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_PC\Desktop\CAPSTONE PROJECT\"/>
    </mc:Choice>
  </mc:AlternateContent>
  <bookViews>
    <workbookView xWindow="-120" yWindow="-120" windowWidth="20730" windowHeight="11160" firstSheet="12" activeTab="14"/>
  </bookViews>
  <sheets>
    <sheet name="SECTION 1" sheetId="2" r:id="rId1"/>
    <sheet name="DASHBOARD" sheetId="3" r:id="rId2"/>
    <sheet name="SECTION 2" sheetId="10" r:id="rId3"/>
    <sheet name="SECTION 3A" sheetId="11" r:id="rId4"/>
    <sheet name="SECTION 3B" sheetId="12" r:id="rId5"/>
    <sheet name="SECTION 4" sheetId="28" r:id="rId6"/>
    <sheet name="SECTION 5" sheetId="14" r:id="rId7"/>
    <sheet name="SECTION 6" sheetId="29" r:id="rId8"/>
    <sheet name="SECTION 7A" sheetId="30" r:id="rId9"/>
    <sheet name="SECTION 7B" sheetId="31" r:id="rId10"/>
    <sheet name="SECTION 8 A&amp;B" sheetId="18" r:id="rId11"/>
    <sheet name="SECTION 9" sheetId="19" r:id="rId12"/>
    <sheet name="SECTION 10" sheetId="32" r:id="rId13"/>
    <sheet name="SECTION 11" sheetId="33" r:id="rId14"/>
    <sheet name=" SECTION 12" sheetId="38" r:id="rId15"/>
    <sheet name="Main table" sheetId="1" r:id="rId16"/>
  </sheets>
  <definedNames>
    <definedName name="_xlnm._FilterDatabase" localSheetId="15" hidden="1">'Main table'!$F$1:$F$1247</definedName>
    <definedName name="_xlcn.WorksheetConnection_DataforSalesAnalysis.CleanedDatabyTobi.xlsxTable1" hidden="1">Table1[]</definedName>
    <definedName name="_xlcn.WorksheetConnection_MaintableA1R1225" hidden="1">'Main table'!$A$1:$V$1225</definedName>
  </definedNames>
  <calcPr calcId="162913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Main table!$A$1:$R$1225"/>
          <x15:modelTable id="Table1" name="Table1" connection="WorksheetConnection_Data for Sales Analysis. Cleaned Data by Tobi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</calcChain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Data for Sales Analysis. Cleaned Data by Tobi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DataforSalesAnalysis.CleanedDatabyTobi.xlsxTable1"/>
        </x15:connection>
      </ext>
    </extLst>
  </connection>
  <connection id="4" name="WorksheetConnection_Main table!$A$1:$R$122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MaintableA1R1225"/>
        </x15:connection>
      </ext>
    </extLst>
  </connection>
</connections>
</file>

<file path=xl/sharedStrings.xml><?xml version="1.0" encoding="utf-8"?>
<sst xmlns="http://schemas.openxmlformats.org/spreadsheetml/2006/main" count="15813" uniqueCount="637">
  <si>
    <t>SalesID</t>
  </si>
  <si>
    <t>Region</t>
  </si>
  <si>
    <t>Product Name</t>
  </si>
  <si>
    <t>Product Category</t>
  </si>
  <si>
    <t>Sales Date</t>
  </si>
  <si>
    <t>Sales Amount</t>
  </si>
  <si>
    <t>Quantity Sold</t>
  </si>
  <si>
    <t>Customer ID</t>
  </si>
  <si>
    <t>Customer Segment</t>
  </si>
  <si>
    <t>SalesRep ID</t>
  </si>
  <si>
    <t>Discount Applied</t>
  </si>
  <si>
    <t>Sales Channel</t>
  </si>
  <si>
    <t>Inventory Status</t>
  </si>
  <si>
    <t>Return Status</t>
  </si>
  <si>
    <t>Customer Feedback</t>
  </si>
  <si>
    <t>Cost Of Goods Sold</t>
  </si>
  <si>
    <t>Electronics</t>
  </si>
  <si>
    <t>Bluetooth Speaker</t>
  </si>
  <si>
    <t>Retail</t>
  </si>
  <si>
    <t>Fashion</t>
  </si>
  <si>
    <t>Leather Boots</t>
  </si>
  <si>
    <t>Home Appliances</t>
  </si>
  <si>
    <t>Air Purifier</t>
  </si>
  <si>
    <t>Wholesale</t>
  </si>
  <si>
    <t>Sports &amp; Outdoors</t>
  </si>
  <si>
    <t>Treadmill</t>
  </si>
  <si>
    <t>Subscription</t>
  </si>
  <si>
    <t>Wireless Earbuds</t>
  </si>
  <si>
    <t>Groceries</t>
  </si>
  <si>
    <t>Organic Almonds</t>
  </si>
  <si>
    <t>Wearables</t>
  </si>
  <si>
    <t>Smartwatch</t>
  </si>
  <si>
    <t>Online Direct</t>
  </si>
  <si>
    <t>4K Ultra HD TV</t>
  </si>
  <si>
    <t>Health &amp; Beauty</t>
  </si>
  <si>
    <t>Skincare Set</t>
  </si>
  <si>
    <t>Home Décor</t>
  </si>
  <si>
    <t>Wall Art</t>
  </si>
  <si>
    <t>Designer Handbag</t>
  </si>
  <si>
    <t>Fitness Tracker</t>
  </si>
  <si>
    <t>External Hard Drive</t>
  </si>
  <si>
    <t>Gourmet Coffee Beans</t>
  </si>
  <si>
    <t>Tools &amp; Home Improvement</t>
  </si>
  <si>
    <t>Cordless Drill</t>
  </si>
  <si>
    <t>Books &amp; Media</t>
  </si>
  <si>
    <t>Hardcover Novel</t>
  </si>
  <si>
    <t>VR Headset</t>
  </si>
  <si>
    <t>Electric Shaver</t>
  </si>
  <si>
    <t>Office Supplies</t>
  </si>
  <si>
    <t>Ergonomic Chair</t>
  </si>
  <si>
    <t>Smart Refrigerator</t>
  </si>
  <si>
    <t>Jewelry</t>
  </si>
  <si>
    <t>Diamond Necklace</t>
  </si>
  <si>
    <t>Gaming Console</t>
  </si>
  <si>
    <t>Silk Scarf</t>
  </si>
  <si>
    <t>Washing Machine</t>
  </si>
  <si>
    <t>Running Shoes</t>
  </si>
  <si>
    <t>Cotton T-Shirt</t>
  </si>
  <si>
    <t>Musical Instruments</t>
  </si>
  <si>
    <t>Electric Guitar</t>
  </si>
  <si>
    <t>DSLR Camera</t>
  </si>
  <si>
    <t>Fitness Equipment</t>
  </si>
  <si>
    <t>Rowing Machine</t>
  </si>
  <si>
    <t>Home Security</t>
  </si>
  <si>
    <t>Smart Doorbell</t>
  </si>
  <si>
    <t>Bluetooth Headphones</t>
  </si>
  <si>
    <t>Gaming Laptop</t>
  </si>
  <si>
    <t>Wi-Fi Router</t>
  </si>
  <si>
    <t>Designer Jeans</t>
  </si>
  <si>
    <t>Hair Dryer</t>
  </si>
  <si>
    <t>Anti-Aging Cream</t>
  </si>
  <si>
    <t>Organic Honey</t>
  </si>
  <si>
    <t>Digital Camera</t>
  </si>
  <si>
    <t>Camping Tent</t>
  </si>
  <si>
    <t>LED Lights</t>
  </si>
  <si>
    <t>Smart Thermostat</t>
  </si>
  <si>
    <t>Coffee Maker</t>
  </si>
  <si>
    <t>Leather Jacket</t>
  </si>
  <si>
    <t>Noise-Canceling Headphones</t>
  </si>
  <si>
    <t>eBook Reader</t>
  </si>
  <si>
    <t>Electric Toothbrush</t>
  </si>
  <si>
    <t>4K Monitor</t>
  </si>
  <si>
    <t>Yoga Mat</t>
  </si>
  <si>
    <t>Winter Coat</t>
  </si>
  <si>
    <t>Smart Light Bulbs</t>
  </si>
  <si>
    <t>Robot Vacuum</t>
  </si>
  <si>
    <t>Lawn Mower</t>
  </si>
  <si>
    <t>Printer</t>
  </si>
  <si>
    <t>Sunglasses</t>
  </si>
  <si>
    <t>Wool Sweater</t>
  </si>
  <si>
    <t>Body Lotion</t>
  </si>
  <si>
    <t>Video Doorbell</t>
  </si>
  <si>
    <t>Soundbar</t>
  </si>
  <si>
    <t>Microwave Oven</t>
  </si>
  <si>
    <t>Portable Charger</t>
  </si>
  <si>
    <t>Children's Book</t>
  </si>
  <si>
    <t>Action Camera</t>
  </si>
  <si>
    <t>Denim Jacket</t>
  </si>
  <si>
    <t>Activity Tracker</t>
  </si>
  <si>
    <t>Spices Set</t>
  </si>
  <si>
    <t>Power Drill</t>
  </si>
  <si>
    <t>Hiking Backpack</t>
  </si>
  <si>
    <t>Makeup Kit</t>
  </si>
  <si>
    <t>Casual Sneakers</t>
  </si>
  <si>
    <t>Portable Speaker</t>
  </si>
  <si>
    <t>Cashmere Sweater</t>
  </si>
  <si>
    <t>Tennis Racket</t>
  </si>
  <si>
    <t>Decorative Vase</t>
  </si>
  <si>
    <t>Desk Lamp</t>
  </si>
  <si>
    <t>Science Fiction Novel</t>
  </si>
  <si>
    <t>Trench Coat</t>
  </si>
  <si>
    <t>Nail Care Set</t>
  </si>
  <si>
    <t>Garden Tools</t>
  </si>
  <si>
    <t>Whiteboard</t>
  </si>
  <si>
    <t>Surfboard</t>
  </si>
  <si>
    <t>Wireless Charger</t>
  </si>
  <si>
    <t>Biography</t>
  </si>
  <si>
    <t>Pajamas Set</t>
  </si>
  <si>
    <t>Digital Watch</t>
  </si>
  <si>
    <t>Smart Home Hub</t>
  </si>
  <si>
    <t>Toaster</t>
  </si>
  <si>
    <t>Perfume</t>
  </si>
  <si>
    <t>Cookbook</t>
  </si>
  <si>
    <t>Beachwear</t>
  </si>
  <si>
    <t>Area Rug</t>
  </si>
  <si>
    <t>Lip Balm</t>
  </si>
  <si>
    <t>Extension Cord</t>
  </si>
  <si>
    <t>Hoodie</t>
  </si>
  <si>
    <t>Laptop Stand</t>
  </si>
  <si>
    <t>Blender</t>
  </si>
  <si>
    <t>Ski Jacket</t>
  </si>
  <si>
    <t>Historical Fiction</t>
  </si>
  <si>
    <t>Smart Plug</t>
  </si>
  <si>
    <t>Leather Gloves</t>
  </si>
  <si>
    <t>Shampoo Set</t>
  </si>
  <si>
    <t>Dish Rack</t>
  </si>
  <si>
    <t>Denim Skirt</t>
  </si>
  <si>
    <t>Projector</t>
  </si>
  <si>
    <t>Fishing Rod</t>
  </si>
  <si>
    <t>Fantasy Novel</t>
  </si>
  <si>
    <t>Sound System</t>
  </si>
  <si>
    <t>Floral Dress</t>
  </si>
  <si>
    <t>Foot Cream</t>
  </si>
  <si>
    <t>Filing Cabinet</t>
  </si>
  <si>
    <t>Tent</t>
  </si>
  <si>
    <t>Curtain Set</t>
  </si>
  <si>
    <t>Smart Scale</t>
  </si>
  <si>
    <t>Knitted Scarf</t>
  </si>
  <si>
    <t>Hair Straightener</t>
  </si>
  <si>
    <t>Power Saw</t>
  </si>
  <si>
    <t>Water Bottle</t>
  </si>
  <si>
    <t>Electric Kettle</t>
  </si>
  <si>
    <t>Evening Gown</t>
  </si>
  <si>
    <t>Air Fryer</t>
  </si>
  <si>
    <t>Classic Literature</t>
  </si>
  <si>
    <t>Business Suit</t>
  </si>
  <si>
    <t>Drone</t>
  </si>
  <si>
    <t>Electric Fan</t>
  </si>
  <si>
    <t>Wool Hat</t>
  </si>
  <si>
    <t>Facial Cleanser</t>
  </si>
  <si>
    <t>Baseball Glove</t>
  </si>
  <si>
    <t>Surge Protector</t>
  </si>
  <si>
    <t>Candle Set</t>
  </si>
  <si>
    <t>Face Mask</t>
  </si>
  <si>
    <t>Cookware Book</t>
  </si>
  <si>
    <t>Cycling Helmet</t>
  </si>
  <si>
    <t>Summer Dress</t>
  </si>
  <si>
    <t>Bathrobe</t>
  </si>
  <si>
    <t>Graphic Novel</t>
  </si>
  <si>
    <t>Deep Fryer</t>
  </si>
  <si>
    <t>Laptop Bag</t>
  </si>
  <si>
    <t>Vest</t>
  </si>
  <si>
    <t>Sleep Tracker</t>
  </si>
  <si>
    <t>Camping Stove</t>
  </si>
  <si>
    <t>Electric Scooter</t>
  </si>
  <si>
    <t>Poetry Collection</t>
  </si>
  <si>
    <t>Jumper</t>
  </si>
  <si>
    <t>Photo Frame</t>
  </si>
  <si>
    <t>Makeup Remover</t>
  </si>
  <si>
    <t>Keyboard</t>
  </si>
  <si>
    <t>Swimwear</t>
  </si>
  <si>
    <t>Tennis Balls</t>
  </si>
  <si>
    <t>Hairdryer</t>
  </si>
  <si>
    <t>Face Serum</t>
  </si>
  <si>
    <t>Polo Shirt</t>
  </si>
  <si>
    <t>Tablet</t>
  </si>
  <si>
    <t>Office Chair</t>
  </si>
  <si>
    <t>Backpack</t>
  </si>
  <si>
    <t>Cap</t>
  </si>
  <si>
    <t>Power Bank</t>
  </si>
  <si>
    <t>Table Lamp</t>
  </si>
  <si>
    <t>Bath Salts</t>
  </si>
  <si>
    <t>Historical Document</t>
  </si>
  <si>
    <t>Golf Club</t>
  </si>
  <si>
    <t>Beanie</t>
  </si>
  <si>
    <t>Fitness Band</t>
  </si>
  <si>
    <t>Vacuum Cleaner</t>
  </si>
  <si>
    <t>Kayak</t>
  </si>
  <si>
    <t>Travel Guide</t>
  </si>
  <si>
    <t>Mini Projector</t>
  </si>
  <si>
    <t>Raincoat</t>
  </si>
  <si>
    <t>Body Wash</t>
  </si>
  <si>
    <t>Hiking Boots</t>
  </si>
  <si>
    <t>Beach Hat</t>
  </si>
  <si>
    <t>HDMI Cable</t>
  </si>
  <si>
    <t>Slow Cooker</t>
  </si>
  <si>
    <t>Puffer Jacket</t>
  </si>
  <si>
    <t>Smart Home Security Camera</t>
  </si>
  <si>
    <t>Rock Climbing Gear</t>
  </si>
  <si>
    <t>Curtain Rod</t>
  </si>
  <si>
    <t>Facial Moisturizer</t>
  </si>
  <si>
    <t>Knit Hat</t>
  </si>
  <si>
    <t>Car Charger</t>
  </si>
  <si>
    <t>Mountain Bike</t>
  </si>
  <si>
    <t>Sweatshirt</t>
  </si>
  <si>
    <t>Hand Cream</t>
  </si>
  <si>
    <t>Swimming Goggles</t>
  </si>
  <si>
    <t>Kitchen Scale</t>
  </si>
  <si>
    <t>Deodorant</t>
  </si>
  <si>
    <t>Smart Speaker</t>
  </si>
  <si>
    <t>Climbing Rope</t>
  </si>
  <si>
    <t>Long Sleeve Shirt</t>
  </si>
  <si>
    <t>GPS Device</t>
  </si>
  <si>
    <t>Throw Blanket</t>
  </si>
  <si>
    <t>Hair Conditioner</t>
  </si>
  <si>
    <t>Self-Help Book</t>
  </si>
  <si>
    <t>Maxi Dress</t>
  </si>
  <si>
    <t>Car Air Purifier</t>
  </si>
  <si>
    <t>Air Conditioner</t>
  </si>
  <si>
    <t>Suit Jacket</t>
  </si>
  <si>
    <t>Bluetooth Earphones</t>
  </si>
  <si>
    <t>Water Filter</t>
  </si>
  <si>
    <t>Biography Book</t>
  </si>
  <si>
    <t>Hand Soap</t>
  </si>
  <si>
    <t>Cardigan</t>
  </si>
  <si>
    <t>Coffee Grinder</t>
  </si>
  <si>
    <t>Travel Journal</t>
  </si>
  <si>
    <t>Chinos</t>
  </si>
  <si>
    <t>Essential Oils</t>
  </si>
  <si>
    <t>Sports Watch</t>
  </si>
  <si>
    <t>Summer Skirt</t>
  </si>
  <si>
    <t>Lipstick</t>
  </si>
  <si>
    <t>Historical Fiction Book</t>
  </si>
  <si>
    <t>Throw Pillow</t>
  </si>
  <si>
    <t>Book Set</t>
  </si>
  <si>
    <t>Jacket</t>
  </si>
  <si>
    <t>Smart TV</t>
  </si>
  <si>
    <t>GPS Watch</t>
  </si>
  <si>
    <t>Dishwasher</t>
  </si>
  <si>
    <t>Facial Scrub</t>
  </si>
  <si>
    <t>Inflatable Boat</t>
  </si>
  <si>
    <t>Deep Freezer</t>
  </si>
  <si>
    <t>Overcoat</t>
  </si>
  <si>
    <t>Bookcase</t>
  </si>
  <si>
    <t>High-Resolution Monitor</t>
  </si>
  <si>
    <t>Outdoor Grill</t>
  </si>
  <si>
    <t>Writing Journal</t>
  </si>
  <si>
    <t>Bath Towel</t>
  </si>
  <si>
    <t>Textbook</t>
  </si>
  <si>
    <t>Leather Belt</t>
  </si>
  <si>
    <t>Facial Mask</t>
  </si>
  <si>
    <t>Base Layer</t>
  </si>
  <si>
    <t>Reference Book</t>
  </si>
  <si>
    <t>Electric Grill</t>
  </si>
  <si>
    <t>Walking Shoes</t>
  </si>
  <si>
    <t>Fiction Novel</t>
  </si>
  <si>
    <t>E-Reader</t>
  </si>
  <si>
    <t>Ski Poles</t>
  </si>
  <si>
    <t>Travel Bag</t>
  </si>
  <si>
    <t>Webcam</t>
  </si>
  <si>
    <t>Educational Game</t>
  </si>
  <si>
    <t>Baseball Cap</t>
  </si>
  <si>
    <t>Moisturizer</t>
  </si>
  <si>
    <t>Tote Bag</t>
  </si>
  <si>
    <t>Science Fiction Book</t>
  </si>
  <si>
    <t>Plant Pot</t>
  </si>
  <si>
    <t>Hairbrush</t>
  </si>
  <si>
    <t>Winter Scarf</t>
  </si>
  <si>
    <t>Children's Encyclopedia</t>
  </si>
  <si>
    <t>Sunscreen</t>
  </si>
  <si>
    <t>Trail Shoes</t>
  </si>
  <si>
    <t>Athletic Shoes</t>
  </si>
  <si>
    <t>Dash Cam</t>
  </si>
  <si>
    <t>Mountaineering Boots</t>
  </si>
  <si>
    <t>Wool Scarf</t>
  </si>
  <si>
    <t>Wireless Speaker</t>
  </si>
  <si>
    <t>Anthology</t>
  </si>
  <si>
    <t>Ski Gloves</t>
  </si>
  <si>
    <t>Camping Chair</t>
  </si>
  <si>
    <t>Bicycle Helmet</t>
  </si>
  <si>
    <t>Classic Novel</t>
  </si>
  <si>
    <t>Shampoo</t>
  </si>
  <si>
    <t>Belt</t>
  </si>
  <si>
    <t>Wall Mirror</t>
  </si>
  <si>
    <t>Dress</t>
  </si>
  <si>
    <t>Leather Wallet</t>
  </si>
  <si>
    <t>Mini Fridge</t>
  </si>
  <si>
    <t>High-Heeled Shoes</t>
  </si>
  <si>
    <t>Vase</t>
  </si>
  <si>
    <t>Educational Book</t>
  </si>
  <si>
    <t>Climbing Gear</t>
  </si>
  <si>
    <t>Conditioner</t>
  </si>
  <si>
    <t>Wireless Mouse</t>
  </si>
  <si>
    <t>Sweater</t>
  </si>
  <si>
    <t>Historical Novel</t>
  </si>
  <si>
    <t>Ice Skates</t>
  </si>
  <si>
    <t>Wool Coat</t>
  </si>
  <si>
    <t>Booklight</t>
  </si>
  <si>
    <t>Running Jacket</t>
  </si>
  <si>
    <t>Toothpaste</t>
  </si>
  <si>
    <t>Casual Shoes</t>
  </si>
  <si>
    <t>Golf Clubs</t>
  </si>
  <si>
    <t>Nail Polish</t>
  </si>
  <si>
    <t>Children’s Book</t>
  </si>
  <si>
    <t>Camera Lens</t>
  </si>
  <si>
    <t>Mystery Novel</t>
  </si>
  <si>
    <t>Rug</t>
  </si>
  <si>
    <t>Recipe Book</t>
  </si>
  <si>
    <t>Sleeping Bag</t>
  </si>
  <si>
    <t>Shorts</t>
  </si>
  <si>
    <t>Sandals</t>
  </si>
  <si>
    <t>Mirror</t>
  </si>
  <si>
    <t>Basketball</t>
  </si>
  <si>
    <t>Novel</t>
  </si>
  <si>
    <t>Pajamas</t>
  </si>
  <si>
    <t>Golf Ball</t>
  </si>
  <si>
    <t>Comic Book</t>
  </si>
  <si>
    <t>Skirt</t>
  </si>
  <si>
    <t>Cushion</t>
  </si>
  <si>
    <t>TV Stand</t>
  </si>
  <si>
    <t>Face Cream</t>
  </si>
  <si>
    <t>Tie</t>
  </si>
  <si>
    <t>Baseball Bat</t>
  </si>
  <si>
    <t>Science Book</t>
  </si>
  <si>
    <t>Portable Fan</t>
  </si>
  <si>
    <t>Toner</t>
  </si>
  <si>
    <t>Non-Fiction Book</t>
  </si>
  <si>
    <t>Portable Grill</t>
  </si>
  <si>
    <t>Game Console</t>
  </si>
  <si>
    <t>Dress Shirt</t>
  </si>
  <si>
    <t>Iron</t>
  </si>
  <si>
    <t>Leather Bag</t>
  </si>
  <si>
    <t>Fishing Tackle</t>
  </si>
  <si>
    <t>Shaving Cream</t>
  </si>
  <si>
    <t>Hat</t>
  </si>
  <si>
    <t>Digital Thermometer</t>
  </si>
  <si>
    <t>Ice Cream Maker</t>
  </si>
  <si>
    <t>Body Oil</t>
  </si>
  <si>
    <t>Romance Novel</t>
  </si>
  <si>
    <t>Evening Dress</t>
  </si>
  <si>
    <t>Soccer Gear</t>
  </si>
  <si>
    <t>Smart TV Stick</t>
  </si>
  <si>
    <t>Hand Sanitizer</t>
  </si>
  <si>
    <t>Casual Jacket</t>
  </si>
  <si>
    <t>Ski Equipment</t>
  </si>
  <si>
    <t>Eye Mask</t>
  </si>
  <si>
    <t>Makeup Brush</t>
  </si>
  <si>
    <t>Beach Chair</t>
  </si>
  <si>
    <t>Shampoo &amp; Conditioner Set</t>
  </si>
  <si>
    <t>Dress Shoes</t>
  </si>
  <si>
    <t>Trekking Poles</t>
  </si>
  <si>
    <t>Home Security Camera</t>
  </si>
  <si>
    <t>Lip Gloss</t>
  </si>
  <si>
    <t>Blazer</t>
  </si>
  <si>
    <t>Snowboard</t>
  </si>
  <si>
    <t>Power Strip</t>
  </si>
  <si>
    <t>Satchel Bag</t>
  </si>
  <si>
    <t>Art Print</t>
  </si>
  <si>
    <t>Crossfit Gear</t>
  </si>
  <si>
    <t>AirPods</t>
  </si>
  <si>
    <t>USB Hub</t>
  </si>
  <si>
    <t>Hair Oil</t>
  </si>
  <si>
    <t>Phone Case</t>
  </si>
  <si>
    <t>Body Scrub</t>
  </si>
  <si>
    <t>Golf Bag</t>
  </si>
  <si>
    <t>Memory Card</t>
  </si>
  <si>
    <t>Summer Hat</t>
  </si>
  <si>
    <t>Clock</t>
  </si>
  <si>
    <t>Sweater Dress</t>
  </si>
  <si>
    <t>Food Processor</t>
  </si>
  <si>
    <t>Snowshoes</t>
  </si>
  <si>
    <t>Crossfit Equipment</t>
  </si>
  <si>
    <t>Phone Charger</t>
  </si>
  <si>
    <t>Hair Mask</t>
  </si>
  <si>
    <t>Portable Battery Pack</t>
  </si>
  <si>
    <t>Rain Jacket</t>
  </si>
  <si>
    <t>Climbing Harness</t>
  </si>
  <si>
    <t>Digital Photo Frame</t>
  </si>
  <si>
    <t>Facial Serum</t>
  </si>
  <si>
    <t>Trail Running Shoes</t>
  </si>
  <si>
    <t>Jumpsuit</t>
  </si>
  <si>
    <t>Science Fiction</t>
  </si>
  <si>
    <t>Ski Boots</t>
  </si>
  <si>
    <t>Face Moisturizer</t>
  </si>
  <si>
    <t>Eye Cream</t>
  </si>
  <si>
    <t>Long Sleeve Dress</t>
  </si>
  <si>
    <t>Camping Lantern</t>
  </si>
  <si>
    <t>Bluetooth Earbuds</t>
  </si>
  <si>
    <t>Shaving Kit</t>
  </si>
  <si>
    <t>Retail Customers</t>
  </si>
  <si>
    <t>High Income</t>
  </si>
  <si>
    <t>Premium Customers</t>
  </si>
  <si>
    <t>Corporate Clients</t>
  </si>
  <si>
    <t>Discount Shoppers</t>
  </si>
  <si>
    <t>Wholesale Customers</t>
  </si>
  <si>
    <t>Institutional Customers</t>
  </si>
  <si>
    <t>Low Income</t>
  </si>
  <si>
    <t>Middle Income</t>
  </si>
  <si>
    <t>REP008</t>
  </si>
  <si>
    <t>REP007</t>
  </si>
  <si>
    <t>REP003</t>
  </si>
  <si>
    <t>REP001</t>
  </si>
  <si>
    <t>REP002</t>
  </si>
  <si>
    <t>REP005</t>
  </si>
  <si>
    <t>REP006</t>
  </si>
  <si>
    <t>REP009</t>
  </si>
  <si>
    <t>REP010</t>
  </si>
  <si>
    <t>REP004</t>
  </si>
  <si>
    <t>Middle East &amp; Africa</t>
  </si>
  <si>
    <t>Europe</t>
  </si>
  <si>
    <t>Asia Pacific</t>
  </si>
  <si>
    <t>Latin America</t>
  </si>
  <si>
    <t>North America</t>
  </si>
  <si>
    <t>In Stock</t>
  </si>
  <si>
    <t>Low Stock</t>
  </si>
  <si>
    <t>Marketplace</t>
  </si>
  <si>
    <t>Pending Return</t>
  </si>
  <si>
    <t>No Return</t>
  </si>
  <si>
    <t>Returned</t>
  </si>
  <si>
    <t>Mislabelled</t>
  </si>
  <si>
    <t>CUST1060</t>
  </si>
  <si>
    <t>CUST1094</t>
  </si>
  <si>
    <t>CUST1003</t>
  </si>
  <si>
    <t>CUST1100</t>
  </si>
  <si>
    <t>CUST1010</t>
  </si>
  <si>
    <t>CUST1068</t>
  </si>
  <si>
    <t>CUST1005</t>
  </si>
  <si>
    <t>CUST1085</t>
  </si>
  <si>
    <t>CUST1071</t>
  </si>
  <si>
    <t>CUST1021</t>
  </si>
  <si>
    <t>CUST1004</t>
  </si>
  <si>
    <t>CUST1056</t>
  </si>
  <si>
    <t>CUST1045</t>
  </si>
  <si>
    <t>CUST1081</t>
  </si>
  <si>
    <t>CUST1051</t>
  </si>
  <si>
    <t>CUST1036</t>
  </si>
  <si>
    <t>CUST1054</t>
  </si>
  <si>
    <t>CUST1065</t>
  </si>
  <si>
    <t>CUST1079</t>
  </si>
  <si>
    <t>CUST1089</t>
  </si>
  <si>
    <t>CUST1069</t>
  </si>
  <si>
    <t>CUST1028</t>
  </si>
  <si>
    <t>CUST1011</t>
  </si>
  <si>
    <t>CUST1015</t>
  </si>
  <si>
    <t>CUST1024</t>
  </si>
  <si>
    <t>CUST1083</t>
  </si>
  <si>
    <t>CUST1090</t>
  </si>
  <si>
    <t>CUST1096</t>
  </si>
  <si>
    <t>CUST1033</t>
  </si>
  <si>
    <t>CUST1050</t>
  </si>
  <si>
    <t>CUST1023</t>
  </si>
  <si>
    <t>CUST1020</t>
  </si>
  <si>
    <t>CUST1043</t>
  </si>
  <si>
    <t>CUST1032</t>
  </si>
  <si>
    <t>CUST1057</t>
  </si>
  <si>
    <t>CUST1042</t>
  </si>
  <si>
    <t>CUST1009</t>
  </si>
  <si>
    <t>CUST1018</t>
  </si>
  <si>
    <t>CUST1064</t>
  </si>
  <si>
    <t>CUST1041</t>
  </si>
  <si>
    <t>CUST1049</t>
  </si>
  <si>
    <t>CUST1082</t>
  </si>
  <si>
    <t>CUST1008</t>
  </si>
  <si>
    <t>CUST1025</t>
  </si>
  <si>
    <t>CUST1091</t>
  </si>
  <si>
    <t>CUST1086</t>
  </si>
  <si>
    <t>CUST1087</t>
  </si>
  <si>
    <t>CUST1092</t>
  </si>
  <si>
    <t>CUST1017</t>
  </si>
  <si>
    <t>CUST1075</t>
  </si>
  <si>
    <t>CUST1052</t>
  </si>
  <si>
    <t>CUST1062</t>
  </si>
  <si>
    <t>CUST1072</t>
  </si>
  <si>
    <t>CUST1034</t>
  </si>
  <si>
    <t>CUST1035</t>
  </si>
  <si>
    <t>CUST1039</t>
  </si>
  <si>
    <t>CUST1022</t>
  </si>
  <si>
    <t>CUST1019</t>
  </si>
  <si>
    <t>CUST1030</t>
  </si>
  <si>
    <t>CUST1076</t>
  </si>
  <si>
    <t>CUST1059</t>
  </si>
  <si>
    <t>CUST1098</t>
  </si>
  <si>
    <t>CUST1002</t>
  </si>
  <si>
    <t>CUST1029</t>
  </si>
  <si>
    <t>CUST1016</t>
  </si>
  <si>
    <t>CUST1074</t>
  </si>
  <si>
    <t>CUST1027</t>
  </si>
  <si>
    <t>CUST1046</t>
  </si>
  <si>
    <t>CUST1070</t>
  </si>
  <si>
    <t>CUST1001</t>
  </si>
  <si>
    <t>CUST1099</t>
  </si>
  <si>
    <t>CUST1038</t>
  </si>
  <si>
    <t>CUST1044</t>
  </si>
  <si>
    <t>CUST1061</t>
  </si>
  <si>
    <t>CUST1093</t>
  </si>
  <si>
    <t>CUST1048</t>
  </si>
  <si>
    <t>CUST1073</t>
  </si>
  <si>
    <t>CUST1088</t>
  </si>
  <si>
    <t>CUST1063</t>
  </si>
  <si>
    <t>CUST1067</t>
  </si>
  <si>
    <t>CUST1066</t>
  </si>
  <si>
    <t>CUST1040</t>
  </si>
  <si>
    <t>CUST1097</t>
  </si>
  <si>
    <t>CUST1058</t>
  </si>
  <si>
    <t>CUST1055</t>
  </si>
  <si>
    <t>CUST1084</t>
  </si>
  <si>
    <t>CUST1012</t>
  </si>
  <si>
    <t>CUST1013</t>
  </si>
  <si>
    <t>CUST1095</t>
  </si>
  <si>
    <t>CUST1078</t>
  </si>
  <si>
    <t>CUST1007</t>
  </si>
  <si>
    <t>CUST1014</t>
  </si>
  <si>
    <t>CUST1053</t>
  </si>
  <si>
    <t>CUST1026</t>
  </si>
  <si>
    <t>CUST1077</t>
  </si>
  <si>
    <t>CUST1047</t>
  </si>
  <si>
    <t>CUST1037</t>
  </si>
  <si>
    <t>CUST1080</t>
  </si>
  <si>
    <t>CUST1006</t>
  </si>
  <si>
    <t>CUST1031</t>
  </si>
  <si>
    <t>REP011</t>
  </si>
  <si>
    <t>REP012</t>
  </si>
  <si>
    <t>REP013</t>
  </si>
  <si>
    <t>REP014</t>
  </si>
  <si>
    <t>REP015</t>
  </si>
  <si>
    <t>REP016</t>
  </si>
  <si>
    <t>REP017</t>
  </si>
  <si>
    <t>REP018</t>
  </si>
  <si>
    <t>REP019</t>
  </si>
  <si>
    <t>REP020</t>
  </si>
  <si>
    <t>Negative</t>
  </si>
  <si>
    <t>Positive</t>
  </si>
  <si>
    <t>Neutral</t>
  </si>
  <si>
    <t>Not Specified</t>
  </si>
  <si>
    <t>Smart Band</t>
  </si>
  <si>
    <t>Excellent Quality</t>
  </si>
  <si>
    <t>Returning This Item</t>
  </si>
  <si>
    <t>Not Worth The Money</t>
  </si>
  <si>
    <t>Very Fast Service</t>
  </si>
  <si>
    <t>Top Notch</t>
  </si>
  <si>
    <t>Item As Described</t>
  </si>
  <si>
    <t>Great Product</t>
  </si>
  <si>
    <t>Good Value For Money</t>
  </si>
  <si>
    <t>Do Not Recommend</t>
  </si>
  <si>
    <t>Arrived Late</t>
  </si>
  <si>
    <t>Delays In Delivery</t>
  </si>
  <si>
    <t>Nice Experience</t>
  </si>
  <si>
    <t>Missing Accessories</t>
  </si>
  <si>
    <t>Very Satisfied</t>
  </si>
  <si>
    <t>Too Expensive</t>
  </si>
  <si>
    <t>Could Be Better</t>
  </si>
  <si>
    <t>Fast Delivery</t>
  </si>
  <si>
    <t>Terrible Support</t>
  </si>
  <si>
    <t>Poor Packaging</t>
  </si>
  <si>
    <t>Fantastic Experience</t>
  </si>
  <si>
    <t>Will Shop Again</t>
  </si>
  <si>
    <t>I Love It</t>
  </si>
  <si>
    <t>Would Buy Again</t>
  </si>
  <si>
    <t>Not Recommended</t>
  </si>
  <si>
    <t>Not As Described</t>
  </si>
  <si>
    <t>Quick Shipping</t>
  </si>
  <si>
    <t>Satisfied With My Purchase</t>
  </si>
  <si>
    <t>Exceeds Expectations</t>
  </si>
  <si>
    <t>Damaged On Arrival</t>
  </si>
  <si>
    <t>Will Return</t>
  </si>
  <si>
    <t>Won'T Buy Again</t>
  </si>
  <si>
    <t>Perfect Fit</t>
  </si>
  <si>
    <t>Color Not As Shown</t>
  </si>
  <si>
    <t>Out Of Stock</t>
  </si>
  <si>
    <t>Customer Assessment Of Sales Rep</t>
  </si>
  <si>
    <t>Grand Total</t>
  </si>
  <si>
    <t>Product Quality</t>
  </si>
  <si>
    <t>Delivery Issues</t>
  </si>
  <si>
    <t>Customer  Service</t>
  </si>
  <si>
    <t>Value for  Money</t>
  </si>
  <si>
    <t>Product Description Accuracy</t>
  </si>
  <si>
    <t>Experience with Purchase</t>
  </si>
  <si>
    <t>Suggested Feedback Themes</t>
  </si>
  <si>
    <t>Frequency</t>
  </si>
  <si>
    <t>Percentage</t>
  </si>
  <si>
    <t>Sentiment</t>
  </si>
  <si>
    <t>Total Amount</t>
  </si>
  <si>
    <t>Count of Region</t>
  </si>
  <si>
    <t>percentage</t>
  </si>
  <si>
    <t>sales channel &amp;feedback</t>
  </si>
  <si>
    <t>Highest sales Rep Feedback</t>
  </si>
  <si>
    <t>Percentage out of all feedback</t>
  </si>
  <si>
    <t>Frequency of Purchase</t>
  </si>
  <si>
    <t>Profit</t>
  </si>
  <si>
    <t>Profit margin</t>
  </si>
  <si>
    <t>Product name</t>
  </si>
  <si>
    <t>Max of Discount Applied</t>
  </si>
  <si>
    <t>Sum of Sales Amount</t>
  </si>
  <si>
    <t>Average of Sales Amount</t>
  </si>
  <si>
    <t>percentage of total sales amount</t>
  </si>
  <si>
    <t xml:space="preserve">1: highest : latin america, lowest isAsia pacific </t>
  </si>
  <si>
    <t xml:space="preserve">2; </t>
  </si>
  <si>
    <t>RECOMMENDATION: TO SELL A PARTIXULAR PRODUCTS IN AN AREA</t>
  </si>
  <si>
    <t>Frequency of Customer Segment</t>
  </si>
  <si>
    <t>percentage of Customer Segment</t>
  </si>
  <si>
    <t>INSIGHT</t>
  </si>
  <si>
    <t>1.Customer segment that is more vocal is Retail followed by whole sales</t>
  </si>
  <si>
    <t>2.Identify segment-specific feedback trends or issues</t>
  </si>
  <si>
    <t>2024</t>
  </si>
  <si>
    <t>2023</t>
  </si>
  <si>
    <t>higher  TREND OF SALES IN ONE PRODUCT THAN THE OTHER</t>
  </si>
  <si>
    <t>TREND= SALES /OVER TIME</t>
  </si>
  <si>
    <t>Sales Rep I.D</t>
  </si>
  <si>
    <t>frequency of Sales Channel</t>
  </si>
  <si>
    <t>Percentage of Sales Channel</t>
  </si>
  <si>
    <t>Frequency of Sales Rep ID</t>
  </si>
  <si>
    <t>Percentage of Sales Rep ID</t>
  </si>
  <si>
    <t>Percentage of Product Category</t>
  </si>
  <si>
    <t>Frequency of Product Category2</t>
  </si>
  <si>
    <t>percentage of Product Name</t>
  </si>
  <si>
    <t>Frequency of Product Name</t>
  </si>
  <si>
    <t>Percentage of Product Name</t>
  </si>
  <si>
    <t>Count of Discount Applied</t>
  </si>
  <si>
    <t>customer assesment feedback of sales rep</t>
  </si>
  <si>
    <t>Count of Product Name</t>
  </si>
  <si>
    <t>Average of Profit margin</t>
  </si>
  <si>
    <t>Cost price</t>
  </si>
  <si>
    <t>Selling Price</t>
  </si>
  <si>
    <t>Average of Selling Price</t>
  </si>
  <si>
    <t>Average of Cost price</t>
  </si>
  <si>
    <t>Min of Selling Price</t>
  </si>
  <si>
    <t>Max of Selling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</si>
</sst>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64" formatCode="&quot;$&quot;#,##0.00_);\(&quot;$&quot;#,##0.00\)"/>
    <numFmt numFmtId="165" formatCode="_(* #,##0.00_);_(* \(#,##0.00\);_(* &quot;-&quot;??_);_(@_)"/>
    <numFmt numFmtId="166" formatCode="[$$-409]#,##0"/>
    <numFmt numFmtId="167" formatCode="0.0%"/>
    <numFmt numFmtId="168" formatCode="yyyy\-mm\-dd;@"/>
    <numFmt numFmtId="169" formatCode="&quot;$&quot;#,##0.00"/>
    <numFmt numFmtId="170" formatCode="#,##0.00;[Red]#,##0.00"/>
    <numFmt numFmtId="171" formatCode="0.00;[Red]0.00"/>
    <numFmt numFmtId="172" formatCode="[$£-809]#,##0.00"/>
    <numFmt numFmtId="173" formatCode="[$£-809]#,##0.00;[Red][$£-809]#,##0.00"/>
    <numFmt numFmtId="174" formatCode="[$£-809]#,##0.00;\-[$£-809]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1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9" fontId="0" fillId="0" borderId="0" xfId="0" applyNumberFormat="1"/>
    <xf numFmtId="0" fontId="0" fillId="0" borderId="0" xfId="0" applyAlignment="1">
      <alignment horizontal="left" indent="1"/>
    </xf>
    <xf numFmtId="170" fontId="0" fillId="0" borderId="0" xfId="0" applyNumberFormat="1"/>
    <xf numFmtId="170" fontId="0" fillId="0" borderId="0" xfId="0" pivotButton="1" applyNumberFormat="1"/>
    <xf numFmtId="170" fontId="0" fillId="0" borderId="0" xfId="0" applyNumberFormat="1" applyAlignment="1">
      <alignment horizontal="left"/>
    </xf>
    <xf numFmtId="172" fontId="0" fillId="0" borderId="0" xfId="0" applyNumberFormat="1"/>
    <xf numFmtId="172" fontId="0" fillId="0" borderId="0" xfId="2" applyNumberFormat="1" applyFont="1"/>
    <xf numFmtId="172" fontId="0" fillId="0" borderId="0" xfId="1" applyNumberFormat="1" applyFont="1"/>
    <xf numFmtId="164" fontId="0" fillId="0" borderId="0" xfId="0" applyNumberFormat="1"/>
    <xf numFmtId="173" fontId="0" fillId="0" borderId="0" xfId="0" applyNumberFormat="1"/>
    <xf numFmtId="174" fontId="0" fillId="0" borderId="0" xfId="0" applyNumberFormat="1"/>
    <xf numFmtId="0" fontId="0" fillId="0" borderId="0" xfId="0" applyNumberFormat="1"/>
    <xf numFmtId="170" fontId="3" fillId="2" borderId="1" xfId="0" applyNumberFormat="1" applyFont="1" applyFill="1" applyBorder="1"/>
    <xf numFmtId="170" fontId="3" fillId="2" borderId="2" xfId="0" applyNumberFormat="1" applyFont="1" applyFill="1" applyBorder="1" applyAlignment="1">
      <alignment horizontal="left"/>
    </xf>
    <xf numFmtId="170" fontId="3" fillId="2" borderId="2" xfId="0" applyNumberFormat="1" applyFont="1" applyFill="1" applyBorder="1"/>
    <xf numFmtId="0" fontId="0" fillId="0" borderId="0" xfId="0" applyAlignment="1">
      <alignment horizontal="left" indent="2"/>
    </xf>
  </cellXfs>
  <cellStyles count="3">
    <cellStyle name="Comma" xfId="1" builtinId="3"/>
    <cellStyle name="Normal" xfId="0" builtinId="0"/>
    <cellStyle name="Percent" xfId="2" builtinId="5"/>
  </cellStyles>
  <dxfs count="36">
    <dxf>
      <numFmt numFmtId="174" formatCode="[$£-809]#,##0.00;\-[$£-809]#,##0.00"/>
    </dxf>
    <dxf>
      <numFmt numFmtId="174" formatCode="[$£-809]#,##0.00;\-[$£-809]#,##0.00"/>
    </dxf>
    <dxf>
      <numFmt numFmtId="174" formatCode="[$£-809]#,##0.00;\-[$£-809]#,##0.00"/>
    </dxf>
    <dxf>
      <numFmt numFmtId="174" formatCode="[$£-809]#,##0.00;\-[$£-809]#,##0.00"/>
    </dxf>
    <dxf>
      <numFmt numFmtId="14" formatCode="0.00%"/>
    </dxf>
    <dxf>
      <numFmt numFmtId="174" formatCode="[$£-809]#,##0.00;\-[$£-809]#,##0.00"/>
    </dxf>
    <dxf>
      <numFmt numFmtId="174" formatCode="[$£-809]#,##0.00;\-[$£-809]#,##0.00"/>
    </dxf>
    <dxf>
      <numFmt numFmtId="174" formatCode="[$£-809]#,##0.00;\-[$£-809]#,##0.00"/>
    </dxf>
    <dxf>
      <numFmt numFmtId="174" formatCode="[$£-809]#,##0.00;\-[$£-809]#,##0.00"/>
    </dxf>
    <dxf>
      <numFmt numFmtId="14" formatCode="0.00%"/>
    </dxf>
    <dxf>
      <numFmt numFmtId="170" formatCode="#,##0.00;[Red]#,##0.00"/>
    </dxf>
    <dxf>
      <numFmt numFmtId="173" formatCode="[$£-809]#,##0.00;[Red][$£-809]#,##0.00"/>
    </dxf>
    <dxf>
      <numFmt numFmtId="174" formatCode="[$£-809]#,##0.00;\-[$£-809]#,##0.00"/>
    </dxf>
    <dxf>
      <numFmt numFmtId="174" formatCode="[$£-809]#,##0.00;\-[$£-809]#,##0.00"/>
    </dxf>
    <dxf>
      <numFmt numFmtId="167" formatCode="0.0%"/>
    </dxf>
    <dxf>
      <numFmt numFmtId="167" formatCode="0.0%"/>
    </dxf>
    <dxf>
      <numFmt numFmtId="1" formatCode="0"/>
    </dxf>
    <dxf>
      <numFmt numFmtId="172" formatCode="[$£-809]#,##0.00"/>
    </dxf>
    <dxf>
      <numFmt numFmtId="168" formatCode="yyyy\-mm\-dd;@"/>
    </dxf>
    <dxf>
      <numFmt numFmtId="1" formatCode="0"/>
    </dxf>
    <dxf>
      <numFmt numFmtId="14" formatCode="0.00%"/>
    </dxf>
    <dxf>
      <numFmt numFmtId="174" formatCode="[$£-809]#,##0.00;\-[$£-809]#,##0.00"/>
    </dxf>
    <dxf>
      <numFmt numFmtId="174" formatCode="[$£-809]#,##0.00;\-[$£-809]#,##0.00"/>
    </dxf>
    <dxf>
      <numFmt numFmtId="174" formatCode="[$£-809]#,##0.00;\-[$£-809]#,##0.00"/>
    </dxf>
    <dxf>
      <numFmt numFmtId="174" formatCode="[$£-809]#,##0.00;\-[$£-809]#,##0.00"/>
    </dxf>
    <dxf>
      <numFmt numFmtId="14" formatCode="0.00%"/>
    </dxf>
    <dxf>
      <numFmt numFmtId="14" formatCode="0.00%"/>
    </dxf>
    <dxf>
      <numFmt numFmtId="174" formatCode="[$£-809]#,##0.00;\-[$£-809]#,##0.00"/>
    </dxf>
    <dxf>
      <numFmt numFmtId="174" formatCode="[$£-809]#,##0.00;\-[$£-809]#,##0.00"/>
    </dxf>
    <dxf>
      <numFmt numFmtId="14" formatCode="0.00%"/>
    </dxf>
    <dxf>
      <numFmt numFmtId="170" formatCode="#,##0.00;[Red]#,##0.00"/>
    </dxf>
    <dxf>
      <numFmt numFmtId="170" formatCode="#,##0.00;[Red]#,##0.00"/>
    </dxf>
    <dxf>
      <numFmt numFmtId="170" formatCode="#,##0.00;[Red]#,##0.00"/>
    </dxf>
    <dxf>
      <numFmt numFmtId="170" formatCode="#,##0.00;[Red]#,##0.00"/>
    </dxf>
    <dxf>
      <numFmt numFmtId="170" formatCode="#,##0.00;[Red]#,##0.00"/>
    </dxf>
    <dxf>
      <numFmt numFmtId="170" formatCode="#,##0.00;[Red]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theme feedback to total feedback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049-4CE0-B5AC-CEF6A72185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049-4CE0-B5AC-CEF6A72185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049-4CE0-B5AC-CEF6A72185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049-4CE0-B5AC-CEF6A72185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049-4CE0-B5AC-CEF6A721852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4049-4CE0-B5AC-CEF6A721852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6"/>
              <c:pt idx="0">
                <c:v>Product Quality</c:v>
              </c:pt>
              <c:pt idx="1">
                <c:v>Delivery Issues</c:v>
              </c:pt>
              <c:pt idx="2">
                <c:v>Customer  Service</c:v>
              </c:pt>
              <c:pt idx="3">
                <c:v>Value for  Money</c:v>
              </c:pt>
              <c:pt idx="4">
                <c:v>Experience with Purchase</c:v>
              </c:pt>
              <c:pt idx="5">
                <c:v>Product Description Accuracy</c:v>
              </c:pt>
            </c:strLit>
          </c:cat>
          <c:val>
            <c:numLit>
              <c:formatCode>General</c:formatCode>
              <c:ptCount val="6"/>
              <c:pt idx="0">
                <c:v>0.11274509803921569</c:v>
              </c:pt>
              <c:pt idx="1">
                <c:v>0.26960784313725489</c:v>
              </c:pt>
              <c:pt idx="2">
                <c:v>3.0228758169934641E-2</c:v>
              </c:pt>
              <c:pt idx="3">
                <c:v>9.3137254901960786E-2</c:v>
              </c:pt>
              <c:pt idx="4">
                <c:v>0.40441176470588236</c:v>
              </c:pt>
              <c:pt idx="5">
                <c:v>8.9869281045751634E-2</c:v>
              </c:pt>
            </c:numLit>
          </c:val>
          <c:extLst>
            <c:ext xmlns:c16="http://schemas.microsoft.com/office/drawing/2014/chart" uri="{C3380CC4-5D6E-409C-BE32-E72D297353CC}">
              <c16:uniqueId val="{0000000C-4049-4CE0-B5AC-CEF6A721852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for Sales Analysis. Cleaned Data by Oluwatosin.xlsx]SECTION 1!PivotTable1</c:name>
    <c:fmtId val="22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50896182492785491"/>
          <c:y val="0.20494618644485924"/>
          <c:w val="0.34157020997375326"/>
          <c:h val="0.6180194663167104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'SECTION 1'!$B$3</c:f>
              <c:strCache>
                <c:ptCount val="1"/>
                <c:pt idx="0">
                  <c:v>Frequency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'SECTION 1'!$A$4:$A$10</c:f>
              <c:strCache>
                <c:ptCount val="6"/>
                <c:pt idx="0">
                  <c:v>Experience with Purchase</c:v>
                </c:pt>
                <c:pt idx="1">
                  <c:v>Delivery Issues</c:v>
                </c:pt>
                <c:pt idx="2">
                  <c:v>Product Quality</c:v>
                </c:pt>
                <c:pt idx="3">
                  <c:v>Value for  Money</c:v>
                </c:pt>
                <c:pt idx="4">
                  <c:v>Product Description Accuracy</c:v>
                </c:pt>
                <c:pt idx="5">
                  <c:v>Customer  Service</c:v>
                </c:pt>
              </c:strCache>
            </c:strRef>
          </c:cat>
          <c:val>
            <c:numRef>
              <c:f>'SECTION 1'!$B$4:$B$10</c:f>
              <c:numCache>
                <c:formatCode>General</c:formatCode>
                <c:ptCount val="6"/>
                <c:pt idx="0">
                  <c:v>495</c:v>
                </c:pt>
                <c:pt idx="1">
                  <c:v>330</c:v>
                </c:pt>
                <c:pt idx="2">
                  <c:v>138</c:v>
                </c:pt>
                <c:pt idx="3">
                  <c:v>114</c:v>
                </c:pt>
                <c:pt idx="4">
                  <c:v>110</c:v>
                </c:pt>
                <c:pt idx="5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1-4600-929D-6B0870027938}"/>
            </c:ext>
          </c:extLst>
        </c:ser>
        <c:ser>
          <c:idx val="1"/>
          <c:order val="1"/>
          <c:tx>
            <c:strRef>
              <c:f>'SECTION 1'!$C$3</c:f>
              <c:strCache>
                <c:ptCount val="1"/>
                <c:pt idx="0">
                  <c:v>Percentage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'SECTION 1'!$A$4:$A$10</c:f>
              <c:strCache>
                <c:ptCount val="6"/>
                <c:pt idx="0">
                  <c:v>Experience with Purchase</c:v>
                </c:pt>
                <c:pt idx="1">
                  <c:v>Delivery Issues</c:v>
                </c:pt>
                <c:pt idx="2">
                  <c:v>Product Quality</c:v>
                </c:pt>
                <c:pt idx="3">
                  <c:v>Value for  Money</c:v>
                </c:pt>
                <c:pt idx="4">
                  <c:v>Product Description Accuracy</c:v>
                </c:pt>
                <c:pt idx="5">
                  <c:v>Customer  Service</c:v>
                </c:pt>
              </c:strCache>
            </c:strRef>
          </c:cat>
          <c:val>
            <c:numRef>
              <c:f>'SECTION 1'!$C$4:$C$10</c:f>
              <c:numCache>
                <c:formatCode>0.00%</c:formatCode>
                <c:ptCount val="6"/>
                <c:pt idx="0">
                  <c:v>0.40441176470588236</c:v>
                </c:pt>
                <c:pt idx="1">
                  <c:v>0.26960784313725489</c:v>
                </c:pt>
                <c:pt idx="2">
                  <c:v>0.11274509803921569</c:v>
                </c:pt>
                <c:pt idx="3">
                  <c:v>9.3137254901960786E-2</c:v>
                </c:pt>
                <c:pt idx="4">
                  <c:v>8.9869281045751634E-2</c:v>
                </c:pt>
                <c:pt idx="5">
                  <c:v>3.0228758169934641E-2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71-4600-929D-6B0870027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1666272"/>
        <c:axId val="1591664832"/>
      </c:barChart>
      <c:catAx>
        <c:axId val="1591666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664832"/>
        <c:crosses val="autoZero"/>
        <c:auto val="1"/>
        <c:lblAlgn val="ctr"/>
        <c:lblOffset val="100"/>
        <c:noMultiLvlLbl val="0"/>
      </c:catAx>
      <c:valAx>
        <c:axId val="1591664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166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theme feedback to total feedback</a:t>
            </a:r>
          </a:p>
        </c:rich>
      </c:tx>
      <c:layout>
        <c:manualLayout>
          <c:xMode val="edge"/>
          <c:yMode val="edge"/>
          <c:x val="0.2003500188087503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299-4ED8-BBD4-4428B1357C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299-4ED8-BBD4-4428B1357C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299-4ED8-BBD4-4428B1357C9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299-4ED8-BBD4-4428B1357C9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299-4ED8-BBD4-4428B1357C9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299-4ED8-BBD4-4428B1357C95}"/>
              </c:ext>
            </c:extLst>
          </c:dPt>
          <c:dLbls>
            <c:delete val="1"/>
          </c:dLbls>
          <c:cat>
            <c:strLit>
              <c:ptCount val="6"/>
              <c:pt idx="0">
                <c:v>Product Quality</c:v>
              </c:pt>
              <c:pt idx="1">
                <c:v>Delivery Issues</c:v>
              </c:pt>
              <c:pt idx="2">
                <c:v>Customer  Service</c:v>
              </c:pt>
              <c:pt idx="3">
                <c:v>Value for  Money</c:v>
              </c:pt>
              <c:pt idx="4">
                <c:v>Experience with Purchase</c:v>
              </c:pt>
              <c:pt idx="5">
                <c:v>Product Description Accuracy</c:v>
              </c:pt>
            </c:strLit>
          </c:cat>
          <c:val>
            <c:numLit>
              <c:formatCode>General</c:formatCode>
              <c:ptCount val="6"/>
              <c:pt idx="0">
                <c:v>0.11274509803921569</c:v>
              </c:pt>
              <c:pt idx="1">
                <c:v>0.26960784313725489</c:v>
              </c:pt>
              <c:pt idx="2">
                <c:v>3.0228758169934641E-2</c:v>
              </c:pt>
              <c:pt idx="3">
                <c:v>9.3137254901960786E-2</c:v>
              </c:pt>
              <c:pt idx="4">
                <c:v>0.40441176470588236</c:v>
              </c:pt>
              <c:pt idx="5">
                <c:v>8.9869281045751634E-2</c:v>
              </c:pt>
            </c:numLit>
          </c:val>
          <c:extLst>
            <c:ext xmlns:c16="http://schemas.microsoft.com/office/drawing/2014/chart" uri="{C3380CC4-5D6E-409C-BE32-E72D297353CC}">
              <c16:uniqueId val="{0000000C-3299-4ED8-BBD4-4428B1357C9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for Sales Analysis. Cleaned Data by Oluwatosin.xlsx]SECTION 1!PivotTable1</c:name>
    <c:fmtId val="18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5319814104562558"/>
          <c:y val="0.30825873439320012"/>
          <c:w val="0.34157020997375326"/>
          <c:h val="0.6180194663167104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'SECTION 1'!$B$3</c:f>
              <c:strCache>
                <c:ptCount val="1"/>
                <c:pt idx="0">
                  <c:v>Frequency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'SECTION 1'!$A$4:$A$10</c:f>
              <c:strCache>
                <c:ptCount val="6"/>
                <c:pt idx="0">
                  <c:v>Experience with Purchase</c:v>
                </c:pt>
                <c:pt idx="1">
                  <c:v>Delivery Issues</c:v>
                </c:pt>
                <c:pt idx="2">
                  <c:v>Product Quality</c:v>
                </c:pt>
                <c:pt idx="3">
                  <c:v>Value for  Money</c:v>
                </c:pt>
                <c:pt idx="4">
                  <c:v>Product Description Accuracy</c:v>
                </c:pt>
                <c:pt idx="5">
                  <c:v>Customer  Service</c:v>
                </c:pt>
              </c:strCache>
            </c:strRef>
          </c:cat>
          <c:val>
            <c:numRef>
              <c:f>'SECTION 1'!$B$4:$B$10</c:f>
              <c:numCache>
                <c:formatCode>General</c:formatCode>
                <c:ptCount val="6"/>
                <c:pt idx="0">
                  <c:v>495</c:v>
                </c:pt>
                <c:pt idx="1">
                  <c:v>330</c:v>
                </c:pt>
                <c:pt idx="2">
                  <c:v>138</c:v>
                </c:pt>
                <c:pt idx="3">
                  <c:v>114</c:v>
                </c:pt>
                <c:pt idx="4">
                  <c:v>110</c:v>
                </c:pt>
                <c:pt idx="5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6-4C68-A8A9-DB51770EAE5F}"/>
            </c:ext>
          </c:extLst>
        </c:ser>
        <c:ser>
          <c:idx val="1"/>
          <c:order val="1"/>
          <c:tx>
            <c:strRef>
              <c:f>'SECTION 1'!$C$3</c:f>
              <c:strCache>
                <c:ptCount val="1"/>
                <c:pt idx="0">
                  <c:v>Percentage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'SECTION 1'!$A$4:$A$10</c:f>
              <c:strCache>
                <c:ptCount val="6"/>
                <c:pt idx="0">
                  <c:v>Experience with Purchase</c:v>
                </c:pt>
                <c:pt idx="1">
                  <c:v>Delivery Issues</c:v>
                </c:pt>
                <c:pt idx="2">
                  <c:v>Product Quality</c:v>
                </c:pt>
                <c:pt idx="3">
                  <c:v>Value for  Money</c:v>
                </c:pt>
                <c:pt idx="4">
                  <c:v>Product Description Accuracy</c:v>
                </c:pt>
                <c:pt idx="5">
                  <c:v>Customer  Service</c:v>
                </c:pt>
              </c:strCache>
            </c:strRef>
          </c:cat>
          <c:val>
            <c:numRef>
              <c:f>'SECTION 1'!$C$4:$C$10</c:f>
              <c:numCache>
                <c:formatCode>0.00%</c:formatCode>
                <c:ptCount val="6"/>
                <c:pt idx="0">
                  <c:v>0.40441176470588236</c:v>
                </c:pt>
                <c:pt idx="1">
                  <c:v>0.26960784313725489</c:v>
                </c:pt>
                <c:pt idx="2">
                  <c:v>0.11274509803921569</c:v>
                </c:pt>
                <c:pt idx="3">
                  <c:v>9.3137254901960786E-2</c:v>
                </c:pt>
                <c:pt idx="4">
                  <c:v>8.9869281045751634E-2</c:v>
                </c:pt>
                <c:pt idx="5">
                  <c:v>3.0228758169934641E-2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70-4E88-BAA4-538FA80C6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1666272"/>
        <c:axId val="1591664832"/>
      </c:barChart>
      <c:catAx>
        <c:axId val="1591666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664832"/>
        <c:crosses val="autoZero"/>
        <c:auto val="1"/>
        <c:lblAlgn val="ctr"/>
        <c:lblOffset val="100"/>
        <c:noMultiLvlLbl val="0"/>
      </c:catAx>
      <c:valAx>
        <c:axId val="1591664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166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for Sales Analysis. Cleaned Data by Oluwatosin.xlsx]SECTION 2!PivotTable6</c:name>
    <c:fmtId val="5"/>
  </c:pivotSource>
  <c:chart>
    <c:title>
      <c:layout>
        <c:manualLayout>
          <c:xMode val="edge"/>
          <c:yMode val="edge"/>
          <c:x val="4.9858093979387341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4808349310946062"/>
          <c:y val="0.30541678962885405"/>
          <c:w val="0.31470747007687871"/>
          <c:h val="0.51899116022958758"/>
        </c:manualLayout>
      </c:layout>
      <c:pieChart>
        <c:varyColors val="1"/>
        <c:ser>
          <c:idx val="0"/>
          <c:order val="0"/>
          <c:tx>
            <c:strRef>
              <c:f>'SECTION 2'!$B$3</c:f>
              <c:strCache>
                <c:ptCount val="1"/>
                <c:pt idx="0">
                  <c:v>Frequency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5A2-4EFC-8391-5065A875F5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5A2-4EFC-8391-5065A875F5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5A2-4EFC-8391-5065A875F55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'SECTION 2'!$A$4:$A$7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'SECTION 2'!$B$4:$B$7</c:f>
              <c:numCache>
                <c:formatCode>General</c:formatCode>
                <c:ptCount val="3"/>
                <c:pt idx="0">
                  <c:v>582</c:v>
                </c:pt>
                <c:pt idx="1">
                  <c:v>573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A2-4EFC-8391-5065A875F552}"/>
            </c:ext>
          </c:extLst>
        </c:ser>
        <c:ser>
          <c:idx val="1"/>
          <c:order val="1"/>
          <c:tx>
            <c:strRef>
              <c:f>'SECTION 2'!$C$3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E5A2-4EFC-8391-5065A875F5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5A2-4EFC-8391-5065A875F5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E5A2-4EFC-8391-5065A875F55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'SECTION 2'!$A$4:$A$7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'SECTION 2'!$C$4:$C$7</c:f>
              <c:numCache>
                <c:formatCode>0.00%</c:formatCode>
                <c:ptCount val="3"/>
                <c:pt idx="0">
                  <c:v>0.47549019607843135</c:v>
                </c:pt>
                <c:pt idx="1">
                  <c:v>0.46813725490196079</c:v>
                </c:pt>
                <c:pt idx="2">
                  <c:v>5.6372549019607844E-2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5A2-4EFC-8391-5065A875F5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prstDash val="lg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for Sales Analysis. Cleaned Data by Oluwatosin.xlsx]SECTION 2!PivotTable7</c:name>
    <c:fmtId val="1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32662838502843994"/>
          <c:y val="0.32296052652391088"/>
          <c:w val="0.47442367226953785"/>
          <c:h val="0.4173791010119862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'SECTION 2'!$B$17</c:f>
              <c:strCache>
                <c:ptCount val="1"/>
                <c:pt idx="0">
                  <c:v>Frequency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'SECTION 2'!$A$18:$A$21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'SECTION 2'!$B$18:$B$21</c:f>
              <c:numCache>
                <c:formatCode>General</c:formatCode>
                <c:ptCount val="3"/>
                <c:pt idx="0">
                  <c:v>582</c:v>
                </c:pt>
                <c:pt idx="1">
                  <c:v>573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0-4FF3-9655-B373468BF914}"/>
            </c:ext>
          </c:extLst>
        </c:ser>
        <c:ser>
          <c:idx val="1"/>
          <c:order val="1"/>
          <c:tx>
            <c:strRef>
              <c:f>'SECTION 2'!$C$17</c:f>
              <c:strCache>
                <c:ptCount val="1"/>
                <c:pt idx="0">
                  <c:v>Percentage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'SECTION 2'!$A$18:$A$21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'SECTION 2'!$C$18:$C$21</c:f>
              <c:numCache>
                <c:formatCode>0.00%</c:formatCode>
                <c:ptCount val="3"/>
                <c:pt idx="0">
                  <c:v>0.47549019607843135</c:v>
                </c:pt>
                <c:pt idx="1">
                  <c:v>0.46813725490196079</c:v>
                </c:pt>
                <c:pt idx="2">
                  <c:v>5.6372549019607844E-2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E0-4FF3-9655-B373468BF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766639"/>
        <c:axId val="620767119"/>
      </c:barChart>
      <c:catAx>
        <c:axId val="620766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67119"/>
        <c:crosses val="autoZero"/>
        <c:auto val="1"/>
        <c:lblAlgn val="ctr"/>
        <c:lblOffset val="100"/>
        <c:noMultiLvlLbl val="0"/>
      </c:catAx>
      <c:valAx>
        <c:axId val="6207671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0766639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dk1">
          <a:lumMod val="25000"/>
          <a:lumOff val="75000"/>
        </a:schemeClr>
      </a:solidFill>
      <a:prstDash val="lgDashDot"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for Sales Analysis. Cleaned Data by Oluwatosin.xlsx]SECTION 3A!PivotTable9</c:name>
    <c:fmtId val="2"/>
  </c:pivotSource>
  <c:chart>
    <c:autoTitleDeleted val="1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'SECTION 3A'!$B$3</c:f>
              <c:strCache>
                <c:ptCount val="1"/>
                <c:pt idx="0">
                  <c:v>Frequency of Purchase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'SECTION 3A'!$A$4:$A$9</c:f>
              <c:strCache>
                <c:ptCount val="5"/>
                <c:pt idx="0">
                  <c:v>North America</c:v>
                </c:pt>
                <c:pt idx="1">
                  <c:v>Europe</c:v>
                </c:pt>
                <c:pt idx="2">
                  <c:v>Asia Pacific</c:v>
                </c:pt>
                <c:pt idx="3">
                  <c:v>Latin America</c:v>
                </c:pt>
                <c:pt idx="4">
                  <c:v>Middle East &amp; Africa</c:v>
                </c:pt>
              </c:strCache>
            </c:strRef>
          </c:cat>
          <c:val>
            <c:numRef>
              <c:f>'SECTION 3A'!$B$4:$B$9</c:f>
              <c:numCache>
                <c:formatCode>General</c:formatCode>
                <c:ptCount val="5"/>
                <c:pt idx="0">
                  <c:v>231</c:v>
                </c:pt>
                <c:pt idx="1">
                  <c:v>204</c:v>
                </c:pt>
                <c:pt idx="2">
                  <c:v>209</c:v>
                </c:pt>
                <c:pt idx="3">
                  <c:v>269</c:v>
                </c:pt>
                <c:pt idx="4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0F-40AF-A901-C54AC727EB20}"/>
            </c:ext>
          </c:extLst>
        </c:ser>
        <c:ser>
          <c:idx val="1"/>
          <c:order val="1"/>
          <c:tx>
            <c:strRef>
              <c:f>'SECTION 3A'!$C$3</c:f>
              <c:strCache>
                <c:ptCount val="1"/>
                <c:pt idx="0">
                  <c:v>Percentage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'SECTION 3A'!$A$4:$A$9</c:f>
              <c:strCache>
                <c:ptCount val="5"/>
                <c:pt idx="0">
                  <c:v>North America</c:v>
                </c:pt>
                <c:pt idx="1">
                  <c:v>Europe</c:v>
                </c:pt>
                <c:pt idx="2">
                  <c:v>Asia Pacific</c:v>
                </c:pt>
                <c:pt idx="3">
                  <c:v>Latin America</c:v>
                </c:pt>
                <c:pt idx="4">
                  <c:v>Middle East &amp; Africa</c:v>
                </c:pt>
              </c:strCache>
            </c:strRef>
          </c:cat>
          <c:val>
            <c:numRef>
              <c:f>'SECTION 3A'!$C$4:$C$9</c:f>
              <c:numCache>
                <c:formatCode>0.00%</c:formatCode>
                <c:ptCount val="5"/>
                <c:pt idx="0">
                  <c:v>0.19760479041916168</c:v>
                </c:pt>
                <c:pt idx="1">
                  <c:v>0.174508126603935</c:v>
                </c:pt>
                <c:pt idx="2">
                  <c:v>0.17878528656971771</c:v>
                </c:pt>
                <c:pt idx="3">
                  <c:v>0.23011120615911035</c:v>
                </c:pt>
                <c:pt idx="4">
                  <c:v>0.21899059024807527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F-40AF-A901-C54AC727E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96279152"/>
        <c:axId val="696276856"/>
      </c:barChart>
      <c:catAx>
        <c:axId val="696279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6856"/>
        <c:crosses val="autoZero"/>
        <c:auto val="1"/>
        <c:lblAlgn val="ctr"/>
        <c:lblOffset val="100"/>
        <c:noMultiLvlLbl val="0"/>
      </c:catAx>
      <c:valAx>
        <c:axId val="696276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for Sales Analysis. Cleaned Data by Oluwatosin.xlsx]SECTION 2!PivotTable6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4808349310946062"/>
          <c:y val="0.30541678962885405"/>
          <c:w val="0.31470747007687871"/>
          <c:h val="0.51899116022958758"/>
        </c:manualLayout>
      </c:layout>
      <c:pieChart>
        <c:varyColors val="1"/>
        <c:ser>
          <c:idx val="0"/>
          <c:order val="0"/>
          <c:tx>
            <c:strRef>
              <c:f>'SECTION 2'!$B$3</c:f>
              <c:strCache>
                <c:ptCount val="1"/>
                <c:pt idx="0">
                  <c:v>Frequency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A53-4F26-B78D-2A6479AAA0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A53-4F26-B78D-2A6479AAA07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A53-4F26-B78D-2A6479AAA07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'SECTION 2'!$A$4:$A$7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'SECTION 2'!$B$4:$B$7</c:f>
              <c:numCache>
                <c:formatCode>General</c:formatCode>
                <c:ptCount val="3"/>
                <c:pt idx="0">
                  <c:v>582</c:v>
                </c:pt>
                <c:pt idx="1">
                  <c:v>573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8-40FC-9CB5-3DAED379D8C1}"/>
            </c:ext>
          </c:extLst>
        </c:ser>
        <c:ser>
          <c:idx val="1"/>
          <c:order val="1"/>
          <c:tx>
            <c:strRef>
              <c:f>'SECTION 2'!$C$3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A53-4F26-B78D-2A6479AAA0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A53-4F26-B78D-2A6479AAA07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A53-4F26-B78D-2A6479AAA07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'SECTION 2'!$A$4:$A$7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'SECTION 2'!$C$4:$C$7</c:f>
              <c:numCache>
                <c:formatCode>0.00%</c:formatCode>
                <c:ptCount val="3"/>
                <c:pt idx="0">
                  <c:v>0.47549019607843135</c:v>
                </c:pt>
                <c:pt idx="1">
                  <c:v>0.46813725490196079</c:v>
                </c:pt>
                <c:pt idx="2">
                  <c:v>5.6372549019607844E-2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08-40FC-9CB5-3DAED379D8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prstDash val="lg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for Sales Analysis. Cleaned Data by Oluwatosin.xlsx]SECTION 2!PivotTable7</c:name>
    <c:fmtId val="4"/>
  </c:pivotSource>
  <c:chart>
    <c:title>
      <c:layout>
        <c:manualLayout>
          <c:xMode val="edge"/>
          <c:yMode val="edge"/>
          <c:x val="0.35858132537880194"/>
          <c:y val="5.4134465425119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32662838502843994"/>
          <c:y val="0.32296052652391088"/>
          <c:w val="0.47442367226953785"/>
          <c:h val="0.4173791010119862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'SECTION 2'!$B$17</c:f>
              <c:strCache>
                <c:ptCount val="1"/>
                <c:pt idx="0">
                  <c:v>Frequency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'SECTION 2'!$A$18:$A$21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'SECTION 2'!$B$18:$B$21</c:f>
              <c:numCache>
                <c:formatCode>General</c:formatCode>
                <c:ptCount val="3"/>
                <c:pt idx="0">
                  <c:v>582</c:v>
                </c:pt>
                <c:pt idx="1">
                  <c:v>573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7-4ED2-8892-4CF5B1B298DF}"/>
            </c:ext>
          </c:extLst>
        </c:ser>
        <c:ser>
          <c:idx val="1"/>
          <c:order val="1"/>
          <c:tx>
            <c:strRef>
              <c:f>'SECTION 2'!$C$17</c:f>
              <c:strCache>
                <c:ptCount val="1"/>
                <c:pt idx="0">
                  <c:v>Percentage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'SECTION 2'!$A$18:$A$21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'SECTION 2'!$C$18:$C$21</c:f>
              <c:numCache>
                <c:formatCode>0.00%</c:formatCode>
                <c:ptCount val="3"/>
                <c:pt idx="0">
                  <c:v>0.47549019607843135</c:v>
                </c:pt>
                <c:pt idx="1">
                  <c:v>0.46813725490196079</c:v>
                </c:pt>
                <c:pt idx="2">
                  <c:v>5.6372549019607844E-2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7-4ED2-8892-4CF5B1B29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766639"/>
        <c:axId val="620767119"/>
      </c:barChart>
      <c:catAx>
        <c:axId val="620766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67119"/>
        <c:crosses val="autoZero"/>
        <c:auto val="1"/>
        <c:lblAlgn val="ctr"/>
        <c:lblOffset val="100"/>
        <c:noMultiLvlLbl val="0"/>
      </c:catAx>
      <c:valAx>
        <c:axId val="6207671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0766639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dk1">
          <a:lumMod val="25000"/>
          <a:lumOff val="75000"/>
        </a:schemeClr>
      </a:solidFill>
      <a:prstDash val="lgDashDot"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for Sales Analysis. Cleaned Data by Oluwatosin.xlsx]SECTION 3A!PivotTable9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'SECTION 3A'!$B$3</c:f>
              <c:strCache>
                <c:ptCount val="1"/>
                <c:pt idx="0">
                  <c:v>Frequency of Purchase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'SECTION 3A'!$A$4:$A$9</c:f>
              <c:strCache>
                <c:ptCount val="5"/>
                <c:pt idx="0">
                  <c:v>North America</c:v>
                </c:pt>
                <c:pt idx="1">
                  <c:v>Europe</c:v>
                </c:pt>
                <c:pt idx="2">
                  <c:v>Asia Pacific</c:v>
                </c:pt>
                <c:pt idx="3">
                  <c:v>Latin America</c:v>
                </c:pt>
                <c:pt idx="4">
                  <c:v>Middle East &amp; Africa</c:v>
                </c:pt>
              </c:strCache>
            </c:strRef>
          </c:cat>
          <c:val>
            <c:numRef>
              <c:f>'SECTION 3A'!$B$4:$B$9</c:f>
              <c:numCache>
                <c:formatCode>General</c:formatCode>
                <c:ptCount val="5"/>
                <c:pt idx="0">
                  <c:v>231</c:v>
                </c:pt>
                <c:pt idx="1">
                  <c:v>204</c:v>
                </c:pt>
                <c:pt idx="2">
                  <c:v>209</c:v>
                </c:pt>
                <c:pt idx="3">
                  <c:v>269</c:v>
                </c:pt>
                <c:pt idx="4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2-4A31-9D17-72BEA35EC3E4}"/>
            </c:ext>
          </c:extLst>
        </c:ser>
        <c:ser>
          <c:idx val="1"/>
          <c:order val="1"/>
          <c:tx>
            <c:strRef>
              <c:f>'SECTION 3A'!$C$3</c:f>
              <c:strCache>
                <c:ptCount val="1"/>
                <c:pt idx="0">
                  <c:v>Percentage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'SECTION 3A'!$A$4:$A$9</c:f>
              <c:strCache>
                <c:ptCount val="5"/>
                <c:pt idx="0">
                  <c:v>North America</c:v>
                </c:pt>
                <c:pt idx="1">
                  <c:v>Europe</c:v>
                </c:pt>
                <c:pt idx="2">
                  <c:v>Asia Pacific</c:v>
                </c:pt>
                <c:pt idx="3">
                  <c:v>Latin America</c:v>
                </c:pt>
                <c:pt idx="4">
                  <c:v>Middle East &amp; Africa</c:v>
                </c:pt>
              </c:strCache>
            </c:strRef>
          </c:cat>
          <c:val>
            <c:numRef>
              <c:f>'SECTION 3A'!$C$4:$C$9</c:f>
              <c:numCache>
                <c:formatCode>0.00%</c:formatCode>
                <c:ptCount val="5"/>
                <c:pt idx="0">
                  <c:v>0.19760479041916168</c:v>
                </c:pt>
                <c:pt idx="1">
                  <c:v>0.174508126603935</c:v>
                </c:pt>
                <c:pt idx="2">
                  <c:v>0.17878528656971771</c:v>
                </c:pt>
                <c:pt idx="3">
                  <c:v>0.23011120615911035</c:v>
                </c:pt>
                <c:pt idx="4">
                  <c:v>0.21899059024807527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2-4A31-9D17-72BEA35EC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96279152"/>
        <c:axId val="696276856"/>
      </c:barChart>
      <c:catAx>
        <c:axId val="696279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6856"/>
        <c:crosses val="autoZero"/>
        <c:auto val="1"/>
        <c:lblAlgn val="ctr"/>
        <c:lblOffset val="100"/>
        <c:noMultiLvlLbl val="0"/>
      </c:catAx>
      <c:valAx>
        <c:axId val="696276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7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0</xdr:row>
      <xdr:rowOff>171450</xdr:rowOff>
    </xdr:from>
    <xdr:to>
      <xdr:col>12</xdr:col>
      <xdr:colOff>276224</xdr:colOff>
      <xdr:row>13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EDBD2-F87A-4A49-9CE5-B0935C14F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666750</xdr:colOff>
      <xdr:row>15</xdr:row>
      <xdr:rowOff>66675</xdr:rowOff>
    </xdr:from>
    <xdr:to>
      <xdr:col>12</xdr:col>
      <xdr:colOff>473651</xdr:colOff>
      <xdr:row>28</xdr:row>
      <xdr:rowOff>150792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65CF79-AA61-410F-9665-7E3D38AB6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296883</xdr:colOff>
      <xdr:row>5</xdr:row>
      <xdr:rowOff>24738</xdr:rowOff>
    </xdr:from>
    <xdr:to>
      <xdr:col>5</xdr:col>
      <xdr:colOff>49480</xdr:colOff>
      <xdr:row>14</xdr:row>
      <xdr:rowOff>173180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6DDF78-85D6-4F2E-B3F4-4EAB29484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111330</xdr:colOff>
      <xdr:row>5</xdr:row>
      <xdr:rowOff>0</xdr:rowOff>
    </xdr:from>
    <xdr:to>
      <xdr:col>9</xdr:col>
      <xdr:colOff>445325</xdr:colOff>
      <xdr:row>15</xdr:row>
      <xdr:rowOff>111332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0D2910C-8993-494A-A70E-D878D5F22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482435</xdr:colOff>
      <xdr:row>5</xdr:row>
      <xdr:rowOff>12371</xdr:rowOff>
    </xdr:from>
    <xdr:to>
      <xdr:col>14</xdr:col>
      <xdr:colOff>321624</xdr:colOff>
      <xdr:row>15</xdr:row>
      <xdr:rowOff>74222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91C91B-C6DD-6D33-5E26-0E67E4BD0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494804</xdr:colOff>
      <xdr:row>16</xdr:row>
      <xdr:rowOff>37109</xdr:rowOff>
    </xdr:from>
    <xdr:to>
      <xdr:col>6</xdr:col>
      <xdr:colOff>593765</xdr:colOff>
      <xdr:row>29</xdr:row>
      <xdr:rowOff>61851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FEF8E6-E442-6178-DCDE-A248E4C11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309253</xdr:colOff>
      <xdr:row>4</xdr:row>
      <xdr:rowOff>136071</xdr:rowOff>
    </xdr:from>
    <xdr:to>
      <xdr:col>19</xdr:col>
      <xdr:colOff>86591</xdr:colOff>
      <xdr:row>14</xdr:row>
      <xdr:rowOff>136072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0</xdr:row>
      <xdr:rowOff>0</xdr:rowOff>
    </xdr:from>
    <xdr:to>
      <xdr:col>11</xdr:col>
      <xdr:colOff>276225</xdr:colOff>
      <xdr:row>12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1C91B-C6DD-6D33-5E26-0E67E4BD0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500062</xdr:colOff>
      <xdr:row>13</xdr:row>
      <xdr:rowOff>52387</xdr:rowOff>
    </xdr:from>
    <xdr:to>
      <xdr:col>12</xdr:col>
      <xdr:colOff>9525</xdr:colOff>
      <xdr:row>26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FEF8E6-E442-6178-DCDE-A248E4C11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709612</xdr:colOff>
      <xdr:row>3</xdr:row>
      <xdr:rowOff>100012</xdr:rowOff>
    </xdr:from>
    <xdr:to>
      <xdr:col>10</xdr:col>
      <xdr:colOff>280987</xdr:colOff>
      <xdr:row>17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ta%20for%20Sales%20Analysis.%20Cleaned%20Data%20by%20Tobi.xlsx" TargetMode="External"/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552.811536111112" createdVersion="8" refreshedVersion="8" minRefreshableVersion="3" recordCount="1224">
  <cacheSource type="worksheet">
    <worksheetSource name="Table1" r:id="rId2"/>
  </cacheSource>
  <cacheFields count="19">
    <cacheField name="SalesID" numFmtId="1">
      <sharedItems containsSemiMixedTypes="0" containsString="0" containsNumber="1" containsInteger="1" minValue="1" maxValue="1358"/>
    </cacheField>
    <cacheField name="Product Name" numFmtId="0">
      <sharedItems count="365">
        <s v="External Hard Drive"/>
        <s v="Bluetooth Speaker"/>
        <s v="Leather Boots"/>
        <s v="Air Purifier"/>
        <s v="Treadmill"/>
        <s v="Wireless Earbuds"/>
        <s v="Organic Almonds"/>
        <s v="Smartwatch"/>
        <s v="4K Ultra HD TV"/>
        <s v="Skincare Set"/>
        <s v="Wall Art"/>
        <s v="Designer Handbag"/>
        <s v="Fitness Tracker"/>
        <s v="Gourmet Coffee Beans"/>
        <s v="Cordless Drill"/>
        <s v="Hardcover Novel"/>
        <s v="VR Headset"/>
        <s v="Electric Shaver"/>
        <s v="Ergonomic Chair"/>
        <s v="Smart Refrigerator"/>
        <s v="Diamond Necklace"/>
        <s v="Gaming Console"/>
        <s v="Silk Scarf"/>
        <s v="Washing Machine"/>
        <s v="Running Shoes"/>
        <s v="Cotton T-Shirt"/>
        <s v="Electric Guitar"/>
        <s v="DSLR Camera"/>
        <s v="Rowing Machine"/>
        <s v="Smart Doorbell"/>
        <s v="Bluetooth Headphones"/>
        <s v="Gaming Laptop"/>
        <s v="Wi-Fi Router"/>
        <s v="Designer Jeans"/>
        <s v="Hair Dryer"/>
        <s v="Anti-Aging Cream"/>
        <s v="Organic Honey"/>
        <s v="Digital Camera"/>
        <s v="Camping Tent"/>
        <s v="LED Lights"/>
        <s v="Smart Thermostat"/>
        <s v="Coffee Maker"/>
        <s v="Leather Jacket"/>
        <s v="Noise-Canceling Headphones"/>
        <s v="eBook Reader"/>
        <s v="Electric Toothbrush"/>
        <s v="4K Monitor"/>
        <s v="Yoga Mat"/>
        <s v="Winter Coat"/>
        <s v="Smart Light Bulbs"/>
        <s v="Robot Vacuum"/>
        <s v="Lawn Mower"/>
        <s v="Printer"/>
        <s v="Sunglasses"/>
        <s v="Wool Sweater"/>
        <s v="Body Lotion"/>
        <s v="Video Doorbell"/>
        <s v="Soundbar"/>
        <s v="Microwave Oven"/>
        <s v="Portable Charger"/>
        <s v="Children's Book"/>
        <s v="Action Camera"/>
        <s v="Denim Jacket"/>
        <s v="Activity Tracker"/>
        <s v="Spices Set"/>
        <s v="Power Drill"/>
        <s v="Hiking Backpack"/>
        <s v="Makeup Kit"/>
        <s v="Casual Sneakers"/>
        <s v="Portable Speaker"/>
        <s v="Cashmere Sweater"/>
        <s v="Tennis Racket"/>
        <s v="Decorative Vase"/>
        <s v="Desk Lamp"/>
        <s v="Science Fiction Novel"/>
        <s v="Trench Coat"/>
        <s v="Nail Care Set"/>
        <s v="Garden Tools"/>
        <s v="Whiteboard"/>
        <s v="Surfboard"/>
        <s v="Wireless Charger"/>
        <s v="Biography"/>
        <s v="Pajamas Set"/>
        <s v="Digital Watch"/>
        <s v="Smart Home Hub"/>
        <s v="Toaster"/>
        <s v="Perfume"/>
        <s v="Cookbook"/>
        <s v="Beachwear"/>
        <s v="Area Rug"/>
        <s v="Lip Balm"/>
        <s v="Extension Cord"/>
        <s v="Hoodie"/>
        <s v="Laptop Stand"/>
        <s v="Blender"/>
        <s v="Ski Jacket"/>
        <s v="Historical Fiction"/>
        <s v="Smart Plug"/>
        <s v="Leather Gloves"/>
        <s v="Shampoo Set"/>
        <s v="Dish Rack"/>
        <s v="Denim Skirt"/>
        <s v="Projector"/>
        <s v="Fishing Rod"/>
        <s v="Fantasy Novel"/>
        <s v="Sound System"/>
        <s v="Floral Dress"/>
        <s v="Foot Cream"/>
        <s v="Smart Band"/>
        <s v="Filing Cabinet"/>
        <s v="Tent"/>
        <s v="Curtain Set"/>
        <s v="Smart Scale"/>
        <s v="Knitted Scarf"/>
        <s v="Hair Straightener"/>
        <s v="Power Saw"/>
        <s v="Water Bottle"/>
        <s v="Electric Kettle"/>
        <s v="Evening Gown"/>
        <s v="Air Fryer"/>
        <s v="Classic Literature"/>
        <s v="Business Suit"/>
        <s v="Drone"/>
        <s v="Electric Fan"/>
        <s v="Wool Hat"/>
        <s v="Facial Cleanser"/>
        <s v="Baseball Glove"/>
        <s v="Surge Protector"/>
        <s v="Candle Set"/>
        <s v="Face Mask"/>
        <s v="Cookware Book"/>
        <s v="Cycling Helmet"/>
        <s v="Summer Dress"/>
        <s v="Bathrobe"/>
        <s v="Graphic Novel"/>
        <s v="Deep Fryer"/>
        <s v="Laptop Bag"/>
        <s v="Vest"/>
        <s v="Sleep Tracker"/>
        <s v="Camping Stove"/>
        <s v="Electric Scooter"/>
        <s v="Poetry Collection"/>
        <s v="Jumper"/>
        <s v="Photo Frame"/>
        <s v="Makeup Remover"/>
        <s v="Keyboard"/>
        <s v="Swimwear"/>
        <s v="Tennis Balls"/>
        <s v="Hairdryer"/>
        <s v="Face Serum"/>
        <s v="Polo Shirt"/>
        <s v="Tablet"/>
        <s v="Office Chair"/>
        <s v="Backpack"/>
        <s v="Cap"/>
        <s v="Power Bank"/>
        <s v="Table Lamp"/>
        <s v="Bath Salts"/>
        <s v="Historical Document"/>
        <s v="Golf Club"/>
        <s v="Beanie"/>
        <s v="Fitness Band"/>
        <s v="Vacuum Cleaner"/>
        <s v="Kayak"/>
        <s v="Travel Guide"/>
        <s v="Mini Projector"/>
        <s v="Raincoat"/>
        <s v="Body Wash"/>
        <s v="Hiking Boots"/>
        <s v="Beach Hat"/>
        <s v="HDMI Cable"/>
        <s v="Slow Cooker"/>
        <s v="Puffer Jacket"/>
        <s v="Smart Home Security Camera"/>
        <s v="Rock Climbing Gear"/>
        <s v="Curtain Rod"/>
        <s v="Facial Moisturizer"/>
        <s v="Knit Hat"/>
        <s v="Car Charger"/>
        <s v="Mountain Bike"/>
        <s v="Sweatshirt"/>
        <s v="Hand Cream"/>
        <s v="Swimming Goggles"/>
        <s v="Kitchen Scale"/>
        <s v="Deodorant"/>
        <s v="Smart Speaker"/>
        <s v="Climbing Rope"/>
        <s v="Long Sleeve Shirt"/>
        <s v="GPS Device"/>
        <s v="Throw Blanket"/>
        <s v="Hair Conditioner"/>
        <s v="Self-Help Book"/>
        <s v="Maxi Dress"/>
        <s v="Car Air Purifier"/>
        <s v="Air Conditioner"/>
        <s v="Suit Jacket"/>
        <s v="Bluetooth Earphones"/>
        <s v="Water Filter"/>
        <s v="Biography Book"/>
        <s v="Hand Soap"/>
        <s v="Cardigan"/>
        <s v="Coffee Grinder"/>
        <s v="Travel Journal"/>
        <s v="Chinos"/>
        <s v="Essential Oils"/>
        <s v="Sports Watch"/>
        <s v="Summer Skirt"/>
        <s v="Lipstick"/>
        <s v="Historical Fiction Book"/>
        <s v="Throw Pillow"/>
        <s v="Book Set"/>
        <s v="Jacket"/>
        <s v="Smart TV"/>
        <s v="GPS Watch"/>
        <s v="Dishwasher"/>
        <s v="Facial Scrub"/>
        <s v="Inflatable Boat"/>
        <s v="Deep Freezer"/>
        <s v="Overcoat"/>
        <s v="Bookcase"/>
        <s v="High-Resolution Monitor"/>
        <s v="Outdoor Grill"/>
        <s v="Writing Journal"/>
        <s v="Bath Towel"/>
        <s v="Textbook"/>
        <s v="Leather Belt"/>
        <s v="Facial Mask"/>
        <s v="Base Layer"/>
        <s v="Reference Book"/>
        <s v="Electric Grill"/>
        <s v="Walking Shoes"/>
        <s v="Fiction Novel"/>
        <s v="E-Reader"/>
        <s v="Ski Poles"/>
        <s v="Travel Bag"/>
        <s v="Webcam"/>
        <s v="Educational Game"/>
        <s v="Baseball Cap"/>
        <s v="Moisturizer"/>
        <s v="Tote Bag"/>
        <s v="Science Fiction Book"/>
        <s v="Plant Pot"/>
        <s v="Hairbrush"/>
        <s v="Winter Scarf"/>
        <s v="Children's Encyclopedia"/>
        <s v="Sunscreen"/>
        <s v="Trail Shoes"/>
        <s v="Athletic Shoes"/>
        <s v="Dash Cam"/>
        <s v="Mountaineering Boots"/>
        <s v="Wool Scarf"/>
        <s v="Wireless Speaker"/>
        <s v="Anthology"/>
        <s v="Ski Gloves"/>
        <s v="Camping Chair"/>
        <s v="Bicycle Helmet"/>
        <s v="Classic Novel"/>
        <s v="Shampoo"/>
        <s v="Belt"/>
        <s v="Wall Mirror"/>
        <s v="Dress"/>
        <s v="Leather Wallet"/>
        <s v="Mini Fridge"/>
        <s v="High-Heeled Shoes"/>
        <s v="Vase"/>
        <s v="Educational Book"/>
        <s v="Climbing Gear"/>
        <s v="Conditioner"/>
        <s v="Wireless Mouse"/>
        <s v="Sweater"/>
        <s v="Historical Novel"/>
        <s v="Ice Skates"/>
        <s v="Wool Coat"/>
        <s v="Booklight"/>
        <s v="Running Jacket"/>
        <s v="Toothpaste"/>
        <s v="Casual Shoes"/>
        <s v="Golf Clubs"/>
        <s v="Nail Polish"/>
        <s v="Children’s Book"/>
        <s v="Camera Lens"/>
        <s v="Mystery Novel"/>
        <s v="Rug"/>
        <s v="Recipe Book"/>
        <s v="Sleeping Bag"/>
        <s v="Shorts"/>
        <s v="Sandals"/>
        <s v="Mirror"/>
        <s v="Basketball"/>
        <s v="Novel"/>
        <s v="Pajamas"/>
        <s v="Golf Ball"/>
        <s v="Comic Book"/>
        <s v="Skirt"/>
        <s v="Cushion"/>
        <s v="TV Stand"/>
        <s v="Face Cream"/>
        <s v="Tie"/>
        <s v="Baseball Bat"/>
        <s v="Science Book"/>
        <s v="Portable Fan"/>
        <s v="Toner"/>
        <s v="Non-Fiction Book"/>
        <s v="Portable Grill"/>
        <s v="Game Console"/>
        <s v="Dress Shirt"/>
        <s v="Iron"/>
        <s v="Leather Bag"/>
        <s v="Fishing Tackle"/>
        <s v="Shaving Cream"/>
        <s v="Hat"/>
        <s v="Digital Thermometer"/>
        <s v="Ice Cream Maker"/>
        <s v="Body Oil"/>
        <s v="Evening Dress"/>
        <s v="Soccer Gear"/>
        <s v="Smart TV Stick"/>
        <s v="Hand Sanitizer"/>
        <s v="Casual Jacket"/>
        <s v="Ski Equipment"/>
        <s v="Eye Mask"/>
        <s v="Makeup Brush"/>
        <s v="Beach Chair"/>
        <s v="Shampoo &amp; Conditioner Set"/>
        <s v="Dress Shoes"/>
        <s v="Trekking Poles"/>
        <s v="Home Security Camera"/>
        <s v="Lip Gloss"/>
        <s v="Blazer"/>
        <s v="Snowboard"/>
        <s v="Power Strip"/>
        <s v="Satchel Bag"/>
        <s v="Art Print"/>
        <s v="Crossfit Gear"/>
        <s v="AirPods"/>
        <s v="USB Hub"/>
        <s v="Hair Oil"/>
        <s v="Phone Case"/>
        <s v="Body Scrub"/>
        <s v="Golf Bag"/>
        <s v="Memory Card"/>
        <s v="Summer Hat"/>
        <s v="Clock"/>
        <s v="Sweater Dress"/>
        <s v="Food Processor"/>
        <s v="Snowshoes"/>
        <s v="Crossfit Equipment"/>
        <s v="Phone Charger"/>
        <s v="Hair Mask"/>
        <s v="Portable Battery Pack"/>
        <s v="Rain Jacket"/>
        <s v="Climbing Harness"/>
        <s v="Digital Photo Frame"/>
        <s v="Facial Serum"/>
        <s v="Trail Running Shoes"/>
        <s v="Jumpsuit"/>
        <s v="Ski Boots"/>
        <s v="Face Moisturizer"/>
        <s v="Eye Cream"/>
        <s v="Long Sleeve Dress"/>
        <s v="Camping Lantern"/>
        <s v="Bluetooth Earbuds"/>
        <s v="Shaving Kit"/>
        <s v="Romance Novel"/>
        <s v="Science Fiction"/>
      </sharedItems>
    </cacheField>
    <cacheField name="Product Category" numFmtId="0">
      <sharedItems count="15">
        <s v="Electronics"/>
        <s v="Fashion"/>
        <s v="Home Appliances"/>
        <s v="Sports &amp; Outdoors"/>
        <s v="Groceries"/>
        <s v="Wearables"/>
        <s v="Health &amp; Beauty"/>
        <s v="Home Décor"/>
        <s v="Tools &amp; Home Improvement"/>
        <s v="Books &amp; Media"/>
        <s v="Office Supplies"/>
        <s v="Jewelry"/>
        <s v="Musical Instruments"/>
        <s v="Fitness Equipment"/>
        <s v="Home Security"/>
      </sharedItems>
      <fieldGroup par="18"/>
    </cacheField>
    <cacheField name="Sales Date" numFmtId="168">
      <sharedItems containsSemiMixedTypes="0" containsNonDate="0" containsDate="1" containsString="0" minDate="2023-01-01T00:00:00" maxDate="2024-08-31T00:00:00"/>
    </cacheField>
    <cacheField name="Sales Amount" numFmtId="169">
      <sharedItems containsSemiMixedTypes="0" containsString="0" containsNumber="1" minValue="1.8411764705882101" maxValue="1500" count="66">
        <n v="195"/>
        <n v="25"/>
        <n v="120"/>
        <n v="65"/>
        <n v="390"/>
        <n v="32"/>
        <n v="19"/>
        <n v="130"/>
        <n v="650"/>
        <n v="80"/>
        <n v="38"/>
        <n v="100"/>
        <n v="115"/>
        <n v="140"/>
        <n v="24"/>
        <n v="260"/>
        <n v="1040"/>
        <n v="90"/>
        <n v="50"/>
        <n v="520"/>
        <n v="75"/>
        <n v="20"/>
        <n v="780"/>
        <n v="325"/>
        <n v="85"/>
        <n v="1500"/>
        <n v="26"/>
        <n v="30"/>
        <n v="145"/>
        <n v="150"/>
        <n v="160"/>
        <n v="105"/>
        <n v="45"/>
        <n v="52"/>
        <n v="13"/>
        <n v="35"/>
        <n v="15"/>
        <n v="60"/>
        <n v="500"/>
        <n v="70"/>
        <n v="40"/>
        <n v="250"/>
        <n v="300"/>
        <n v="400"/>
        <n v="200"/>
        <n v="10"/>
        <n v="5"/>
        <n v="7"/>
        <n v="8"/>
        <n v="350"/>
        <n v="12"/>
        <n v="55.064935064935099"/>
        <n v="50.702992659514699"/>
        <n v="46.341050254093702"/>
        <n v="41.979107848672697"/>
        <n v="37.617165443252702"/>
        <n v="33.255223037831698"/>
        <n v="28.893280632410701"/>
        <n v="24.531338226990702"/>
        <n v="20.169395821569701"/>
        <n v="15.8074534161487"/>
        <n v="11.445511010728699"/>
        <n v="7.0835686053076996"/>
        <n v="2.72162619988669"/>
        <n v="9.9500000000002196"/>
        <n v="1.8411764705882101"/>
      </sharedItems>
    </cacheField>
    <cacheField name="Quantity Sold" numFmtId="1">
      <sharedItems containsSemiMixedTypes="0" containsString="0" containsNumber="1" containsInteger="1" minValue="1" maxValue="5"/>
    </cacheField>
    <cacheField name="Region" numFmtId="0">
      <sharedItems count="6">
        <s v="Europe"/>
        <s v="Latin America"/>
        <s v="North America"/>
        <s v="Middle East &amp; Africa"/>
        <s v="Asia Pacific"/>
        <s v="Not Specified"/>
      </sharedItems>
    </cacheField>
    <cacheField name="Customer ID" numFmtId="0">
      <sharedItems/>
    </cacheField>
    <cacheField name="Customer Segment" numFmtId="0">
      <sharedItems count="13">
        <s v="Wholesale"/>
        <s v="Retail"/>
        <s v="Subscription"/>
        <s v="Online Direct"/>
        <s v="Corporate Clients"/>
        <s v="Premium Customers"/>
        <s v="Retail Customers"/>
        <s v="Discount Shoppers"/>
        <s v="Low Income"/>
        <s v="Wholesale Customers"/>
        <s v="Middle Income"/>
        <s v="Institutional Customers"/>
        <s v="High Income"/>
      </sharedItems>
    </cacheField>
    <cacheField name="SalesRep ID" numFmtId="0">
      <sharedItems count="20">
        <s v="REP003"/>
        <s v="REP007"/>
        <s v="REP001"/>
        <s v="REP002"/>
        <s v="REP005"/>
        <s v="REP006"/>
        <s v="REP009"/>
        <s v="REP010"/>
        <s v="REP004"/>
        <s v="REP008"/>
        <s v="REP012"/>
        <s v="REP013"/>
        <s v="REP014"/>
        <s v="REP015"/>
        <s v="REP016"/>
        <s v="REP018"/>
        <s v="REP019"/>
        <s v="REP020"/>
        <s v="REP011"/>
        <s v="REP017"/>
      </sharedItems>
    </cacheField>
    <cacheField name="Discount Applied" numFmtId="167">
      <sharedItems containsSemiMixedTypes="0" containsString="0" containsNumber="1" minValue="0" maxValue="0.2"/>
    </cacheField>
    <cacheField name="Cost Of Goods Sold" numFmtId="169">
      <sharedItems containsSemiMixedTypes="0" containsString="0" containsNumber="1" containsInteger="1" minValue="3" maxValue="1200"/>
    </cacheField>
    <cacheField name="Sales Channel" numFmtId="0">
      <sharedItems count="4">
        <s v="Marketplace"/>
        <s v="Online Direct"/>
        <s v="Retail"/>
        <s v="Wholesale"/>
      </sharedItems>
    </cacheField>
    <cacheField name="Inventory Status" numFmtId="0">
      <sharedItems count="3">
        <s v="Low Stock"/>
        <s v="In Stock"/>
        <s v="Out Of Stock"/>
      </sharedItems>
    </cacheField>
    <cacheField name="Return Status" numFmtId="0">
      <sharedItems count="3">
        <s v="Returned"/>
        <s v="No Return"/>
        <s v="Pending Return"/>
      </sharedItems>
    </cacheField>
    <cacheField name="Customer Feedback" numFmtId="0">
      <sharedItems count="34">
        <s v="Excellent Quality"/>
        <s v="Returning This Item"/>
        <s v="Not Worth The Money"/>
        <s v="Very Fast Service"/>
        <s v="Top Notch"/>
        <s v="Item As Described"/>
        <s v="Great Product"/>
        <s v="Mislabelled"/>
        <s v="Good Value For Money"/>
        <s v="Do Not Recommend"/>
        <s v="Arrived Late"/>
        <s v="Delays In Delivery"/>
        <s v="Nice Experience"/>
        <s v="Missing Accessories"/>
        <s v="Very Satisfied"/>
        <s v="Too Expensive"/>
        <s v="Could Be Better"/>
        <s v="Fast Delivery"/>
        <s v="Terrible Support"/>
        <s v="Poor Packaging"/>
        <s v="Fantastic Experience"/>
        <s v="Will Shop Again"/>
        <s v="I Love It"/>
        <s v="Would Buy Again"/>
        <s v="Not Recommended"/>
        <s v="Not As Described"/>
        <s v="Quick Shipping"/>
        <s v="Satisfied With My Purchase"/>
        <s v="Exceeds Expectations"/>
        <s v="Damaged On Arrival"/>
        <s v="Will Return"/>
        <s v="Won'T Buy Again"/>
        <s v="Perfect Fit"/>
        <s v="Color Not As Shown"/>
      </sharedItems>
    </cacheField>
    <cacheField name="Sentiment" numFmtId="0">
      <sharedItems count="3">
        <s v="Positive"/>
        <s v="Negative"/>
        <s v="Neutral"/>
      </sharedItems>
    </cacheField>
    <cacheField name="Customer Assessment Of Sales Rep" numFmtId="0">
      <sharedItems count="3">
        <s v="Negative"/>
        <s v="Positive"/>
        <s v="Neutral"/>
      </sharedItems>
    </cacheField>
    <cacheField name="Product Category2" numFmtId="0" databaseField="0">
      <fieldGroup base="2">
        <discretePr count="15">
          <x v="4"/>
          <x v="7"/>
          <x v="4"/>
          <x v="6"/>
          <x v="0"/>
          <x v="7"/>
          <x v="5"/>
          <x v="1"/>
          <x v="3"/>
          <x v="3"/>
          <x v="2"/>
          <x v="5"/>
          <x v="4"/>
          <x v="6"/>
          <x v="3"/>
        </discretePr>
        <groupItems count="8">
          <s v="Groceries"/>
          <s v="Home Décor"/>
          <s v="Office Supplies"/>
          <s v="Group3"/>
          <s v="Group4"/>
          <s v="Group1"/>
          <s v="Group2"/>
          <s v="Group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User_PC" refreshedDate="45563.066885532404" backgroundQuery="1" createdVersion="8" refreshedVersion="6" minRefreshableVersion="3" recordCount="0" supportSubquery="1" supportAdvancedDrill="1">
  <cacheSource type="external" connectionId="2"/>
  <cacheFields count="3">
    <cacheField name="[Range].[Sentiment].[Sentiment]" caption="Sentiment" numFmtId="0" hierarchy="20" level="1">
      <sharedItems count="3">
        <s v="Negative"/>
        <s v="Neutral"/>
        <s v="Positive"/>
      </sharedItems>
    </cacheField>
    <cacheField name="[Measures].[Count of Sentiment]" caption="Count of Sentiment" numFmtId="0" hierarchy="47" level="32767"/>
    <cacheField name="Dummy0" numFmtId="0" hierarchy="5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56">
    <cacheHierarchy uniqueName="[Range].[SalesID]" caption="SalesID" attribute="1" defaultMemberUniqueName="[Range].[SalesID].[All]" allUniqueName="[Range].[SalesID].[All]" dimensionUniqueName="[Range]" displayFolder="" count="0" memberValueDatatype="2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Product Category]" caption="Product Category" attribute="1" defaultMemberUniqueName="[Range].[Product Category].[All]" allUniqueName="[Range].[Product Category].[All]" dimensionUniqueName="[Range]" displayFolder="" count="0" memberValueDatatype="130" unbalanced="0"/>
    <cacheHierarchy uniqueName="[Range].[Sales Date]" caption="Sales Date" attribute="1" time="1" defaultMemberUniqueName="[Range].[Sales Date].[All]" allUniqueName="[Range].[Sales Date].[All]" dimensionUniqueName="[Range]" displayFolder="" count="0" memberValueDatatype="7" unbalanced="0"/>
    <cacheHierarchy uniqueName="[Range].[Sales Amount]" caption="Sales Amount" attribute="1" defaultMemberUniqueName="[Range].[Sales Amount].[All]" allUniqueName="[Range].[Sales Amount].[All]" dimensionUniqueName="[Range]" displayFolder="" count="0" memberValueDatatype="5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Segment]" caption="Customer Segment" attribute="1" defaultMemberUniqueName="[Range].[Customer Segment].[All]" allUniqueName="[Range].[Customer Segment].[All]" dimensionUniqueName="[Range]" displayFolder="" count="0" memberValueDatatype="130" unbalanced="0"/>
    <cacheHierarchy uniqueName="[Range].[SalesRep ID]" caption="SalesRep ID" attribute="1" defaultMemberUniqueName="[Range].[SalesRep ID].[All]" allUniqueName="[Range].[SalesRep ID].[All]" dimensionUniqueName="[Range]" displayFolder="" count="0" memberValueDatatype="130" unbalanced="0"/>
    <cacheHierarchy uniqueName="[Range].[Discount Applied]" caption="Discount Applied" attribute="1" defaultMemberUniqueName="[Range].[Discount Applied].[All]" allUniqueName="[Range].[Discount Applied].[All]" dimensionUniqueName="[Range]" displayFolder="" count="0" memberValueDatatype="5" unbalanced="0"/>
    <cacheHierarchy uniqueName="[Range].[Profit margin]" caption="Profit margin" attribute="1" defaultMemberUniqueName="[Range].[Profit margin].[All]" allUniqueName="[Range].[Profit margin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Cost price]" caption="Cost price" attribute="1" defaultMemberUniqueName="[Range].[Cost price].[All]" allUniqueName="[Range].[Cost price].[All]" dimensionUniqueName="[Range]" displayFolder="" count="0" memberValueDatatype="5" unbalanced="0"/>
    <cacheHierarchy uniqueName="[Range].[Selling Price]" caption="Selling Price" attribute="1" defaultMemberUniqueName="[Range].[Selling Price].[All]" allUniqueName="[Range].[Selling Price].[All]" dimensionUniqueName="[Range]" displayFolder="" count="0" memberValueDatatype="5" unbalanced="0"/>
    <cacheHierarchy uniqueName="[Range].[Cost Of Goods Sold]" caption="Cost Of Goods Sold" attribute="1" defaultMemberUniqueName="[Range].[Cost Of Goods Sold].[All]" allUniqueName="[Range].[Cost Of Goods Sold].[All]" dimensionUniqueName="[Range]" displayFolder="" count="0" memberValueDatatype="20" unbalanced="0"/>
    <cacheHierarchy uniqueName="[Range].[Sales Channel]" caption="Sales Channel" attribute="1" defaultMemberUniqueName="[Range].[Sales Channel].[All]" allUniqueName="[Range].[Sales Channel].[All]" dimensionUniqueName="[Range]" displayFolder="" count="0" memberValueDatatype="130" unbalanced="0"/>
    <cacheHierarchy uniqueName="[Range].[Inventory Status]" caption="Inventory Status" attribute="1" defaultMemberUniqueName="[Range].[Inventory Status].[All]" allUniqueName="[Range].[Inventory Status].[All]" dimensionUniqueName="[Range]" displayFolder="" count="0" memberValueDatatype="130" unbalanced="0"/>
    <cacheHierarchy uniqueName="[Range].[Return Status]" caption="Return Status" attribute="1" defaultMemberUniqueName="[Range].[Return Status].[All]" allUniqueName="[Range].[Return Status].[All]" dimensionUniqueName="[Range]" displayFolder="" count="0" memberValueDatatype="130" unbalanced="0"/>
    <cacheHierarchy uniqueName="[Range].[Customer Feedback]" caption="Customer Feedback" attribute="1" defaultMemberUniqueName="[Range].[Customer Feedback].[All]" allUniqueName="[Range].[Customer Feedback].[All]" dimensionUniqueName="[Range]" displayFolder="" count="0" memberValueDatatype="130" unbalanced="0"/>
    <cacheHierarchy uniqueName="[Range].[Sentiment]" caption="Sentiment" attribute="1" defaultMemberUniqueName="[Range].[Sentiment].[All]" allUniqueName="[Range].[Sentimen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stomer Assessment Of Sales Rep]" caption="Customer Assessment Of Sales Rep" attribute="1" defaultMemberUniqueName="[Range].[Customer Assessment Of Sales Rep].[All]" allUniqueName="[Range].[Customer Assessment Of Sales Rep].[All]" dimensionUniqueName="[Range]" displayFolder="" count="0" memberValueDatatype="130" unbalanced="0"/>
    <cacheHierarchy uniqueName="[Table1].[SalesID]" caption="SalesID" attribute="1" defaultMemberUniqueName="[Table1].[SalesID].[All]" allUniqueName="[Table1].[SalesID].[All]" dimensionUniqueName="[Table1]" displayFolder="" count="0" memberValueDatatype="2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Product Category]" caption="Product Category" attribute="1" defaultMemberUniqueName="[Table1].[Product Category].[All]" allUniqueName="[Table1].[Product Category].[All]" dimensionUniqueName="[Table1]" displayFolder="" count="0" memberValueDatatype="130" unbalanced="0"/>
    <cacheHierarchy uniqueName="[Table1].[Sales Date]" caption="Sales Date" attribute="1" time="1" defaultMemberUniqueName="[Table1].[Sales Date].[All]" allUniqueName="[Table1].[Sales Date].[All]" dimensionUniqueName="[Table1]" displayFolder="" count="0" memberValueDatatype="7" unbalanced="0"/>
    <cacheHierarchy uniqueName="[Table1].[Sales Amount]" caption="Sales Amount" attribute="1" defaultMemberUniqueName="[Table1].[Sales Amount].[All]" allUniqueName="[Table1].[Sales Amount].[All]" dimensionUniqueName="[Table1]" displayFolder="" count="0" memberValueDatatype="5" unbalanced="0"/>
    <cacheHierarchy uniqueName="[Table1].[Quantity Sold]" caption="Quantity Sold" attribute="1" defaultMemberUniqueName="[Table1].[Quantity Sold].[All]" allUniqueName="[Table1].[Quantity Sold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Segment]" caption="Customer Segment" attribute="1" defaultMemberUniqueName="[Table1].[Customer Segment].[All]" allUniqueName="[Table1].[Customer Segment].[All]" dimensionUniqueName="[Table1]" displayFolder="" count="0" memberValueDatatype="130" unbalanced="0"/>
    <cacheHierarchy uniqueName="[Table1].[SalesRep ID]" caption="SalesRep ID" attribute="1" defaultMemberUniqueName="[Table1].[SalesRep ID].[All]" allUniqueName="[Table1].[SalesRep ID].[All]" dimensionUniqueName="[Table1]" displayFolder="" count="0" memberValueDatatype="130" unbalanced="0"/>
    <cacheHierarchy uniqueName="[Table1].[Discount Applied]" caption="Discount Applied" attribute="1" defaultMemberUniqueName="[Table1].[Discount Applied].[All]" allUniqueName="[Table1].[Discount Applied].[All]" dimensionUniqueName="[Table1]" displayFolder="" count="0" memberValueDatatype="5" unbalanced="0"/>
    <cacheHierarchy uniqueName="[Table1].[Profit margin]" caption="Profit margin" attribute="1" defaultMemberUniqueName="[Table1].[Profit margin].[All]" allUniqueName="[Table1].[Profit margin].[All]" dimensionUniqueName="[Table1]" displayFolder="" count="0" memberValueDatatype="5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Cost price]" caption="Cost price" attribute="1" defaultMemberUniqueName="[Table1].[Cost price].[All]" allUniqueName="[Table1].[Cost price].[All]" dimensionUniqueName="[Table1]" displayFolder="" count="0" memberValueDatatype="5" unbalanced="0"/>
    <cacheHierarchy uniqueName="[Table1].[Selling Price]" caption="Selling Price" attribute="1" defaultMemberUniqueName="[Table1].[Selling Price].[All]" allUniqueName="[Table1].[Selling Price].[All]" dimensionUniqueName="[Table1]" displayFolder="" count="0" memberValueDatatype="5" unbalanced="0"/>
    <cacheHierarchy uniqueName="[Table1].[Cost Of Goods Sold]" caption="Cost Of Goods Sold" attribute="1" defaultMemberUniqueName="[Table1].[Cost Of Goods Sold].[All]" allUniqueName="[Table1].[Cost Of Goods Sold].[All]" dimensionUniqueName="[Table1]" displayFolder="" count="0" memberValueDatatype="20" unbalanced="0"/>
    <cacheHierarchy uniqueName="[Table1].[Sales Channel]" caption="Sales Channel" attribute="1" defaultMemberUniqueName="[Table1].[Sales Channel].[All]" allUniqueName="[Table1].[Sales Channel].[All]" dimensionUniqueName="[Table1]" displayFolder="" count="0" memberValueDatatype="130" unbalanced="0"/>
    <cacheHierarchy uniqueName="[Table1].[Inventory Status]" caption="Inventory Status" attribute="1" defaultMemberUniqueName="[Table1].[Inventory Status].[All]" allUniqueName="[Table1].[Inventory Status].[All]" dimensionUniqueName="[Table1]" displayFolder="" count="0" memberValueDatatype="130" unbalanced="0"/>
    <cacheHierarchy uniqueName="[Table1].[Return Status]" caption="Return Status" attribute="1" defaultMemberUniqueName="[Table1].[Return Status].[All]" allUniqueName="[Table1].[Return Status].[All]" dimensionUniqueName="[Table1]" displayFolder="" count="0" memberValueDatatype="130" unbalanced="0"/>
    <cacheHierarchy uniqueName="[Table1].[Customer Feedback]" caption="Customer Feedback" attribute="1" defaultMemberUniqueName="[Table1].[Customer Feedback].[All]" allUniqueName="[Table1].[Customer Feedback].[All]" dimensionUniqueName="[Table1]" displayFolder="" count="0" memberValueDatatype="130" unbalanced="0"/>
    <cacheHierarchy uniqueName="[Table1].[Sentiment]" caption="Sentiment" attribute="1" defaultMemberUniqueName="[Table1].[Sentiment].[All]" allUniqueName="[Table1].[Sentiment].[All]" dimensionUniqueName="[Table1]" displayFolder="" count="0" memberValueDatatype="130" unbalanced="0"/>
    <cacheHierarchy uniqueName="[Table1].[Customer Assessment Of Sales Rep]" caption="Customer Assessment Of Sales Rep" attribute="1" defaultMemberUniqueName="[Table1].[Customer Assessment Of Sales Rep].[All]" allUniqueName="[Table1].[Customer Assessment Of Sales Rep].[All]" dimensionUniqueName="[Tabl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entiment]" caption="Count of Sentimen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price]" caption="Sum of Cost price" measure="1" displayFolder="" measureGroup="Table1" count="0" hidden="1"/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ost price]" caption="Average of Cost price" measure="1" displayFolder="" measureGroup="Table1" count="0" hidden="1"/>
    <cacheHierarchy uniqueName="[Measures].[Maximum of Cost price]" caption="Maximum of Cost price" measure="1" displayFolder="" measureGroup="Table1" count="0" hidden="1"/>
    <cacheHierarchy uniqueName="[Measures].[Minimum of Cost price]" caption="Minimum of Cost price" measure="1" displayFolder="" measureGroup="Table1" count="0" hidden="1"/>
    <cacheHierarchy uniqueName="[Measures].[Sum of Profit margin]" caption="Sum of Profit margin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Sales Channel]" caption="Count of Sales Channel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Dummy0" caption="Sales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User_PC" refreshedDate="45563.066884375003" backgroundQuery="1" createdVersion="8" refreshedVersion="6" minRefreshableVersion="3" recordCount="0" supportSubquery="1" supportAdvancedDrill="1">
  <cacheSource type="external" connectionId="2"/>
  <cacheFields count="3">
    <cacheField name="[Range].[Sentiment].[Sentiment]" caption="Sentiment" numFmtId="0" hierarchy="20" level="1">
      <sharedItems count="3">
        <s v="Negative"/>
        <s v="Neutral"/>
        <s v="Positive"/>
      </sharedItems>
    </cacheField>
    <cacheField name="[Measures].[Count of Sentiment]" caption="Count of Sentiment" numFmtId="0" hierarchy="47" level="32767"/>
    <cacheField name="Dummy0" numFmtId="0" hierarchy="5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56">
    <cacheHierarchy uniqueName="[Range].[SalesID]" caption="SalesID" attribute="1" defaultMemberUniqueName="[Range].[SalesID].[All]" allUniqueName="[Range].[SalesID].[All]" dimensionUniqueName="[Range]" displayFolder="" count="0" memberValueDatatype="2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Product Category]" caption="Product Category" attribute="1" defaultMemberUniqueName="[Range].[Product Category].[All]" allUniqueName="[Range].[Product Category].[All]" dimensionUniqueName="[Range]" displayFolder="" count="0" memberValueDatatype="130" unbalanced="0"/>
    <cacheHierarchy uniqueName="[Range].[Sales Date]" caption="Sales Date" attribute="1" time="1" defaultMemberUniqueName="[Range].[Sales Date].[All]" allUniqueName="[Range].[Sales Date].[All]" dimensionUniqueName="[Range]" displayFolder="" count="0" memberValueDatatype="7" unbalanced="0"/>
    <cacheHierarchy uniqueName="[Range].[Sales Amount]" caption="Sales Amount" attribute="1" defaultMemberUniqueName="[Range].[Sales Amount].[All]" allUniqueName="[Range].[Sales Amount].[All]" dimensionUniqueName="[Range]" displayFolder="" count="0" memberValueDatatype="5" unbalanced="0"/>
    <cacheHierarchy uniqueName="[Range].[Quantity Sold]" caption="Quantity Sold" attribute="1" defaultMemberUniqueName="[Range].[Quantity Sold].[All]" allUniqueName="[Range].[Quantity Sold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Segment]" caption="Customer Segment" attribute="1" defaultMemberUniqueName="[Range].[Customer Segment].[All]" allUniqueName="[Range].[Customer Segment].[All]" dimensionUniqueName="[Range]" displayFolder="" count="0" memberValueDatatype="130" unbalanced="0"/>
    <cacheHierarchy uniqueName="[Range].[SalesRep ID]" caption="SalesRep ID" attribute="1" defaultMemberUniqueName="[Range].[SalesRep ID].[All]" allUniqueName="[Range].[SalesRep ID].[All]" dimensionUniqueName="[Range]" displayFolder="" count="0" memberValueDatatype="130" unbalanced="0"/>
    <cacheHierarchy uniqueName="[Range].[Discount Applied]" caption="Discount Applied" attribute="1" defaultMemberUniqueName="[Range].[Discount Applied].[All]" allUniqueName="[Range].[Discount Applied].[All]" dimensionUniqueName="[Range]" displayFolder="" count="0" memberValueDatatype="5" unbalanced="0"/>
    <cacheHierarchy uniqueName="[Range].[Profit margin]" caption="Profit margin" attribute="1" defaultMemberUniqueName="[Range].[Profit margin].[All]" allUniqueName="[Range].[Profit margin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Cost price]" caption="Cost price" attribute="1" defaultMemberUniqueName="[Range].[Cost price].[All]" allUniqueName="[Range].[Cost price].[All]" dimensionUniqueName="[Range]" displayFolder="" count="0" memberValueDatatype="5" unbalanced="0"/>
    <cacheHierarchy uniqueName="[Range].[Selling Price]" caption="Selling Price" attribute="1" defaultMemberUniqueName="[Range].[Selling Price].[All]" allUniqueName="[Range].[Selling Price].[All]" dimensionUniqueName="[Range]" displayFolder="" count="0" memberValueDatatype="5" unbalanced="0"/>
    <cacheHierarchy uniqueName="[Range].[Cost Of Goods Sold]" caption="Cost Of Goods Sold" attribute="1" defaultMemberUniqueName="[Range].[Cost Of Goods Sold].[All]" allUniqueName="[Range].[Cost Of Goods Sold].[All]" dimensionUniqueName="[Range]" displayFolder="" count="0" memberValueDatatype="20" unbalanced="0"/>
    <cacheHierarchy uniqueName="[Range].[Sales Channel]" caption="Sales Channel" attribute="1" defaultMemberUniqueName="[Range].[Sales Channel].[All]" allUniqueName="[Range].[Sales Channel].[All]" dimensionUniqueName="[Range]" displayFolder="" count="0" memberValueDatatype="130" unbalanced="0"/>
    <cacheHierarchy uniqueName="[Range].[Inventory Status]" caption="Inventory Status" attribute="1" defaultMemberUniqueName="[Range].[Inventory Status].[All]" allUniqueName="[Range].[Inventory Status].[All]" dimensionUniqueName="[Range]" displayFolder="" count="0" memberValueDatatype="130" unbalanced="0"/>
    <cacheHierarchy uniqueName="[Range].[Return Status]" caption="Return Status" attribute="1" defaultMemberUniqueName="[Range].[Return Status].[All]" allUniqueName="[Range].[Return Status].[All]" dimensionUniqueName="[Range]" displayFolder="" count="0" memberValueDatatype="130" unbalanced="0"/>
    <cacheHierarchy uniqueName="[Range].[Customer Feedback]" caption="Customer Feedback" attribute="1" defaultMemberUniqueName="[Range].[Customer Feedback].[All]" allUniqueName="[Range].[Customer Feedback].[All]" dimensionUniqueName="[Range]" displayFolder="" count="0" memberValueDatatype="130" unbalanced="0"/>
    <cacheHierarchy uniqueName="[Range].[Sentiment]" caption="Sentiment" attribute="1" defaultMemberUniqueName="[Range].[Sentiment].[All]" allUniqueName="[Range].[Sentimen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stomer Assessment Of Sales Rep]" caption="Customer Assessment Of Sales Rep" attribute="1" defaultMemberUniqueName="[Range].[Customer Assessment Of Sales Rep].[All]" allUniqueName="[Range].[Customer Assessment Of Sales Rep].[All]" dimensionUniqueName="[Range]" displayFolder="" count="0" memberValueDatatype="130" unbalanced="0"/>
    <cacheHierarchy uniqueName="[Table1].[SalesID]" caption="SalesID" attribute="1" defaultMemberUniqueName="[Table1].[SalesID].[All]" allUniqueName="[Table1].[SalesID].[All]" dimensionUniqueName="[Table1]" displayFolder="" count="0" memberValueDatatype="2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Product Category]" caption="Product Category" attribute="1" defaultMemberUniqueName="[Table1].[Product Category].[All]" allUniqueName="[Table1].[Product Category].[All]" dimensionUniqueName="[Table1]" displayFolder="" count="0" memberValueDatatype="130" unbalanced="0"/>
    <cacheHierarchy uniqueName="[Table1].[Sales Date]" caption="Sales Date" attribute="1" time="1" defaultMemberUniqueName="[Table1].[Sales Date].[All]" allUniqueName="[Table1].[Sales Date].[All]" dimensionUniqueName="[Table1]" displayFolder="" count="0" memberValueDatatype="7" unbalanced="0"/>
    <cacheHierarchy uniqueName="[Table1].[Sales Amount]" caption="Sales Amount" attribute="1" defaultMemberUniqueName="[Table1].[Sales Amount].[All]" allUniqueName="[Table1].[Sales Amount].[All]" dimensionUniqueName="[Table1]" displayFolder="" count="0" memberValueDatatype="5" unbalanced="0"/>
    <cacheHierarchy uniqueName="[Table1].[Quantity Sold]" caption="Quantity Sold" attribute="1" defaultMemberUniqueName="[Table1].[Quantity Sold].[All]" allUniqueName="[Table1].[Quantity Sold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Segment]" caption="Customer Segment" attribute="1" defaultMemberUniqueName="[Table1].[Customer Segment].[All]" allUniqueName="[Table1].[Customer Segment].[All]" dimensionUniqueName="[Table1]" displayFolder="" count="0" memberValueDatatype="130" unbalanced="0"/>
    <cacheHierarchy uniqueName="[Table1].[SalesRep ID]" caption="SalesRep ID" attribute="1" defaultMemberUniqueName="[Table1].[SalesRep ID].[All]" allUniqueName="[Table1].[SalesRep ID].[All]" dimensionUniqueName="[Table1]" displayFolder="" count="0" memberValueDatatype="130" unbalanced="0"/>
    <cacheHierarchy uniqueName="[Table1].[Discount Applied]" caption="Discount Applied" attribute="1" defaultMemberUniqueName="[Table1].[Discount Applied].[All]" allUniqueName="[Table1].[Discount Applied].[All]" dimensionUniqueName="[Table1]" displayFolder="" count="0" memberValueDatatype="5" unbalanced="0"/>
    <cacheHierarchy uniqueName="[Table1].[Profit margin]" caption="Profit margin" attribute="1" defaultMemberUniqueName="[Table1].[Profit margin].[All]" allUniqueName="[Table1].[Profit margin].[All]" dimensionUniqueName="[Table1]" displayFolder="" count="0" memberValueDatatype="5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Cost price]" caption="Cost price" attribute="1" defaultMemberUniqueName="[Table1].[Cost price].[All]" allUniqueName="[Table1].[Cost price].[All]" dimensionUniqueName="[Table1]" displayFolder="" count="0" memberValueDatatype="5" unbalanced="0"/>
    <cacheHierarchy uniqueName="[Table1].[Selling Price]" caption="Selling Price" attribute="1" defaultMemberUniqueName="[Table1].[Selling Price].[All]" allUniqueName="[Table1].[Selling Price].[All]" dimensionUniqueName="[Table1]" displayFolder="" count="0" memberValueDatatype="5" unbalanced="0"/>
    <cacheHierarchy uniqueName="[Table1].[Cost Of Goods Sold]" caption="Cost Of Goods Sold" attribute="1" defaultMemberUniqueName="[Table1].[Cost Of Goods Sold].[All]" allUniqueName="[Table1].[Cost Of Goods Sold].[All]" dimensionUniqueName="[Table1]" displayFolder="" count="0" memberValueDatatype="20" unbalanced="0"/>
    <cacheHierarchy uniqueName="[Table1].[Sales Channel]" caption="Sales Channel" attribute="1" defaultMemberUniqueName="[Table1].[Sales Channel].[All]" allUniqueName="[Table1].[Sales Channel].[All]" dimensionUniqueName="[Table1]" displayFolder="" count="0" memberValueDatatype="130" unbalanced="0"/>
    <cacheHierarchy uniqueName="[Table1].[Inventory Status]" caption="Inventory Status" attribute="1" defaultMemberUniqueName="[Table1].[Inventory Status].[All]" allUniqueName="[Table1].[Inventory Status].[All]" dimensionUniqueName="[Table1]" displayFolder="" count="0" memberValueDatatype="130" unbalanced="0"/>
    <cacheHierarchy uniqueName="[Table1].[Return Status]" caption="Return Status" attribute="1" defaultMemberUniqueName="[Table1].[Return Status].[All]" allUniqueName="[Table1].[Return Status].[All]" dimensionUniqueName="[Table1]" displayFolder="" count="0" memberValueDatatype="130" unbalanced="0"/>
    <cacheHierarchy uniqueName="[Table1].[Customer Feedback]" caption="Customer Feedback" attribute="1" defaultMemberUniqueName="[Table1].[Customer Feedback].[All]" allUniqueName="[Table1].[Customer Feedback].[All]" dimensionUniqueName="[Table1]" displayFolder="" count="0" memberValueDatatype="130" unbalanced="0"/>
    <cacheHierarchy uniqueName="[Table1].[Sentiment]" caption="Sentiment" attribute="1" defaultMemberUniqueName="[Table1].[Sentiment].[All]" allUniqueName="[Table1].[Sentiment].[All]" dimensionUniqueName="[Table1]" displayFolder="" count="0" memberValueDatatype="130" unbalanced="0"/>
    <cacheHierarchy uniqueName="[Table1].[Customer Assessment Of Sales Rep]" caption="Customer Assessment Of Sales Rep" attribute="1" defaultMemberUniqueName="[Table1].[Customer Assessment Of Sales Rep].[All]" allUniqueName="[Table1].[Customer Assessment Of Sales Rep].[All]" dimensionUniqueName="[Tabl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entiment]" caption="Count of Sentimen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ost price]" caption="Sum of Cost price" measure="1" displayFolder="" measureGroup="Table1" count="0" hidden="1"/>
    <cacheHierarchy uniqueName="[Measures].[Sum of Profit]" caption="Sum of Profit" measure="1" displayFolder="" measureGroup="Table1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ost price]" caption="Average of Cost price" measure="1" displayFolder="" measureGroup="Table1" count="0" hidden="1"/>
    <cacheHierarchy uniqueName="[Measures].[Maximum of Cost price]" caption="Maximum of Cost price" measure="1" displayFolder="" measureGroup="Table1" count="0" hidden="1"/>
    <cacheHierarchy uniqueName="[Measures].[Minimum of Cost price]" caption="Minimum of Cost price" measure="1" displayFolder="" measureGroup="Table1" count="0" hidden="1"/>
    <cacheHierarchy uniqueName="[Measures].[Sum of Profit margin]" caption="Sum of Profit margin" measure="1" displayFolder="" measureGroup="Tabl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Sales Channel]" caption="Count of Sales Channel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Dummy0" caption="Sales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User_PC" refreshedDate="45563.067004976852" createdVersion="8" refreshedVersion="6" minRefreshableVersion="3" recordCount="1225">
  <cacheSource type="worksheet">
    <worksheetSource ref="A1:R1048576" sheet="Main table"/>
  </cacheSource>
  <cacheFields count="18">
    <cacheField name="SalesID" numFmtId="1">
      <sharedItems containsString="0" containsBlank="1" containsNumber="1" containsInteger="1" minValue="1" maxValue="1358"/>
    </cacheField>
    <cacheField name="Product Name" numFmtId="0">
      <sharedItems containsBlank="1"/>
    </cacheField>
    <cacheField name="Product Category" numFmtId="0">
      <sharedItems containsBlank="1"/>
    </cacheField>
    <cacheField name="Sales Date" numFmtId="168">
      <sharedItems containsNonDate="0" containsDate="1" containsString="0" containsBlank="1" minDate="2023-01-01T00:00:00" maxDate="2024-08-31T00:00:00"/>
    </cacheField>
    <cacheField name="Sales Amount" numFmtId="0">
      <sharedItems containsString="0" containsBlank="1" containsNumber="1" minValue="1.8411764705882101" maxValue="1500"/>
    </cacheField>
    <cacheField name="Quantity Sold" numFmtId="1">
      <sharedItems containsString="0" containsBlank="1" containsNumber="1" containsInteger="1" minValue="1" maxValue="5"/>
    </cacheField>
    <cacheField name="Region" numFmtId="0">
      <sharedItems containsBlank="1" count="7">
        <s v="Europe"/>
        <s v="Latin America"/>
        <s v="North America"/>
        <s v="Middle East &amp; Africa"/>
        <s v="Asia Pacific"/>
        <s v="Not Specified"/>
        <m/>
      </sharedItems>
    </cacheField>
    <cacheField name="Customer ID" numFmtId="0">
      <sharedItems containsBlank="1"/>
    </cacheField>
    <cacheField name="Customer Segment" numFmtId="0">
      <sharedItems containsBlank="1"/>
    </cacheField>
    <cacheField name="SalesRep ID" numFmtId="0">
      <sharedItems containsBlank="1" count="21">
        <s v="REP003"/>
        <s v="REP007"/>
        <s v="REP001"/>
        <s v="REP002"/>
        <s v="REP005"/>
        <s v="REP006"/>
        <s v="REP009"/>
        <s v="REP010"/>
        <s v="REP004"/>
        <s v="REP008"/>
        <s v="REP012"/>
        <s v="REP013"/>
        <s v="REP014"/>
        <s v="REP015"/>
        <s v="REP016"/>
        <s v="REP018"/>
        <s v="REP019"/>
        <s v="REP020"/>
        <s v="REP011"/>
        <s v="REP017"/>
        <m/>
      </sharedItems>
    </cacheField>
    <cacheField name="Discount Applied" numFmtId="167">
      <sharedItems containsString="0" containsBlank="1" containsNumber="1" minValue="0" maxValue="0.2"/>
    </cacheField>
    <cacheField name="Profit margin" numFmtId="0">
      <sharedItems containsString="0" containsBlank="1" containsNumber="1" minValue="-7.1469648562301442" maxValue="0.96250000000000002"/>
    </cacheField>
    <cacheField name="Profit" numFmtId="0">
      <sharedItems containsString="0" containsBlank="1" containsNumber="1" minValue="-13.158823529411791" maxValue="385"/>
    </cacheField>
    <cacheField name="Cost price" numFmtId="0">
      <sharedItems containsString="0" containsBlank="1" containsNumber="1" minValue="1" maxValue="600"/>
    </cacheField>
    <cacheField name="Selling Price" numFmtId="0">
      <sharedItems containsString="0" containsBlank="1" containsNumber="1" minValue="0.68040654997167249" maxValue="780"/>
    </cacheField>
    <cacheField name="Cost Of Goods Sold" numFmtId="0">
      <sharedItems containsString="0" containsBlank="1" containsNumber="1" containsInteger="1" minValue="3" maxValue="1200"/>
    </cacheField>
    <cacheField name="Sales Channel" numFmtId="0">
      <sharedItems containsBlank="1" count="5">
        <s v="Marketplace"/>
        <s v="Online Direct"/>
        <s v="Retail"/>
        <s v="Wholesale"/>
        <m/>
      </sharedItems>
    </cacheField>
    <cacheField name="Inventory Statu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User_PC" refreshedDate="45563.067005787037" createdVersion="8" refreshedVersion="6" minRefreshableVersion="3" recordCount="1224">
  <cacheSource type="worksheet">
    <worksheetSource ref="A1:V1225" sheet="Main table"/>
  </cacheSource>
  <cacheFields count="24">
    <cacheField name="SalesID" numFmtId="1">
      <sharedItems containsSemiMixedTypes="0" containsString="0" containsNumber="1" containsInteger="1" minValue="1" maxValue="1358"/>
    </cacheField>
    <cacheField name="Product Name" numFmtId="0">
      <sharedItems/>
    </cacheField>
    <cacheField name="Product Category" numFmtId="0">
      <sharedItems/>
    </cacheField>
    <cacheField name="Sales Date" numFmtId="168">
      <sharedItems containsSemiMixedTypes="0" containsNonDate="0" containsDate="1" containsString="0" minDate="2023-01-01T00:00:00" maxDate="2024-08-31T00:00:00"/>
    </cacheField>
    <cacheField name="Sales Amount" numFmtId="172">
      <sharedItems containsSemiMixedTypes="0" containsString="0" containsNumber="1" minValue="1.8411764705882101" maxValue="1500"/>
    </cacheField>
    <cacheField name="Quantity Sold" numFmtId="1">
      <sharedItems containsSemiMixedTypes="0" containsString="0" containsNumber="1" containsInteger="1" minValue="1" maxValue="5"/>
    </cacheField>
    <cacheField name="Region" numFmtId="0">
      <sharedItems count="6">
        <s v="Europe"/>
        <s v="Latin America"/>
        <s v="North America"/>
        <s v="Middle East &amp; Africa"/>
        <s v="Asia Pacific"/>
        <s v="Not Specified"/>
      </sharedItems>
    </cacheField>
    <cacheField name="Customer ID" numFmtId="0">
      <sharedItems/>
    </cacheField>
    <cacheField name="Customer Segment" numFmtId="0">
      <sharedItems/>
    </cacheField>
    <cacheField name="SalesRep ID" numFmtId="0">
      <sharedItems/>
    </cacheField>
    <cacheField name="Discount Applied" numFmtId="167">
      <sharedItems containsSemiMixedTypes="0" containsString="0" containsNumber="1" minValue="0" maxValue="0.2"/>
    </cacheField>
    <cacheField name="Profit margin" numFmtId="167">
      <sharedItems containsSemiMixedTypes="0" containsString="0" containsNumber="1" minValue="-7.1469648562301442" maxValue="0.96250000000000002"/>
    </cacheField>
    <cacheField name="Profit" numFmtId="174">
      <sharedItems containsSemiMixedTypes="0" containsString="0" containsNumber="1" minValue="-13.158823529411791" maxValue="385"/>
    </cacheField>
    <cacheField name="Cost price" numFmtId="174">
      <sharedItems containsSemiMixedTypes="0" containsString="0" containsNumber="1" minValue="1" maxValue="600"/>
    </cacheField>
    <cacheField name="Selling Price" numFmtId="173">
      <sharedItems containsSemiMixedTypes="0" containsString="0" containsNumber="1" minValue="0.68040654997167249" maxValue="780"/>
    </cacheField>
    <cacheField name="Cost Of Goods Sold" numFmtId="170">
      <sharedItems containsSemiMixedTypes="0" containsString="0" containsNumber="1" containsInteger="1" minValue="3" maxValue="1200"/>
    </cacheField>
    <cacheField name="Sales Channel" numFmtId="0">
      <sharedItems/>
    </cacheField>
    <cacheField name="Inventory Status" numFmtId="0">
      <sharedItems/>
    </cacheField>
    <cacheField name="Return Status" numFmtId="0">
      <sharedItems/>
    </cacheField>
    <cacheField name="Customer Feedback" numFmtId="0">
      <sharedItems count="34">
        <s v="Excellent Quality"/>
        <s v="Returning This Item"/>
        <s v="Not Worth The Money"/>
        <s v="Very Fast Service"/>
        <s v="Top Notch"/>
        <s v="Item As Described"/>
        <s v="Great Product"/>
        <s v="Mislabelled"/>
        <s v="Good Value For Money"/>
        <s v="Do Not Recommend"/>
        <s v="Arrived Late"/>
        <s v="Delays In Delivery"/>
        <s v="Nice Experience"/>
        <s v="Missing Accessories"/>
        <s v="Very Satisfied"/>
        <s v="Too Expensive"/>
        <s v="Could Be Better"/>
        <s v="Fast Delivery"/>
        <s v="Terrible Support"/>
        <s v="Poor Packaging"/>
        <s v="Fantastic Experience"/>
        <s v="Will Shop Again"/>
        <s v="I Love It"/>
        <s v="Would Buy Again"/>
        <s v="Not Recommended"/>
        <s v="Not As Described"/>
        <s v="Quick Shipping"/>
        <s v="Satisfied With My Purchase"/>
        <s v="Exceeds Expectations"/>
        <s v="Damaged On Arrival"/>
        <s v="Will Return"/>
        <s v="Won'T Buy Again"/>
        <s v="Perfect Fit"/>
        <s v="Color Not As Shown"/>
      </sharedItems>
      <fieldGroup par="22"/>
    </cacheField>
    <cacheField name="Sentiment" numFmtId="0">
      <sharedItems/>
    </cacheField>
    <cacheField name="Customer Assessment Of Sales Rep" numFmtId="0">
      <sharedItems/>
    </cacheField>
    <cacheField name="Customer Feedback2" numFmtId="0" databaseField="0">
      <fieldGroup par="23" base="19">
        <discretePr count="34">
          <x v="3"/>
          <x v="6"/>
          <x v="5"/>
          <x v="4"/>
          <x v="3"/>
          <x v="8"/>
          <x v="3"/>
          <x v="10"/>
          <x v="0"/>
          <x v="6"/>
          <x v="10"/>
          <x v="10"/>
          <x v="7"/>
          <x v="10"/>
          <x v="7"/>
          <x v="5"/>
          <x v="1"/>
          <x v="4"/>
          <x v="2"/>
          <x v="10"/>
          <x v="7"/>
          <x v="7"/>
          <x v="7"/>
          <x v="7"/>
          <x v="6"/>
          <x v="9"/>
          <x v="4"/>
          <x v="7"/>
          <x v="7"/>
          <x v="10"/>
          <x v="6"/>
          <x v="6"/>
          <x v="7"/>
          <x v="9"/>
        </discretePr>
        <groupItems count="11">
          <s v="Good Value For Money"/>
          <s v="Could Be Better"/>
          <s v="Terrible Support"/>
          <s v="Group1"/>
          <s v="Group3"/>
          <s v="Group4"/>
          <s v="Group5"/>
          <s v="Group6"/>
          <s v="Item As Described"/>
          <s v="Group7"/>
          <s v="Group2"/>
        </groupItems>
      </fieldGroup>
    </cacheField>
    <cacheField name="Customer Feedback3" numFmtId="0" databaseField="0">
      <fieldGroup base="19">
        <discretePr count="34">
          <x v="1"/>
          <x v="4"/>
          <x v="3"/>
          <x v="2"/>
          <x v="1"/>
          <x v="5"/>
          <x v="1"/>
          <x v="2"/>
          <x v="3"/>
          <x v="4"/>
          <x v="2"/>
          <x v="2"/>
          <x v="4"/>
          <x v="2"/>
          <x v="4"/>
          <x v="3"/>
          <x v="1"/>
          <x v="2"/>
          <x v="0"/>
          <x v="2"/>
          <x v="4"/>
          <x v="4"/>
          <x v="4"/>
          <x v="4"/>
          <x v="4"/>
          <x v="5"/>
          <x v="2"/>
          <x v="4"/>
          <x v="4"/>
          <x v="2"/>
          <x v="4"/>
          <x v="4"/>
          <x v="4"/>
          <x v="5"/>
        </discretePr>
        <groupItems count="6">
          <s v="Terrible Support"/>
          <s v="Group1"/>
          <s v="Group2"/>
          <s v="Group3"/>
          <s v="Group4"/>
          <s v="Group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User_PC" refreshedDate="45563.080522453703" createdVersion="8" refreshedVersion="6" minRefreshableVersion="3" recordCount="1224">
  <cacheSource type="worksheet">
    <worksheetSource name="Table1"/>
  </cacheSource>
  <cacheFields count="25">
    <cacheField name="SalesID" numFmtId="1">
      <sharedItems containsSemiMixedTypes="0" containsString="0" containsNumber="1" containsInteger="1" minValue="1" maxValue="1358"/>
    </cacheField>
    <cacheField name="Product Name" numFmtId="0">
      <sharedItems count="365">
        <s v="External Hard Drive"/>
        <s v="Bluetooth Speaker"/>
        <s v="Leather Boots"/>
        <s v="Air Purifier"/>
        <s v="Treadmill"/>
        <s v="Wireless Earbuds"/>
        <s v="Organic Almonds"/>
        <s v="Smartwatch"/>
        <s v="4K Ultra HD TV"/>
        <s v="Skincare Set"/>
        <s v="Wall Art"/>
        <s v="Designer Handbag"/>
        <s v="Fitness Tracker"/>
        <s v="Gourmet Coffee Beans"/>
        <s v="Cordless Drill"/>
        <s v="Hardcover Novel"/>
        <s v="VR Headset"/>
        <s v="Electric Shaver"/>
        <s v="Ergonomic Chair"/>
        <s v="Smart Refrigerator"/>
        <s v="Diamond Necklace"/>
        <s v="Gaming Console"/>
        <s v="Silk Scarf"/>
        <s v="Washing Machine"/>
        <s v="Running Shoes"/>
        <s v="Cotton T-Shirt"/>
        <s v="Electric Guitar"/>
        <s v="DSLR Camera"/>
        <s v="Rowing Machine"/>
        <s v="Smart Doorbell"/>
        <s v="Bluetooth Headphones"/>
        <s v="Gaming Laptop"/>
        <s v="Wi-Fi Router"/>
        <s v="Designer Jeans"/>
        <s v="Hair Dryer"/>
        <s v="Anti-Aging Cream"/>
        <s v="Organic Honey"/>
        <s v="Digital Camera"/>
        <s v="Camping Tent"/>
        <s v="LED Lights"/>
        <s v="Smart Thermostat"/>
        <s v="Coffee Maker"/>
        <s v="Leather Jacket"/>
        <s v="Noise-Canceling Headphones"/>
        <s v="eBook Reader"/>
        <s v="Electric Toothbrush"/>
        <s v="4K Monitor"/>
        <s v="Yoga Mat"/>
        <s v="Winter Coat"/>
        <s v="Smart Light Bulbs"/>
        <s v="Robot Vacuum"/>
        <s v="Lawn Mower"/>
        <s v="Printer"/>
        <s v="Sunglasses"/>
        <s v="Wool Sweater"/>
        <s v="Body Lotion"/>
        <s v="Video Doorbell"/>
        <s v="Soundbar"/>
        <s v="Microwave Oven"/>
        <s v="Portable Charger"/>
        <s v="Children's Book"/>
        <s v="Action Camera"/>
        <s v="Denim Jacket"/>
        <s v="Activity Tracker"/>
        <s v="Spices Set"/>
        <s v="Power Drill"/>
        <s v="Hiking Backpack"/>
        <s v="Makeup Kit"/>
        <s v="Casual Sneakers"/>
        <s v="Portable Speaker"/>
        <s v="Cashmere Sweater"/>
        <s v="Tennis Racket"/>
        <s v="Decorative Vase"/>
        <s v="Desk Lamp"/>
        <s v="Science Fiction Novel"/>
        <s v="Trench Coat"/>
        <s v="Nail Care Set"/>
        <s v="Garden Tools"/>
        <s v="Whiteboard"/>
        <s v="Surfboard"/>
        <s v="Wireless Charger"/>
        <s v="Biography"/>
        <s v="Pajamas Set"/>
        <s v="Digital Watch"/>
        <s v="Smart Home Hub"/>
        <s v="Toaster"/>
        <s v="Perfume"/>
        <s v="Cookbook"/>
        <s v="Beachwear"/>
        <s v="Area Rug"/>
        <s v="Lip Balm"/>
        <s v="Extension Cord"/>
        <s v="Hoodie"/>
        <s v="Laptop Stand"/>
        <s v="Blender"/>
        <s v="Ski Jacket"/>
        <s v="Historical Fiction"/>
        <s v="Smart Plug"/>
        <s v="Leather Gloves"/>
        <s v="Shampoo Set"/>
        <s v="Dish Rack"/>
        <s v="Denim Skirt"/>
        <s v="Projector"/>
        <s v="Fishing Rod"/>
        <s v="Fantasy Novel"/>
        <s v="Sound System"/>
        <s v="Floral Dress"/>
        <s v="Foot Cream"/>
        <s v="Smart Band"/>
        <s v="Filing Cabinet"/>
        <s v="Tent"/>
        <s v="Curtain Set"/>
        <s v="Smart Scale"/>
        <s v="Knitted Scarf"/>
        <s v="Hair Straightener"/>
        <s v="Power Saw"/>
        <s v="Water Bottle"/>
        <s v="Electric Kettle"/>
        <s v="Evening Gown"/>
        <s v="Air Fryer"/>
        <s v="Classic Literature"/>
        <s v="Business Suit"/>
        <s v="Drone"/>
        <s v="Electric Fan"/>
        <s v="Wool Hat"/>
        <s v="Facial Cleanser"/>
        <s v="Baseball Glove"/>
        <s v="Surge Protector"/>
        <s v="Candle Set"/>
        <s v="Face Mask"/>
        <s v="Cookware Book"/>
        <s v="Cycling Helmet"/>
        <s v="Summer Dress"/>
        <s v="Bathrobe"/>
        <s v="Graphic Novel"/>
        <s v="Deep Fryer"/>
        <s v="Laptop Bag"/>
        <s v="Vest"/>
        <s v="Sleep Tracker"/>
        <s v="Camping Stove"/>
        <s v="Electric Scooter"/>
        <s v="Poetry Collection"/>
        <s v="Jumper"/>
        <s v="Photo Frame"/>
        <s v="Makeup Remover"/>
        <s v="Keyboard"/>
        <s v="Swimwear"/>
        <s v="Tennis Balls"/>
        <s v="Hairdryer"/>
        <s v="Face Serum"/>
        <s v="Polo Shirt"/>
        <s v="Tablet"/>
        <s v="Office Chair"/>
        <s v="Backpack"/>
        <s v="Cap"/>
        <s v="Power Bank"/>
        <s v="Table Lamp"/>
        <s v="Bath Salts"/>
        <s v="Historical Document"/>
        <s v="Golf Club"/>
        <s v="Beanie"/>
        <s v="Fitness Band"/>
        <s v="Vacuum Cleaner"/>
        <s v="Kayak"/>
        <s v="Travel Guide"/>
        <s v="Mini Projector"/>
        <s v="Raincoat"/>
        <s v="Body Wash"/>
        <s v="Hiking Boots"/>
        <s v="Beach Hat"/>
        <s v="HDMI Cable"/>
        <s v="Slow Cooker"/>
        <s v="Puffer Jacket"/>
        <s v="Smart Home Security Camera"/>
        <s v="Rock Climbing Gear"/>
        <s v="Curtain Rod"/>
        <s v="Facial Moisturizer"/>
        <s v="Knit Hat"/>
        <s v="Car Charger"/>
        <s v="Mountain Bike"/>
        <s v="Sweatshirt"/>
        <s v="Hand Cream"/>
        <s v="Swimming Goggles"/>
        <s v="Kitchen Scale"/>
        <s v="Deodorant"/>
        <s v="Smart Speaker"/>
        <s v="Climbing Rope"/>
        <s v="Long Sleeve Shirt"/>
        <s v="GPS Device"/>
        <s v="Throw Blanket"/>
        <s v="Hair Conditioner"/>
        <s v="Self-Help Book"/>
        <s v="Maxi Dress"/>
        <s v="Car Air Purifier"/>
        <s v="Air Conditioner"/>
        <s v="Suit Jacket"/>
        <s v="Bluetooth Earphones"/>
        <s v="Water Filter"/>
        <s v="Biography Book"/>
        <s v="Hand Soap"/>
        <s v="Cardigan"/>
        <s v="Coffee Grinder"/>
        <s v="Travel Journal"/>
        <s v="Chinos"/>
        <s v="Essential Oils"/>
        <s v="Sports Watch"/>
        <s v="Summer Skirt"/>
        <s v="Lipstick"/>
        <s v="Historical Fiction Book"/>
        <s v="Throw Pillow"/>
        <s v="Book Set"/>
        <s v="Jacket"/>
        <s v="Smart TV"/>
        <s v="GPS Watch"/>
        <s v="Dishwasher"/>
        <s v="Facial Scrub"/>
        <s v="Inflatable Boat"/>
        <s v="Deep Freezer"/>
        <s v="Overcoat"/>
        <s v="Bookcase"/>
        <s v="High-Resolution Monitor"/>
        <s v="Outdoor Grill"/>
        <s v="Writing Journal"/>
        <s v="Bath Towel"/>
        <s v="Textbook"/>
        <s v="Leather Belt"/>
        <s v="Facial Mask"/>
        <s v="Base Layer"/>
        <s v="Reference Book"/>
        <s v="Electric Grill"/>
        <s v="Walking Shoes"/>
        <s v="Fiction Novel"/>
        <s v="E-Reader"/>
        <s v="Ski Poles"/>
        <s v="Travel Bag"/>
        <s v="Webcam"/>
        <s v="Educational Game"/>
        <s v="Baseball Cap"/>
        <s v="Moisturizer"/>
        <s v="Tote Bag"/>
        <s v="Science Fiction Book"/>
        <s v="Plant Pot"/>
        <s v="Hairbrush"/>
        <s v="Winter Scarf"/>
        <s v="Children's Encyclopedia"/>
        <s v="Sunscreen"/>
        <s v="Trail Shoes"/>
        <s v="Athletic Shoes"/>
        <s v="Dash Cam"/>
        <s v="Mountaineering Boots"/>
        <s v="Wool Scarf"/>
        <s v="Wireless Speaker"/>
        <s v="Anthology"/>
        <s v="Ski Gloves"/>
        <s v="Camping Chair"/>
        <s v="Bicycle Helmet"/>
        <s v="Classic Novel"/>
        <s v="Shampoo"/>
        <s v="Belt"/>
        <s v="Wall Mirror"/>
        <s v="Dress"/>
        <s v="Leather Wallet"/>
        <s v="Mini Fridge"/>
        <s v="High-Heeled Shoes"/>
        <s v="Vase"/>
        <s v="Educational Book"/>
        <s v="Climbing Gear"/>
        <s v="Conditioner"/>
        <s v="Wireless Mouse"/>
        <s v="Sweater"/>
        <s v="Historical Novel"/>
        <s v="Ice Skates"/>
        <s v="Wool Coat"/>
        <s v="Booklight"/>
        <s v="Running Jacket"/>
        <s v="Toothpaste"/>
        <s v="Casual Shoes"/>
        <s v="Golf Clubs"/>
        <s v="Nail Polish"/>
        <s v="Children’s Book"/>
        <s v="Camera Lens"/>
        <s v="Mystery Novel"/>
        <s v="Rug"/>
        <s v="Recipe Book"/>
        <s v="Sleeping Bag"/>
        <s v="Shorts"/>
        <s v="Sandals"/>
        <s v="Mirror"/>
        <s v="Basketball"/>
        <s v="Novel"/>
        <s v="Pajamas"/>
        <s v="Golf Ball"/>
        <s v="Comic Book"/>
        <s v="Skirt"/>
        <s v="Cushion"/>
        <s v="TV Stand"/>
        <s v="Face Cream"/>
        <s v="Tie"/>
        <s v="Baseball Bat"/>
        <s v="Science Book"/>
        <s v="Portable Fan"/>
        <s v="Toner"/>
        <s v="Non-Fiction Book"/>
        <s v="Portable Grill"/>
        <s v="Game Console"/>
        <s v="Dress Shirt"/>
        <s v="Iron"/>
        <s v="Leather Bag"/>
        <s v="Fishing Tackle"/>
        <s v="Shaving Cream"/>
        <s v="Hat"/>
        <s v="Digital Thermometer"/>
        <s v="Ice Cream Maker"/>
        <s v="Body Oil"/>
        <s v="Evening Dress"/>
        <s v="Soccer Gear"/>
        <s v="Smart TV Stick"/>
        <s v="Hand Sanitizer"/>
        <s v="Casual Jacket"/>
        <s v="Ski Equipment"/>
        <s v="Eye Mask"/>
        <s v="Makeup Brush"/>
        <s v="Beach Chair"/>
        <s v="Shampoo &amp; Conditioner Set"/>
        <s v="Dress Shoes"/>
        <s v="Trekking Poles"/>
        <s v="Home Security Camera"/>
        <s v="Lip Gloss"/>
        <s v="Blazer"/>
        <s v="Snowboard"/>
        <s v="Power Strip"/>
        <s v="Satchel Bag"/>
        <s v="Art Print"/>
        <s v="Crossfit Gear"/>
        <s v="AirPods"/>
        <s v="USB Hub"/>
        <s v="Hair Oil"/>
        <s v="Phone Case"/>
        <s v="Body Scrub"/>
        <s v="Golf Bag"/>
        <s v="Memory Card"/>
        <s v="Summer Hat"/>
        <s v="Clock"/>
        <s v="Sweater Dress"/>
        <s v="Food Processor"/>
        <s v="Snowshoes"/>
        <s v="Crossfit Equipment"/>
        <s v="Phone Charger"/>
        <s v="Hair Mask"/>
        <s v="Portable Battery Pack"/>
        <s v="Rain Jacket"/>
        <s v="Climbing Harness"/>
        <s v="Digital Photo Frame"/>
        <s v="Facial Serum"/>
        <s v="Trail Running Shoes"/>
        <s v="Jumpsuit"/>
        <s v="Ski Boots"/>
        <s v="Face Moisturizer"/>
        <s v="Eye Cream"/>
        <s v="Long Sleeve Dress"/>
        <s v="Camping Lantern"/>
        <s v="Bluetooth Earbuds"/>
        <s v="Shaving Kit"/>
        <s v="Romance Novel"/>
        <s v="Science Fiction"/>
      </sharedItems>
    </cacheField>
    <cacheField name="Product Category" numFmtId="0">
      <sharedItems count="15">
        <s v="Electronics"/>
        <s v="Fashion"/>
        <s v="Home Appliances"/>
        <s v="Sports &amp; Outdoors"/>
        <s v="Groceries"/>
        <s v="Wearables"/>
        <s v="Health &amp; Beauty"/>
        <s v="Home Décor"/>
        <s v="Tools &amp; Home Improvement"/>
        <s v="Books &amp; Media"/>
        <s v="Office Supplies"/>
        <s v="Jewelry"/>
        <s v="Musical Instruments"/>
        <s v="Fitness Equipment"/>
        <s v="Home Security"/>
      </sharedItems>
      <fieldGroup par="22"/>
    </cacheField>
    <cacheField name="Sales Date" numFmtId="168">
      <sharedItems containsSemiMixedTypes="0" containsNonDate="0" containsDate="1" containsString="0" minDate="2023-01-01T00:00:00" maxDate="2024-08-31T00:00:00" count="522">
        <d v="2023-05-11T00:00:00"/>
        <d v="2024-06-17T00:00:00"/>
        <d v="2023-01-02T00:00:00"/>
        <d v="2023-08-27T00:00:00"/>
        <d v="2024-08-06T00:00:00"/>
        <d v="2023-07-22T00:00:00"/>
        <d v="2023-09-02T00:00:00"/>
        <d v="2024-02-12T00:00:00"/>
        <d v="2024-03-03T00:00:00"/>
        <d v="2024-04-26T00:00:00"/>
        <d v="2024-01-31T00:00:00"/>
        <d v="2023-08-06T00:00:00"/>
        <d v="2023-01-30T00:00:00"/>
        <d v="2023-01-26T00:00:00"/>
        <d v="2023-02-22T00:00:00"/>
        <d v="2024-03-24T00:00:00"/>
        <d v="2023-02-25T00:00:00"/>
        <d v="2024-07-16T00:00:00"/>
        <d v="2024-03-22T00:00:00"/>
        <d v="2023-09-30T00:00:00"/>
        <d v="2024-07-12T00:00:00"/>
        <d v="2024-07-11T00:00:00"/>
        <d v="2023-10-03T00:00:00"/>
        <d v="2023-07-23T00:00:00"/>
        <d v="2023-02-07T00:00:00"/>
        <d v="2024-06-30T00:00:00"/>
        <d v="2023-05-17T00:00:00"/>
        <d v="2023-09-08T00:00:00"/>
        <d v="2023-05-24T00:00:00"/>
        <d v="2023-02-26T00:00:00"/>
        <d v="2023-08-23T00:00:00"/>
        <d v="2023-11-25T00:00:00"/>
        <d v="2023-07-06T00:00:00"/>
        <d v="2023-10-30T00:00:00"/>
        <d v="2024-06-16T00:00:00"/>
        <d v="2024-07-09T00:00:00"/>
        <d v="2023-08-17T00:00:00"/>
        <d v="2023-04-09T00:00:00"/>
        <d v="2023-07-20T00:00:00"/>
        <d v="2023-02-01T00:00:00"/>
        <d v="2023-04-05T00:00:00"/>
        <d v="2024-01-19T00:00:00"/>
        <d v="2024-08-10T00:00:00"/>
        <d v="2023-07-05T00:00:00"/>
        <d v="2024-02-19T00:00:00"/>
        <d v="2023-10-13T00:00:00"/>
        <d v="2024-03-23T00:00:00"/>
        <d v="2023-08-10T00:00:00"/>
        <d v="2024-07-30T00:00:00"/>
        <d v="2023-03-01T00:00:00"/>
        <d v="2024-05-19T00:00:00"/>
        <d v="2023-04-22T00:00:00"/>
        <d v="2023-10-17T00:00:00"/>
        <d v="2023-10-28T00:00:00"/>
        <d v="2023-11-15T00:00:00"/>
        <d v="2023-01-23T00:00:00"/>
        <d v="2024-03-17T00:00:00"/>
        <d v="2023-08-29T00:00:00"/>
        <d v="2024-07-20T00:00:00"/>
        <d v="2023-07-17T00:00:00"/>
        <d v="2023-04-23T00:00:00"/>
        <d v="2024-04-22T00:00:00"/>
        <d v="2024-06-11T00:00:00"/>
        <d v="2024-02-02T00:00:00"/>
        <d v="2023-06-06T00:00:00"/>
        <d v="2023-08-04T00:00:00"/>
        <d v="2023-02-27T00:00:00"/>
        <d v="2023-10-18T00:00:00"/>
        <d v="2024-05-04T00:00:00"/>
        <d v="2023-03-31T00:00:00"/>
        <d v="2023-02-09T00:00:00"/>
        <d v="2023-03-19T00:00:00"/>
        <d v="2024-03-31T00:00:00"/>
        <d v="2023-06-21T00:00:00"/>
        <d v="2024-08-30T00:00:00"/>
        <d v="2024-04-14T00:00:00"/>
        <d v="2024-03-11T00:00:00"/>
        <d v="2023-02-17T00:00:00"/>
        <d v="2024-01-29T00:00:00"/>
        <d v="2024-05-29T00:00:00"/>
        <d v="2024-07-01T00:00:00"/>
        <d v="2023-11-12T00:00:00"/>
        <d v="2023-06-29T00:00:00"/>
        <d v="2023-11-26T00:00:00"/>
        <d v="2024-05-15T00:00:00"/>
        <d v="2023-05-25T00:00:00"/>
        <d v="2023-07-31T00:00:00"/>
        <d v="2024-03-01T00:00:00"/>
        <d v="2023-04-24T00:00:00"/>
        <d v="2023-02-04T00:00:00"/>
        <d v="2023-10-07T00:00:00"/>
        <d v="2023-12-12T00:00:00"/>
        <d v="2023-03-27T00:00:00"/>
        <d v="2023-10-23T00:00:00"/>
        <d v="2024-08-11T00:00:00"/>
        <d v="2024-07-02T00:00:00"/>
        <d v="2024-08-23T00:00:00"/>
        <d v="2024-03-05T00:00:00"/>
        <d v="2023-05-12T00:00:00"/>
        <d v="2023-04-20T00:00:00"/>
        <d v="2023-09-01T00:00:00"/>
        <d v="2024-06-02T00:00:00"/>
        <d v="2024-02-21T00:00:00"/>
        <d v="2024-01-15T00:00:00"/>
        <d v="2024-06-25T00:00:00"/>
        <d v="2024-08-18T00:00:00"/>
        <d v="2024-03-21T00:00:00"/>
        <d v="2023-03-23T00:00:00"/>
        <d v="2023-06-25T00:00:00"/>
        <d v="2024-01-23T00:00:00"/>
        <d v="2023-03-20T00:00:00"/>
        <d v="2023-12-21T00:00:00"/>
        <d v="2023-11-01T00:00:00"/>
        <d v="2023-12-30T00:00:00"/>
        <d v="2023-04-01T00:00:00"/>
        <d v="2024-01-11T00:00:00"/>
        <d v="2023-09-13T00:00:00"/>
        <d v="2023-05-15T00:00:00"/>
        <d v="2023-06-09T00:00:00"/>
        <d v="2024-08-05T00:00:00"/>
        <d v="2023-03-21T00:00:00"/>
        <d v="2024-02-25T00:00:00"/>
        <d v="2023-10-05T00:00:00"/>
        <d v="2023-09-26T00:00:00"/>
        <d v="2024-06-07T00:00:00"/>
        <d v="2024-06-08T00:00:00"/>
        <d v="2023-12-03T00:00:00"/>
        <d v="2024-08-09T00:00:00"/>
        <d v="2023-01-18T00:00:00"/>
        <d v="2023-08-31T00:00:00"/>
        <d v="2023-02-12T00:00:00"/>
        <d v="2023-05-29T00:00:00"/>
        <d v="2024-04-29T00:00:00"/>
        <d v="2023-10-16T00:00:00"/>
        <d v="2023-11-14T00:00:00"/>
        <d v="2023-07-10T00:00:00"/>
        <d v="2023-12-05T00:00:00"/>
        <d v="2023-02-14T00:00:00"/>
        <d v="2023-02-15T00:00:00"/>
        <d v="2024-06-15T00:00:00"/>
        <d v="2024-07-14T00:00:00"/>
        <d v="2024-04-13T00:00:00"/>
        <d v="2023-10-10T00:00:00"/>
        <d v="2024-05-27T00:00:00"/>
        <d v="2023-06-07T00:00:00"/>
        <d v="2024-07-10T00:00:00"/>
        <d v="2023-05-05T00:00:00"/>
        <d v="2024-02-28T00:00:00"/>
        <d v="2023-12-16T00:00:00"/>
        <d v="2023-04-07T00:00:00"/>
        <d v="2023-03-13T00:00:00"/>
        <d v="2023-01-27T00:00:00"/>
        <d v="2024-04-20T00:00:00"/>
        <d v="2024-05-28T00:00:00"/>
        <d v="2023-12-13T00:00:00"/>
        <d v="2024-07-18T00:00:00"/>
        <d v="2023-05-08T00:00:00"/>
        <d v="2023-05-19T00:00:00"/>
        <d v="2024-06-28T00:00:00"/>
        <d v="2024-08-13T00:00:00"/>
        <d v="2024-01-26T00:00:00"/>
        <d v="2024-04-17T00:00:00"/>
        <d v="2023-03-22T00:00:00"/>
        <d v="2023-06-23T00:00:00"/>
        <d v="2023-06-14T00:00:00"/>
        <d v="2023-07-19T00:00:00"/>
        <d v="2023-06-03T00:00:00"/>
        <d v="2024-02-26T00:00:00"/>
        <d v="2023-07-11T00:00:00"/>
        <d v="2023-08-26T00:00:00"/>
        <d v="2024-08-24T00:00:00"/>
        <d v="2023-10-27T00:00:00"/>
        <d v="2024-05-11T00:00:00"/>
        <d v="2023-12-07T00:00:00"/>
        <d v="2024-06-14T00:00:00"/>
        <d v="2023-11-29T00:00:00"/>
        <d v="2023-12-01T00:00:00"/>
        <d v="2023-08-30T00:00:00"/>
        <d v="2023-06-12T00:00:00"/>
        <d v="2023-05-21T00:00:00"/>
        <d v="2023-08-08T00:00:00"/>
        <d v="2023-03-26T00:00:00"/>
        <d v="2023-09-16T00:00:00"/>
        <d v="2024-03-30T00:00:00"/>
        <d v="2024-05-25T00:00:00"/>
        <d v="2023-09-07T00:00:00"/>
        <d v="2023-11-18T00:00:00"/>
        <d v="2023-07-14T00:00:00"/>
        <d v="2024-01-03T00:00:00"/>
        <d v="2023-06-15T00:00:00"/>
        <d v="2024-08-15T00:00:00"/>
        <d v="2024-05-06T00:00:00"/>
        <d v="2024-07-04T00:00:00"/>
        <d v="2023-03-12T00:00:00"/>
        <d v="2023-06-16T00:00:00"/>
        <d v="2023-05-18T00:00:00"/>
        <d v="2023-05-16T00:00:00"/>
        <d v="2024-06-03T00:00:00"/>
        <d v="2023-01-15T00:00:00"/>
        <d v="2023-06-17T00:00:00"/>
        <d v="2023-10-01T00:00:00"/>
        <d v="2023-10-02T00:00:00"/>
        <d v="2024-08-04T00:00:00"/>
        <d v="2024-04-25T00:00:00"/>
        <d v="2024-04-21T00:00:00"/>
        <d v="2023-09-11T00:00:00"/>
        <d v="2023-02-18T00:00:00"/>
        <d v="2023-04-29T00:00:00"/>
        <d v="2024-04-02T00:00:00"/>
        <d v="2024-05-17T00:00:00"/>
        <d v="2024-01-01T00:00:00"/>
        <d v="2024-02-17T00:00:00"/>
        <d v="2023-07-08T00:00:00"/>
        <d v="2023-02-11T00:00:00"/>
        <d v="2023-10-29T00:00:00"/>
        <d v="2024-01-13T00:00:00"/>
        <d v="2024-06-06T00:00:00"/>
        <d v="2023-11-06T00:00:00"/>
        <d v="2023-07-27T00:00:00"/>
        <d v="2023-01-09T00:00:00"/>
        <d v="2024-02-14T00:00:00"/>
        <d v="2024-08-22T00:00:00"/>
        <d v="2023-04-04T00:00:00"/>
        <d v="2023-03-28T00:00:00"/>
        <d v="2024-02-16T00:00:00"/>
        <d v="2024-08-25T00:00:00"/>
        <d v="2023-09-09T00:00:00"/>
        <d v="2023-07-02T00:00:00"/>
        <d v="2024-08-07T00:00:00"/>
        <d v="2023-05-26T00:00:00"/>
        <d v="2023-05-27T00:00:00"/>
        <d v="2023-04-14T00:00:00"/>
        <d v="2023-09-10T00:00:00"/>
        <d v="2023-01-01T00:00:00"/>
        <d v="2023-10-24T00:00:00"/>
        <d v="2023-10-08T00:00:00"/>
        <d v="2023-07-18T00:00:00"/>
        <d v="2024-05-26T00:00:00"/>
        <d v="2024-03-13T00:00:00"/>
        <d v="2023-08-03T00:00:00"/>
        <d v="2023-06-19T00:00:00"/>
        <d v="2024-06-21T00:00:00"/>
        <d v="2023-01-07T00:00:00"/>
        <d v="2023-12-11T00:00:00"/>
        <d v="2024-07-06T00:00:00"/>
        <d v="2023-09-19T00:00:00"/>
        <d v="2023-07-25T00:00:00"/>
        <d v="2024-01-27T00:00:00"/>
        <d v="2023-12-20T00:00:00"/>
        <d v="2024-04-07T00:00:00"/>
        <d v="2023-06-18T00:00:00"/>
        <d v="2024-07-21T00:00:00"/>
        <d v="2024-05-22T00:00:00"/>
        <d v="2023-09-27T00:00:00"/>
        <d v="2024-03-19T00:00:00"/>
        <d v="2023-06-20T00:00:00"/>
        <d v="2024-05-13T00:00:00"/>
        <d v="2023-08-09T00:00:00"/>
        <d v="2024-06-26T00:00:00"/>
        <d v="2023-10-21T00:00:00"/>
        <d v="2024-04-09T00:00:00"/>
        <d v="2024-03-29T00:00:00"/>
        <d v="2023-02-20T00:00:00"/>
        <d v="2023-06-13T00:00:00"/>
        <d v="2023-05-28T00:00:00"/>
        <d v="2024-02-29T00:00:00"/>
        <d v="2023-08-20T00:00:00"/>
        <d v="2023-06-05T00:00:00"/>
        <d v="2024-07-28T00:00:00"/>
        <d v="2023-09-21T00:00:00"/>
        <d v="2024-04-19T00:00:00"/>
        <d v="2023-04-10T00:00:00"/>
        <d v="2024-02-01T00:00:00"/>
        <d v="2023-04-17T00:00:00"/>
        <d v="2023-11-19T00:00:00"/>
        <d v="2023-03-06T00:00:00"/>
        <d v="2024-01-28T00:00:00"/>
        <d v="2023-08-05T00:00:00"/>
        <d v="2023-11-21T00:00:00"/>
        <d v="2023-09-18T00:00:00"/>
        <d v="2023-06-08T00:00:00"/>
        <d v="2024-01-30T00:00:00"/>
        <d v="2023-01-17T00:00:00"/>
        <d v="2023-07-16T00:00:00"/>
        <d v="2023-02-02T00:00:00"/>
        <d v="2023-01-11T00:00:00"/>
        <d v="2024-04-03T00:00:00"/>
        <d v="2023-10-09T00:00:00"/>
        <d v="2023-10-06T00:00:00"/>
        <d v="2023-03-16T00:00:00"/>
        <d v="2023-08-19T00:00:00"/>
        <d v="2024-03-25T00:00:00"/>
        <d v="2023-11-10T00:00:00"/>
        <d v="2023-09-15T00:00:00"/>
        <d v="2023-05-30T00:00:00"/>
        <d v="2024-03-09T00:00:00"/>
        <d v="2024-05-01T00:00:00"/>
        <d v="2023-04-27T00:00:00"/>
        <d v="2024-05-23T00:00:00"/>
        <d v="2024-04-18T00:00:00"/>
        <d v="2024-07-19T00:00:00"/>
        <d v="2023-11-24T00:00:00"/>
        <d v="2024-02-04T00:00:00"/>
        <d v="2023-03-11T00:00:00"/>
        <d v="2024-06-18T00:00:00"/>
        <d v="2023-11-28T00:00:00"/>
        <d v="2024-04-28T00:00:00"/>
        <d v="2023-08-07T00:00:00"/>
        <d v="2023-12-04T00:00:00"/>
        <d v="2023-04-11T00:00:00"/>
        <d v="2023-09-05T00:00:00"/>
        <d v="2024-07-08T00:00:00"/>
        <d v="2023-07-21T00:00:00"/>
        <d v="2024-01-07T00:00:00"/>
        <d v="2023-04-19T00:00:00"/>
        <d v="2023-07-30T00:00:00"/>
        <d v="2023-05-07T00:00:00"/>
        <d v="2023-12-09T00:00:00"/>
        <d v="2024-08-17T00:00:00"/>
        <d v="2023-12-22T00:00:00"/>
        <d v="2024-01-12T00:00:00"/>
        <d v="2023-09-25T00:00:00"/>
        <d v="2024-07-17T00:00:00"/>
        <d v="2023-10-22T00:00:00"/>
        <d v="2024-05-30T00:00:00"/>
        <d v="2023-02-08T00:00:00"/>
        <d v="2024-01-22T00:00:00"/>
        <d v="2023-10-19T00:00:00"/>
        <d v="2024-04-30T00:00:00"/>
        <d v="2023-03-02T00:00:00"/>
        <d v="2024-03-02T00:00:00"/>
        <d v="2023-09-24T00:00:00"/>
        <d v="2023-10-15T00:00:00"/>
        <d v="2024-04-16T00:00:00"/>
        <d v="2024-08-20T00:00:00"/>
        <d v="2024-05-20T00:00:00"/>
        <d v="2023-06-27T00:00:00"/>
        <d v="2023-09-06T00:00:00"/>
        <d v="2024-02-13T00:00:00"/>
        <d v="2023-07-04T00:00:00"/>
        <d v="2024-02-20T00:00:00"/>
        <d v="2024-06-12T00:00:00"/>
        <d v="2023-04-16T00:00:00"/>
        <d v="2024-03-04T00:00:00"/>
        <d v="2024-02-22T00:00:00"/>
        <d v="2023-01-05T00:00:00"/>
        <d v="2024-01-06T00:00:00"/>
        <d v="2023-11-08T00:00:00"/>
        <d v="2023-10-31T00:00:00"/>
        <d v="2024-08-26T00:00:00"/>
        <d v="2023-08-14T00:00:00"/>
        <d v="2024-04-08T00:00:00"/>
        <d v="2023-10-25T00:00:00"/>
        <d v="2023-06-30T00:00:00"/>
        <d v="2023-04-28T00:00:00"/>
        <d v="2024-02-11T00:00:00"/>
        <d v="2023-01-03T00:00:00"/>
        <d v="2024-04-23T00:00:00"/>
        <d v="2024-07-25T00:00:00"/>
        <d v="2024-05-07T00:00:00"/>
        <d v="2024-08-01T00:00:00"/>
        <d v="2023-03-24T00:00:00"/>
        <d v="2023-03-04T00:00:00"/>
        <d v="2023-12-06T00:00:00"/>
        <d v="2023-09-22T00:00:00"/>
        <d v="2024-05-16T00:00:00"/>
        <d v="2023-03-08T00:00:00"/>
        <d v="2023-08-21T00:00:00"/>
        <d v="2023-03-30T00:00:00"/>
        <d v="2023-04-08T00:00:00"/>
        <d v="2023-02-24T00:00:00"/>
        <d v="2024-08-02T00:00:00"/>
        <d v="2023-12-02T00:00:00"/>
        <d v="2023-08-13T00:00:00"/>
        <d v="2024-04-04T00:00:00"/>
        <d v="2023-11-07T00:00:00"/>
        <d v="2024-02-10T00:00:00"/>
        <d v="2024-01-04T00:00:00"/>
        <d v="2024-02-05T00:00:00"/>
        <d v="2024-06-22T00:00:00"/>
        <d v="2023-05-14T00:00:00"/>
        <d v="2024-05-03T00:00:00"/>
        <d v="2023-10-26T00:00:00"/>
        <d v="2024-04-06T00:00:00"/>
        <d v="2024-03-10T00:00:00"/>
        <d v="2023-08-12T00:00:00"/>
        <d v="2024-05-14T00:00:00"/>
        <d v="2024-08-19T00:00:00"/>
        <d v="2024-05-31T00:00:00"/>
        <d v="2023-11-17T00:00:00"/>
        <d v="2024-04-01T00:00:00"/>
        <d v="2024-04-11T00:00:00"/>
        <d v="2023-01-16T00:00:00"/>
        <d v="2023-10-11T00:00:00"/>
        <d v="2023-11-04T00:00:00"/>
        <d v="2023-03-17T00:00:00"/>
        <d v="2024-08-21T00:00:00"/>
        <d v="2023-07-13T00:00:00"/>
        <d v="2023-09-23T00:00:00"/>
        <d v="2024-06-05T00:00:00"/>
        <d v="2023-10-20T00:00:00"/>
        <d v="2023-03-15T00:00:00"/>
        <d v="2024-07-27T00:00:00"/>
        <d v="2023-04-18T00:00:00"/>
        <d v="2023-08-24T00:00:00"/>
        <d v="2023-08-02T00:00:00"/>
        <d v="2023-03-25T00:00:00"/>
        <d v="2024-06-27T00:00:00"/>
        <d v="2024-08-08T00:00:00"/>
        <d v="2023-06-01T00:00:00"/>
        <d v="2024-02-15T00:00:00"/>
        <d v="2023-01-31T00:00:00"/>
        <d v="2023-09-28T00:00:00"/>
        <d v="2024-07-22T00:00:00"/>
        <d v="2023-12-25T00:00:00"/>
        <d v="2024-07-05T00:00:00"/>
        <d v="2023-12-26T00:00:00"/>
        <d v="2024-04-27T00:00:00"/>
        <d v="2023-05-01T00:00:00"/>
        <d v="2023-01-29T00:00:00"/>
        <d v="2024-08-28T00:00:00"/>
        <d v="2023-11-16T00:00:00"/>
        <d v="2023-04-25T00:00:00"/>
        <d v="2024-07-07T00:00:00"/>
        <d v="2023-06-04T00:00:00"/>
        <d v="2023-09-12T00:00:00"/>
        <d v="2024-01-18T00:00:00"/>
        <d v="2023-01-12T00:00:00"/>
        <d v="2023-04-26T00:00:00"/>
        <d v="2023-06-11T00:00:00"/>
        <d v="2024-01-17T00:00:00"/>
        <d v="2024-06-13T00:00:00"/>
        <d v="2024-06-10T00:00:00"/>
        <d v="2023-03-05T00:00:00"/>
        <d v="2024-06-19T00:00:00"/>
        <d v="2023-04-02T00:00:00"/>
        <d v="2024-04-24T00:00:00"/>
        <d v="2023-03-10T00:00:00"/>
        <d v="2023-11-30T00:00:00"/>
        <d v="2023-12-27T00:00:00"/>
        <d v="2024-04-10T00:00:00"/>
        <d v="2024-06-29T00:00:00"/>
        <d v="2024-03-28T00:00:00"/>
        <d v="2023-12-29T00:00:00"/>
        <d v="2024-06-01T00:00:00"/>
        <d v="2023-04-06T00:00:00"/>
        <d v="2023-08-22T00:00:00"/>
        <d v="2024-07-24T00:00:00"/>
        <d v="2024-08-29T00:00:00"/>
        <d v="2023-02-05T00:00:00"/>
        <d v="2024-05-02T00:00:00"/>
        <d v="2023-08-11T00:00:00"/>
        <d v="2024-02-18T00:00:00"/>
        <d v="2024-04-05T00:00:00"/>
        <d v="2024-01-14T00:00:00"/>
        <d v="2023-05-06T00:00:00"/>
        <d v="2023-03-29T00:00:00"/>
        <d v="2024-08-03T00:00:00"/>
        <d v="2024-06-23T00:00:00"/>
        <d v="2024-02-06T00:00:00"/>
        <d v="2023-12-08T00:00:00"/>
        <d v="2023-01-28T00:00:00"/>
        <d v="2023-09-29T00:00:00"/>
        <d v="2023-03-18T00:00:00"/>
        <d v="2023-05-04T00:00:00"/>
        <d v="2023-07-28T00:00:00"/>
        <d v="2024-01-20T00:00:00"/>
        <d v="2023-06-28T00:00:00"/>
        <d v="2023-07-01T00:00:00"/>
        <d v="2024-07-31T00:00:00"/>
        <d v="2023-01-08T00:00:00"/>
        <d v="2024-07-26T00:00:00"/>
        <d v="2024-01-10T00:00:00"/>
        <d v="2023-12-31T00:00:00"/>
        <d v="2023-11-09T00:00:00"/>
        <d v="2023-07-12T00:00:00"/>
        <d v="2024-03-16T00:00:00"/>
        <d v="2023-02-13T00:00:00"/>
        <d v="2023-03-14T00:00:00"/>
        <d v="2023-09-04T00:00:00"/>
        <d v="2024-01-25T00:00:00"/>
        <d v="2024-07-29T00:00:00"/>
        <d v="2024-03-12T00:00:00"/>
        <d v="2023-05-22T00:00:00"/>
        <d v="2024-05-18T00:00:00"/>
        <d v="2023-01-14T00:00:00"/>
        <d v="2023-01-19T00:00:00"/>
        <d v="2023-02-28T00:00:00"/>
        <d v="2023-08-15T00:00:00"/>
        <d v="2024-05-24T00:00:00"/>
        <d v="2023-12-18T00:00:00"/>
        <d v="2023-11-02T00:00:00"/>
        <d v="2023-09-03T00:00:00"/>
        <d v="2023-12-19T00:00:00"/>
        <d v="2023-12-23T00:00:00"/>
        <d v="2023-02-03T00:00:00"/>
        <d v="2024-03-20T00:00:00"/>
        <d v="2023-01-25T00:00:00"/>
        <d v="2024-02-08T00:00:00"/>
        <d v="2024-05-21T00:00:00"/>
        <d v="2024-03-08T00:00:00"/>
        <d v="2024-03-15T00:00:00"/>
        <d v="2023-11-03T00:00:00"/>
        <d v="2023-11-05T00:00:00"/>
        <d v="2023-11-11T00:00:00"/>
        <d v="2023-11-13T00:00:00"/>
        <d v="2023-11-20T00:00:00"/>
        <d v="2023-11-22T00:00:00"/>
        <d v="2023-11-23T00:00:00"/>
        <d v="2023-11-27T00:00:00"/>
        <d v="2023-12-10T00:00:00"/>
        <d v="2023-12-14T00:00:00"/>
        <d v="2023-12-15T00:00:00"/>
        <d v="2023-12-17T00:00:00"/>
        <d v="2023-12-24T00:00:00"/>
        <d v="2023-12-28T00:00:00"/>
        <d v="2024-01-02T00:00:00"/>
        <d v="2024-01-05T00:00:00"/>
        <d v="2024-01-08T00:00:00"/>
        <d v="2024-01-09T00:00:00"/>
        <d v="2024-01-16T00:00:00"/>
        <d v="2024-01-21T00:00:00"/>
      </sharedItems>
      <fieldGroup par="24" base="3">
        <rangePr groupBy="months" startDate="2023-01-01T00:00:00" endDate="2024-08-31T00:00:00"/>
        <groupItems count="14">
          <s v="&lt;01/0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08/2024"/>
        </groupItems>
      </fieldGroup>
    </cacheField>
    <cacheField name="Sales Amount" numFmtId="172">
      <sharedItems containsSemiMixedTypes="0" containsString="0" containsNumber="1" minValue="1.8411764705882101" maxValue="1500"/>
    </cacheField>
    <cacheField name="Quantity Sold" numFmtId="1">
      <sharedItems containsSemiMixedTypes="0" containsString="0" containsNumber="1" containsInteger="1" minValue="1" maxValue="5"/>
    </cacheField>
    <cacheField name="Region" numFmtId="0">
      <sharedItems/>
    </cacheField>
    <cacheField name="Customer ID" numFmtId="0">
      <sharedItems/>
    </cacheField>
    <cacheField name="Customer Segment" numFmtId="0">
      <sharedItems count="13">
        <s v="Wholesale"/>
        <s v="Retail"/>
        <s v="Subscription"/>
        <s v="Online Direct"/>
        <s v="Corporate Clients"/>
        <s v="Premium Customers"/>
        <s v="Retail Customers"/>
        <s v="Discount Shoppers"/>
        <s v="Low Income"/>
        <s v="Wholesale Customers"/>
        <s v="Middle Income"/>
        <s v="Institutional Customers"/>
        <s v="High Income"/>
      </sharedItems>
    </cacheField>
    <cacheField name="SalesRep ID" numFmtId="0">
      <sharedItems count="20">
        <s v="REP003"/>
        <s v="REP007"/>
        <s v="REP001"/>
        <s v="REP002"/>
        <s v="REP005"/>
        <s v="REP006"/>
        <s v="REP009"/>
        <s v="REP010"/>
        <s v="REP004"/>
        <s v="REP008"/>
        <s v="REP012"/>
        <s v="REP013"/>
        <s v="REP014"/>
        <s v="REP015"/>
        <s v="REP016"/>
        <s v="REP018"/>
        <s v="REP019"/>
        <s v="REP020"/>
        <s v="REP011"/>
        <s v="REP017"/>
      </sharedItems>
    </cacheField>
    <cacheField name="Discount Applied" numFmtId="167">
      <sharedItems containsSemiMixedTypes="0" containsString="0" containsNumber="1" minValue="0" maxValue="0.2"/>
    </cacheField>
    <cacheField name="Profit margin" numFmtId="167">
      <sharedItems containsSemiMixedTypes="0" containsString="0" containsNumber="1" minValue="-7.1469648562301442" maxValue="0.96250000000000002"/>
    </cacheField>
    <cacheField name="Profit" numFmtId="174">
      <sharedItems containsSemiMixedTypes="0" containsString="0" containsNumber="1" minValue="-13.158823529411791" maxValue="385"/>
    </cacheField>
    <cacheField name="Cost price" numFmtId="174">
      <sharedItems containsSemiMixedTypes="0" containsString="0" containsNumber="1" minValue="1" maxValue="600"/>
    </cacheField>
    <cacheField name="Selling Price" numFmtId="173">
      <sharedItems containsSemiMixedTypes="0" containsString="0" containsNumber="1" minValue="0.68040654997167249" maxValue="780"/>
    </cacheField>
    <cacheField name="Cost Of Goods Sold" numFmtId="170">
      <sharedItems containsSemiMixedTypes="0" containsString="0" containsNumber="1" containsInteger="1" minValue="3" maxValue="1200"/>
    </cacheField>
    <cacheField name="Sales Channel" numFmtId="0">
      <sharedItems count="4">
        <s v="Marketplace"/>
        <s v="Online Direct"/>
        <s v="Retail"/>
        <s v="Wholesale"/>
      </sharedItems>
    </cacheField>
    <cacheField name="Inventory Status" numFmtId="0">
      <sharedItems/>
    </cacheField>
    <cacheField name="Return Status" numFmtId="0">
      <sharedItems count="3">
        <s v="Returned"/>
        <s v="No Return"/>
        <s v="Pending Return"/>
      </sharedItems>
    </cacheField>
    <cacheField name="Customer Feedback" numFmtId="0">
      <sharedItems count="34">
        <s v="Excellent Quality"/>
        <s v="Returning This Item"/>
        <s v="Not Worth The Money"/>
        <s v="Very Fast Service"/>
        <s v="Top Notch"/>
        <s v="Item As Described"/>
        <s v="Great Product"/>
        <s v="Mislabelled"/>
        <s v="Good Value For Money"/>
        <s v="Do Not Recommend"/>
        <s v="Arrived Late"/>
        <s v="Delays In Delivery"/>
        <s v="Nice Experience"/>
        <s v="Missing Accessories"/>
        <s v="Very Satisfied"/>
        <s v="Too Expensive"/>
        <s v="Could Be Better"/>
        <s v="Fast Delivery"/>
        <s v="Terrible Support"/>
        <s v="Poor Packaging"/>
        <s v="Fantastic Experience"/>
        <s v="Will Shop Again"/>
        <s v="I Love It"/>
        <s v="Would Buy Again"/>
        <s v="Not Recommended"/>
        <s v="Not As Described"/>
        <s v="Quick Shipping"/>
        <s v="Satisfied With My Purchase"/>
        <s v="Exceeds Expectations"/>
        <s v="Damaged On Arrival"/>
        <s v="Will Return"/>
        <s v="Won'T Buy Again"/>
        <s v="Perfect Fit"/>
        <s v="Color Not As Shown"/>
      </sharedItems>
    </cacheField>
    <cacheField name="Sentiment" numFmtId="0">
      <sharedItems/>
    </cacheField>
    <cacheField name="Customer Assessment Of Sales Rep" numFmtId="0">
      <sharedItems count="3">
        <s v="Negative"/>
        <s v="Positive"/>
        <s v="Neutral"/>
      </sharedItems>
    </cacheField>
    <cacheField name="Product Category2" numFmtId="0" databaseField="0">
      <fieldGroup base="2">
        <discretePr count="15">
          <x v="4"/>
          <x v="7"/>
          <x v="4"/>
          <x v="6"/>
          <x v="0"/>
          <x v="7"/>
          <x v="5"/>
          <x v="1"/>
          <x v="3"/>
          <x v="3"/>
          <x v="2"/>
          <x v="5"/>
          <x v="4"/>
          <x v="6"/>
          <x v="3"/>
        </discretePr>
        <groupItems count="8">
          <s v="Groceries"/>
          <s v="Home Décor"/>
          <s v="Office Supplies"/>
          <s v="Group3"/>
          <s v="Group4"/>
          <s v="Group1"/>
          <s v="Group2"/>
          <s v="Group5"/>
        </groupItems>
      </fieldGroup>
    </cacheField>
    <cacheField name="Quarters" numFmtId="0" databaseField="0">
      <fieldGroup base="3">
        <rangePr groupBy="quarters" startDate="2023-01-01T00:00:00" endDate="2024-08-31T00:00:00"/>
        <groupItems count="6">
          <s v="&lt;01/01/2023"/>
          <s v="Qtr1"/>
          <s v="Qtr2"/>
          <s v="Qtr3"/>
          <s v="Qtr4"/>
          <s v="&gt;31/08/2024"/>
        </groupItems>
      </fieldGroup>
    </cacheField>
    <cacheField name="Years" numFmtId="0" databaseField="0">
      <fieldGroup base="3">
        <rangePr groupBy="years" startDate="2023-01-01T00:00:00" endDate="2024-08-31T00:00:00"/>
        <groupItems count="4">
          <s v="&lt;01/01/2023"/>
          <s v="2023"/>
          <s v="2024"/>
          <s v="&gt;31/0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24">
  <r>
    <n v="1"/>
    <x v="0"/>
    <x v="0"/>
    <d v="2023-05-11T00:00:00"/>
    <x v="0"/>
    <n v="3"/>
    <x v="0"/>
    <s v="CUST1091"/>
    <x v="0"/>
    <x v="0"/>
    <n v="0.2"/>
    <n v="150"/>
    <x v="0"/>
    <x v="0"/>
    <x v="0"/>
    <x v="0"/>
    <x v="0"/>
    <x v="0"/>
  </r>
  <r>
    <n v="2"/>
    <x v="1"/>
    <x v="0"/>
    <d v="2024-06-17T00:00:00"/>
    <x v="1"/>
    <n v="2"/>
    <x v="0"/>
    <s v="CUST1066"/>
    <x v="1"/>
    <x v="1"/>
    <n v="0.1"/>
    <n v="20"/>
    <x v="0"/>
    <x v="0"/>
    <x v="1"/>
    <x v="1"/>
    <x v="1"/>
    <x v="1"/>
  </r>
  <r>
    <n v="3"/>
    <x v="2"/>
    <x v="1"/>
    <d v="2023-01-02T00:00:00"/>
    <x v="2"/>
    <n v="2"/>
    <x v="1"/>
    <s v="CUST1041"/>
    <x v="1"/>
    <x v="1"/>
    <n v="0.15"/>
    <n v="80"/>
    <x v="1"/>
    <x v="1"/>
    <x v="2"/>
    <x v="2"/>
    <x v="1"/>
    <x v="1"/>
  </r>
  <r>
    <n v="4"/>
    <x v="3"/>
    <x v="2"/>
    <d v="2023-08-27T00:00:00"/>
    <x v="3"/>
    <n v="5"/>
    <x v="2"/>
    <s v="CUST1077"/>
    <x v="0"/>
    <x v="0"/>
    <n v="0.05"/>
    <n v="50"/>
    <x v="1"/>
    <x v="1"/>
    <x v="1"/>
    <x v="3"/>
    <x v="0"/>
    <x v="2"/>
  </r>
  <r>
    <n v="5"/>
    <x v="4"/>
    <x v="3"/>
    <d v="2024-08-06T00:00:00"/>
    <x v="4"/>
    <n v="2"/>
    <x v="1"/>
    <s v="CUST1090"/>
    <x v="2"/>
    <x v="2"/>
    <n v="0.08"/>
    <n v="300"/>
    <x v="2"/>
    <x v="2"/>
    <x v="2"/>
    <x v="1"/>
    <x v="1"/>
    <x v="1"/>
  </r>
  <r>
    <n v="6"/>
    <x v="5"/>
    <x v="0"/>
    <d v="2023-07-22T00:00:00"/>
    <x v="5"/>
    <n v="4"/>
    <x v="2"/>
    <s v="CUST1090"/>
    <x v="1"/>
    <x v="3"/>
    <n v="0.12"/>
    <n v="25"/>
    <x v="0"/>
    <x v="2"/>
    <x v="0"/>
    <x v="4"/>
    <x v="0"/>
    <x v="0"/>
  </r>
  <r>
    <n v="7"/>
    <x v="6"/>
    <x v="4"/>
    <d v="2023-09-02T00:00:00"/>
    <x v="6"/>
    <n v="2"/>
    <x v="1"/>
    <s v="CUST1051"/>
    <x v="1"/>
    <x v="4"/>
    <n v="7.0000000000000007E-2"/>
    <n v="15"/>
    <x v="3"/>
    <x v="0"/>
    <x v="2"/>
    <x v="5"/>
    <x v="2"/>
    <x v="2"/>
  </r>
  <r>
    <n v="8"/>
    <x v="7"/>
    <x v="5"/>
    <d v="2024-02-12T00:00:00"/>
    <x v="7"/>
    <n v="5"/>
    <x v="3"/>
    <s v="CUST1060"/>
    <x v="3"/>
    <x v="5"/>
    <n v="0.1"/>
    <n v="100"/>
    <x v="1"/>
    <x v="1"/>
    <x v="2"/>
    <x v="6"/>
    <x v="0"/>
    <x v="2"/>
  </r>
  <r>
    <n v="9"/>
    <x v="8"/>
    <x v="0"/>
    <d v="2024-03-03T00:00:00"/>
    <x v="8"/>
    <n v="2"/>
    <x v="4"/>
    <s v="CUST1058"/>
    <x v="0"/>
    <x v="4"/>
    <n v="0.06"/>
    <n v="500"/>
    <x v="2"/>
    <x v="2"/>
    <x v="2"/>
    <x v="7"/>
    <x v="1"/>
    <x v="1"/>
  </r>
  <r>
    <n v="10"/>
    <x v="9"/>
    <x v="6"/>
    <d v="2024-04-26T00:00:00"/>
    <x v="9"/>
    <n v="2"/>
    <x v="4"/>
    <s v="CUST1011"/>
    <x v="2"/>
    <x v="1"/>
    <n v="0.14000000000000001"/>
    <n v="60"/>
    <x v="0"/>
    <x v="2"/>
    <x v="1"/>
    <x v="4"/>
    <x v="0"/>
    <x v="0"/>
  </r>
  <r>
    <n v="11"/>
    <x v="10"/>
    <x v="7"/>
    <d v="2024-01-31T00:00:00"/>
    <x v="10"/>
    <n v="1"/>
    <x v="1"/>
    <s v="CUST1049"/>
    <x v="3"/>
    <x v="4"/>
    <n v="0.09"/>
    <n v="30"/>
    <x v="0"/>
    <x v="2"/>
    <x v="2"/>
    <x v="8"/>
    <x v="0"/>
    <x v="1"/>
  </r>
  <r>
    <n v="12"/>
    <x v="11"/>
    <x v="1"/>
    <d v="2023-08-06T00:00:00"/>
    <x v="0"/>
    <n v="3"/>
    <x v="0"/>
    <s v="CUST1091"/>
    <x v="0"/>
    <x v="0"/>
    <n v="0.2"/>
    <n v="150"/>
    <x v="0"/>
    <x v="0"/>
    <x v="0"/>
    <x v="0"/>
    <x v="0"/>
    <x v="0"/>
  </r>
  <r>
    <n v="14"/>
    <x v="12"/>
    <x v="0"/>
    <d v="2023-01-30T00:00:00"/>
    <x v="11"/>
    <n v="3"/>
    <x v="5"/>
    <s v="CUST1064"/>
    <x v="3"/>
    <x v="0"/>
    <n v="0.1"/>
    <n v="80"/>
    <x v="1"/>
    <x v="1"/>
    <x v="2"/>
    <x v="3"/>
    <x v="0"/>
    <x v="1"/>
  </r>
  <r>
    <n v="16"/>
    <x v="0"/>
    <x v="0"/>
    <d v="2023-05-11T00:00:00"/>
    <x v="12"/>
    <n v="3"/>
    <x v="1"/>
    <s v="CUST1022"/>
    <x v="0"/>
    <x v="6"/>
    <n v="0.08"/>
    <n v="90"/>
    <x v="1"/>
    <x v="0"/>
    <x v="1"/>
    <x v="9"/>
    <x v="1"/>
    <x v="1"/>
  </r>
  <r>
    <n v="17"/>
    <x v="13"/>
    <x v="4"/>
    <d v="2023-01-26T00:00:00"/>
    <x v="5"/>
    <n v="4"/>
    <x v="4"/>
    <s v="CUST1055"/>
    <x v="2"/>
    <x v="7"/>
    <n v="0.12"/>
    <n v="25"/>
    <x v="0"/>
    <x v="0"/>
    <x v="2"/>
    <x v="10"/>
    <x v="1"/>
    <x v="0"/>
  </r>
  <r>
    <n v="18"/>
    <x v="14"/>
    <x v="8"/>
    <d v="2023-02-22T00:00:00"/>
    <x v="7"/>
    <n v="5"/>
    <x v="0"/>
    <s v="CUST1065"/>
    <x v="3"/>
    <x v="0"/>
    <n v="0.1"/>
    <n v="100"/>
    <x v="2"/>
    <x v="2"/>
    <x v="1"/>
    <x v="11"/>
    <x v="1"/>
    <x v="2"/>
  </r>
  <r>
    <n v="19"/>
    <x v="7"/>
    <x v="0"/>
    <d v="2024-03-24T00:00:00"/>
    <x v="13"/>
    <n v="3"/>
    <x v="2"/>
    <s v="CUST1086"/>
    <x v="1"/>
    <x v="7"/>
    <n v="0.15"/>
    <n v="110"/>
    <x v="0"/>
    <x v="0"/>
    <x v="2"/>
    <x v="12"/>
    <x v="0"/>
    <x v="2"/>
  </r>
  <r>
    <n v="20"/>
    <x v="15"/>
    <x v="9"/>
    <d v="2023-02-25T00:00:00"/>
    <x v="14"/>
    <n v="5"/>
    <x v="3"/>
    <s v="CUST1039"/>
    <x v="0"/>
    <x v="1"/>
    <n v="0.05"/>
    <n v="20"/>
    <x v="3"/>
    <x v="0"/>
    <x v="0"/>
    <x v="13"/>
    <x v="1"/>
    <x v="1"/>
  </r>
  <r>
    <n v="21"/>
    <x v="16"/>
    <x v="5"/>
    <d v="2024-07-16T00:00:00"/>
    <x v="15"/>
    <n v="1"/>
    <x v="0"/>
    <s v="CUST1094"/>
    <x v="1"/>
    <x v="3"/>
    <n v="0.08"/>
    <n v="200"/>
    <x v="0"/>
    <x v="2"/>
    <x v="1"/>
    <x v="14"/>
    <x v="0"/>
    <x v="0"/>
  </r>
  <r>
    <n v="22"/>
    <x v="17"/>
    <x v="6"/>
    <d v="2024-03-22T00:00:00"/>
    <x v="3"/>
    <n v="1"/>
    <x v="2"/>
    <s v="CUST1044"/>
    <x v="3"/>
    <x v="2"/>
    <n v="0.1"/>
    <n v="50"/>
    <x v="2"/>
    <x v="2"/>
    <x v="0"/>
    <x v="7"/>
    <x v="1"/>
    <x v="1"/>
  </r>
  <r>
    <n v="23"/>
    <x v="18"/>
    <x v="10"/>
    <d v="2023-09-30T00:00:00"/>
    <x v="0"/>
    <n v="1"/>
    <x v="5"/>
    <s v="CUST1091"/>
    <x v="1"/>
    <x v="8"/>
    <n v="0.12"/>
    <n v="150"/>
    <x v="0"/>
    <x v="2"/>
    <x v="1"/>
    <x v="7"/>
    <x v="1"/>
    <x v="0"/>
  </r>
  <r>
    <n v="25"/>
    <x v="19"/>
    <x v="2"/>
    <d v="2024-07-12T00:00:00"/>
    <x v="16"/>
    <n v="3"/>
    <x v="0"/>
    <s v="CUST1046"/>
    <x v="0"/>
    <x v="7"/>
    <n v="0.1"/>
    <n v="800"/>
    <x v="2"/>
    <x v="0"/>
    <x v="0"/>
    <x v="9"/>
    <x v="1"/>
    <x v="1"/>
  </r>
  <r>
    <n v="26"/>
    <x v="12"/>
    <x v="5"/>
    <d v="2024-07-11T00:00:00"/>
    <x v="17"/>
    <n v="1"/>
    <x v="4"/>
    <s v="CUST1003"/>
    <x v="3"/>
    <x v="8"/>
    <n v="0.08"/>
    <n v="70"/>
    <x v="0"/>
    <x v="2"/>
    <x v="0"/>
    <x v="2"/>
    <x v="1"/>
    <x v="2"/>
  </r>
  <r>
    <n v="27"/>
    <x v="20"/>
    <x v="11"/>
    <d v="2023-10-03T00:00:00"/>
    <x v="8"/>
    <n v="1"/>
    <x v="0"/>
    <s v="CUST1059"/>
    <x v="1"/>
    <x v="9"/>
    <n v="0.2"/>
    <n v="500"/>
    <x v="0"/>
    <x v="1"/>
    <x v="2"/>
    <x v="15"/>
    <x v="1"/>
    <x v="1"/>
  </r>
  <r>
    <n v="29"/>
    <x v="21"/>
    <x v="0"/>
    <d v="2023-07-23T00:00:00"/>
    <x v="4"/>
    <n v="3"/>
    <x v="3"/>
    <s v="CUST1026"/>
    <x v="2"/>
    <x v="5"/>
    <n v="0.15"/>
    <n v="300"/>
    <x v="1"/>
    <x v="2"/>
    <x v="0"/>
    <x v="6"/>
    <x v="0"/>
    <x v="2"/>
  </r>
  <r>
    <n v="30"/>
    <x v="22"/>
    <x v="1"/>
    <d v="2023-02-07T00:00:00"/>
    <x v="18"/>
    <n v="1"/>
    <x v="2"/>
    <s v="CUST1026"/>
    <x v="1"/>
    <x v="2"/>
    <n v="0.1"/>
    <n v="40"/>
    <x v="2"/>
    <x v="2"/>
    <x v="0"/>
    <x v="16"/>
    <x v="2"/>
    <x v="2"/>
  </r>
  <r>
    <n v="31"/>
    <x v="23"/>
    <x v="2"/>
    <d v="2024-06-30T00:00:00"/>
    <x v="19"/>
    <n v="1"/>
    <x v="1"/>
    <s v="CUST1033"/>
    <x v="0"/>
    <x v="6"/>
    <n v="7.0000000000000007E-2"/>
    <n v="400"/>
    <x v="3"/>
    <x v="2"/>
    <x v="0"/>
    <x v="12"/>
    <x v="0"/>
    <x v="1"/>
  </r>
  <r>
    <n v="32"/>
    <x v="24"/>
    <x v="3"/>
    <d v="2023-05-17T00:00:00"/>
    <x v="20"/>
    <n v="5"/>
    <x v="0"/>
    <s v="CUST1045"/>
    <x v="3"/>
    <x v="7"/>
    <n v="0.08"/>
    <n v="60"/>
    <x v="0"/>
    <x v="1"/>
    <x v="1"/>
    <x v="4"/>
    <x v="0"/>
    <x v="0"/>
  </r>
  <r>
    <n v="33"/>
    <x v="25"/>
    <x v="1"/>
    <d v="2024-06-17T00:00:00"/>
    <x v="21"/>
    <n v="2"/>
    <x v="1"/>
    <s v="CUST1068"/>
    <x v="1"/>
    <x v="9"/>
    <n v="0.05"/>
    <n v="15"/>
    <x v="1"/>
    <x v="2"/>
    <x v="2"/>
    <x v="17"/>
    <x v="0"/>
    <x v="1"/>
  </r>
  <r>
    <n v="34"/>
    <x v="26"/>
    <x v="12"/>
    <d v="2023-09-08T00:00:00"/>
    <x v="0"/>
    <n v="1"/>
    <x v="1"/>
    <s v="CUST1091"/>
    <x v="3"/>
    <x v="1"/>
    <n v="0.12"/>
    <n v="150"/>
    <x v="1"/>
    <x v="1"/>
    <x v="2"/>
    <x v="18"/>
    <x v="1"/>
    <x v="0"/>
  </r>
  <r>
    <n v="35"/>
    <x v="27"/>
    <x v="0"/>
    <d v="2023-05-24T00:00:00"/>
    <x v="22"/>
    <n v="5"/>
    <x v="1"/>
    <s v="CUST1091"/>
    <x v="0"/>
    <x v="5"/>
    <n v="0.08"/>
    <n v="600"/>
    <x v="3"/>
    <x v="0"/>
    <x v="0"/>
    <x v="14"/>
    <x v="0"/>
    <x v="1"/>
  </r>
  <r>
    <n v="36"/>
    <x v="28"/>
    <x v="13"/>
    <d v="2023-02-26T00:00:00"/>
    <x v="23"/>
    <n v="2"/>
    <x v="2"/>
    <s v="CUST1072"/>
    <x v="2"/>
    <x v="4"/>
    <n v="0.1"/>
    <n v="250"/>
    <x v="0"/>
    <x v="1"/>
    <x v="2"/>
    <x v="12"/>
    <x v="0"/>
    <x v="1"/>
  </r>
  <r>
    <n v="37"/>
    <x v="29"/>
    <x v="14"/>
    <d v="2023-08-23T00:00:00"/>
    <x v="24"/>
    <n v="2"/>
    <x v="1"/>
    <s v="CUST1029"/>
    <x v="1"/>
    <x v="2"/>
    <n v="0.06"/>
    <n v="70"/>
    <x v="2"/>
    <x v="2"/>
    <x v="0"/>
    <x v="19"/>
    <x v="1"/>
    <x v="2"/>
  </r>
  <r>
    <n v="38"/>
    <x v="30"/>
    <x v="0"/>
    <d v="2023-11-25T00:00:00"/>
    <x v="18"/>
    <n v="4"/>
    <x v="4"/>
    <s v="CUST1028"/>
    <x v="3"/>
    <x v="9"/>
    <n v="0.1"/>
    <n v="40"/>
    <x v="0"/>
    <x v="0"/>
    <x v="0"/>
    <x v="2"/>
    <x v="1"/>
    <x v="1"/>
  </r>
  <r>
    <n v="39"/>
    <x v="31"/>
    <x v="0"/>
    <d v="2023-07-06T00:00:00"/>
    <x v="25"/>
    <n v="3"/>
    <x v="0"/>
    <s v="CUST1092"/>
    <x v="1"/>
    <x v="9"/>
    <n v="0.12"/>
    <n v="1200"/>
    <x v="3"/>
    <x v="1"/>
    <x v="2"/>
    <x v="0"/>
    <x v="0"/>
    <x v="0"/>
  </r>
  <r>
    <n v="40"/>
    <x v="32"/>
    <x v="0"/>
    <d v="2023-10-30T00:00:00"/>
    <x v="20"/>
    <n v="4"/>
    <x v="4"/>
    <s v="CUST1027"/>
    <x v="0"/>
    <x v="3"/>
    <n v="0.05"/>
    <n v="60"/>
    <x v="2"/>
    <x v="2"/>
    <x v="0"/>
    <x v="16"/>
    <x v="2"/>
    <x v="2"/>
  </r>
  <r>
    <n v="41"/>
    <x v="33"/>
    <x v="1"/>
    <d v="2024-06-16T00:00:00"/>
    <x v="11"/>
    <n v="4"/>
    <x v="0"/>
    <s v="CUST1020"/>
    <x v="3"/>
    <x v="9"/>
    <n v="0.15"/>
    <n v="80"/>
    <x v="1"/>
    <x v="2"/>
    <x v="2"/>
    <x v="18"/>
    <x v="1"/>
    <x v="2"/>
  </r>
  <r>
    <n v="42"/>
    <x v="34"/>
    <x v="6"/>
    <d v="2024-07-09T00:00:00"/>
    <x v="10"/>
    <n v="4"/>
    <x v="0"/>
    <s v="CUST1100"/>
    <x v="1"/>
    <x v="5"/>
    <n v="7.0000000000000007E-2"/>
    <n v="30"/>
    <x v="0"/>
    <x v="0"/>
    <x v="0"/>
    <x v="3"/>
    <x v="0"/>
    <x v="1"/>
  </r>
  <r>
    <n v="43"/>
    <x v="35"/>
    <x v="6"/>
    <d v="2023-09-30T00:00:00"/>
    <x v="18"/>
    <n v="4"/>
    <x v="0"/>
    <s v="CUST1035"/>
    <x v="0"/>
    <x v="7"/>
    <n v="0.08"/>
    <n v="40"/>
    <x v="3"/>
    <x v="2"/>
    <x v="0"/>
    <x v="9"/>
    <x v="1"/>
    <x v="0"/>
  </r>
  <r>
    <n v="45"/>
    <x v="36"/>
    <x v="4"/>
    <d v="2023-08-17T00:00:00"/>
    <x v="26"/>
    <n v="2"/>
    <x v="0"/>
    <s v="CUST1050"/>
    <x v="1"/>
    <x v="9"/>
    <n v="0.06"/>
    <n v="20"/>
    <x v="2"/>
    <x v="2"/>
    <x v="1"/>
    <x v="20"/>
    <x v="0"/>
    <x v="0"/>
  </r>
  <r>
    <n v="46"/>
    <x v="37"/>
    <x v="0"/>
    <d v="2023-04-09T00:00:00"/>
    <x v="19"/>
    <n v="5"/>
    <x v="3"/>
    <s v="CUST1027"/>
    <x v="3"/>
    <x v="0"/>
    <n v="0.12"/>
    <n v="400"/>
    <x v="1"/>
    <x v="1"/>
    <x v="0"/>
    <x v="17"/>
    <x v="0"/>
    <x v="1"/>
  </r>
  <r>
    <n v="47"/>
    <x v="38"/>
    <x v="3"/>
    <d v="2023-07-20T00:00:00"/>
    <x v="7"/>
    <n v="2"/>
    <x v="2"/>
    <s v="CUST1083"/>
    <x v="0"/>
    <x v="2"/>
    <n v="0.08"/>
    <n v="100"/>
    <x v="2"/>
    <x v="1"/>
    <x v="1"/>
    <x v="7"/>
    <x v="1"/>
    <x v="1"/>
  </r>
  <r>
    <n v="48"/>
    <x v="39"/>
    <x v="7"/>
    <d v="2023-02-01T00:00:00"/>
    <x v="27"/>
    <n v="1"/>
    <x v="0"/>
    <s v="CUST1030"/>
    <x v="1"/>
    <x v="5"/>
    <n v="0.1"/>
    <n v="25"/>
    <x v="2"/>
    <x v="2"/>
    <x v="0"/>
    <x v="21"/>
    <x v="0"/>
    <x v="2"/>
  </r>
  <r>
    <n v="49"/>
    <x v="40"/>
    <x v="0"/>
    <d v="2023-04-05T00:00:00"/>
    <x v="17"/>
    <n v="5"/>
    <x v="2"/>
    <s v="CUST1038"/>
    <x v="2"/>
    <x v="2"/>
    <n v="0.15"/>
    <n v="70"/>
    <x v="1"/>
    <x v="2"/>
    <x v="0"/>
    <x v="18"/>
    <x v="1"/>
    <x v="1"/>
  </r>
  <r>
    <n v="50"/>
    <x v="41"/>
    <x v="2"/>
    <d v="2024-01-19T00:00:00"/>
    <x v="18"/>
    <n v="5"/>
    <x v="1"/>
    <s v="CUST1005"/>
    <x v="3"/>
    <x v="1"/>
    <n v="0.05"/>
    <n v="40"/>
    <x v="1"/>
    <x v="2"/>
    <x v="0"/>
    <x v="6"/>
    <x v="0"/>
    <x v="0"/>
  </r>
  <r>
    <n v="51"/>
    <x v="12"/>
    <x v="5"/>
    <d v="2024-08-10T00:00:00"/>
    <x v="17"/>
    <n v="4"/>
    <x v="0"/>
    <s v="CUST1100"/>
    <x v="1"/>
    <x v="0"/>
    <n v="0.12"/>
    <n v="70"/>
    <x v="0"/>
    <x v="1"/>
    <x v="2"/>
    <x v="0"/>
    <x v="0"/>
    <x v="2"/>
  </r>
  <r>
    <n v="52"/>
    <x v="42"/>
    <x v="1"/>
    <d v="2023-07-05T00:00:00"/>
    <x v="7"/>
    <n v="2"/>
    <x v="2"/>
    <s v="CUST1066"/>
    <x v="0"/>
    <x v="3"/>
    <n v="0.1"/>
    <n v="100"/>
    <x v="2"/>
    <x v="0"/>
    <x v="1"/>
    <x v="22"/>
    <x v="0"/>
    <x v="2"/>
  </r>
  <r>
    <n v="53"/>
    <x v="43"/>
    <x v="0"/>
    <d v="2024-02-19T00:00:00"/>
    <x v="17"/>
    <n v="4"/>
    <x v="3"/>
    <s v="CUST1093"/>
    <x v="3"/>
    <x v="3"/>
    <n v="0.08"/>
    <n v="70"/>
    <x v="0"/>
    <x v="0"/>
    <x v="0"/>
    <x v="22"/>
    <x v="0"/>
    <x v="1"/>
  </r>
  <r>
    <n v="56"/>
    <x v="7"/>
    <x v="0"/>
    <d v="2024-03-03T00:00:00"/>
    <x v="28"/>
    <n v="4"/>
    <x v="2"/>
    <s v="CUST1076"/>
    <x v="0"/>
    <x v="2"/>
    <n v="0.12"/>
    <n v="110"/>
    <x v="1"/>
    <x v="1"/>
    <x v="1"/>
    <x v="23"/>
    <x v="0"/>
    <x v="0"/>
  </r>
  <r>
    <n v="57"/>
    <x v="44"/>
    <x v="9"/>
    <d v="2023-10-13T00:00:00"/>
    <x v="20"/>
    <n v="4"/>
    <x v="5"/>
    <s v="CUST1037"/>
    <x v="3"/>
    <x v="1"/>
    <n v="0.15"/>
    <n v="60"/>
    <x v="3"/>
    <x v="0"/>
    <x v="0"/>
    <x v="5"/>
    <x v="2"/>
    <x v="1"/>
  </r>
  <r>
    <n v="58"/>
    <x v="45"/>
    <x v="6"/>
    <d v="2024-03-23T00:00:00"/>
    <x v="18"/>
    <n v="4"/>
    <x v="5"/>
    <s v="CUST1098"/>
    <x v="1"/>
    <x v="5"/>
    <n v="7.0000000000000007E-2"/>
    <n v="40"/>
    <x v="2"/>
    <x v="0"/>
    <x v="1"/>
    <x v="12"/>
    <x v="0"/>
    <x v="1"/>
  </r>
  <r>
    <n v="59"/>
    <x v="46"/>
    <x v="0"/>
    <d v="2023-08-10T00:00:00"/>
    <x v="4"/>
    <n v="2"/>
    <x v="3"/>
    <s v="CUST1082"/>
    <x v="2"/>
    <x v="4"/>
    <n v="0.1"/>
    <n v="300"/>
    <x v="0"/>
    <x v="1"/>
    <x v="1"/>
    <x v="24"/>
    <x v="1"/>
    <x v="2"/>
  </r>
  <r>
    <n v="60"/>
    <x v="47"/>
    <x v="3"/>
    <d v="2024-07-30T00:00:00"/>
    <x v="5"/>
    <n v="2"/>
    <x v="1"/>
    <s v="CUST1021"/>
    <x v="1"/>
    <x v="5"/>
    <n v="0.05"/>
    <n v="25"/>
    <x v="3"/>
    <x v="2"/>
    <x v="1"/>
    <x v="3"/>
    <x v="0"/>
    <x v="1"/>
  </r>
  <r>
    <n v="61"/>
    <x v="48"/>
    <x v="1"/>
    <d v="2023-03-01T00:00:00"/>
    <x v="29"/>
    <n v="2"/>
    <x v="3"/>
    <s v="CUST1055"/>
    <x v="0"/>
    <x v="5"/>
    <n v="0.08"/>
    <n v="120"/>
    <x v="1"/>
    <x v="1"/>
    <x v="0"/>
    <x v="23"/>
    <x v="0"/>
    <x v="0"/>
  </r>
  <r>
    <n v="62"/>
    <x v="49"/>
    <x v="0"/>
    <d v="2024-05-19T00:00:00"/>
    <x v="21"/>
    <n v="5"/>
    <x v="1"/>
    <s v="CUST1045"/>
    <x v="3"/>
    <x v="4"/>
    <n v="0.06"/>
    <n v="15"/>
    <x v="1"/>
    <x v="2"/>
    <x v="1"/>
    <x v="15"/>
    <x v="1"/>
    <x v="2"/>
  </r>
  <r>
    <n v="63"/>
    <x v="50"/>
    <x v="2"/>
    <d v="2023-04-22T00:00:00"/>
    <x v="23"/>
    <n v="4"/>
    <x v="3"/>
    <s v="CUST1075"/>
    <x v="2"/>
    <x v="9"/>
    <n v="0.12"/>
    <n v="250"/>
    <x v="0"/>
    <x v="0"/>
    <x v="1"/>
    <x v="14"/>
    <x v="0"/>
    <x v="2"/>
  </r>
  <r>
    <n v="64"/>
    <x v="51"/>
    <x v="8"/>
    <d v="2023-10-17T00:00:00"/>
    <x v="15"/>
    <n v="4"/>
    <x v="2"/>
    <s v="CUST1079"/>
    <x v="1"/>
    <x v="6"/>
    <n v="0.1"/>
    <n v="200"/>
    <x v="1"/>
    <x v="2"/>
    <x v="0"/>
    <x v="25"/>
    <x v="1"/>
    <x v="1"/>
  </r>
  <r>
    <n v="65"/>
    <x v="52"/>
    <x v="10"/>
    <d v="2023-10-28T00:00:00"/>
    <x v="30"/>
    <n v="4"/>
    <x v="2"/>
    <s v="CUST1015"/>
    <x v="0"/>
    <x v="8"/>
    <n v="7.0000000000000007E-2"/>
    <n v="120"/>
    <x v="2"/>
    <x v="2"/>
    <x v="2"/>
    <x v="3"/>
    <x v="0"/>
    <x v="0"/>
  </r>
  <r>
    <n v="66"/>
    <x v="53"/>
    <x v="1"/>
    <d v="2023-11-15T00:00:00"/>
    <x v="3"/>
    <n v="4"/>
    <x v="1"/>
    <s v="CUST1063"/>
    <x v="3"/>
    <x v="6"/>
    <n v="0.1"/>
    <n v="50"/>
    <x v="2"/>
    <x v="0"/>
    <x v="2"/>
    <x v="24"/>
    <x v="1"/>
    <x v="1"/>
  </r>
  <r>
    <n v="67"/>
    <x v="54"/>
    <x v="1"/>
    <d v="2023-01-23T00:00:00"/>
    <x v="9"/>
    <n v="4"/>
    <x v="2"/>
    <s v="CUST1057"/>
    <x v="1"/>
    <x v="5"/>
    <n v="0.12"/>
    <n v="60"/>
    <x v="3"/>
    <x v="0"/>
    <x v="1"/>
    <x v="15"/>
    <x v="1"/>
    <x v="0"/>
  </r>
  <r>
    <n v="68"/>
    <x v="55"/>
    <x v="6"/>
    <d v="2024-03-17T00:00:00"/>
    <x v="5"/>
    <n v="1"/>
    <x v="3"/>
    <s v="CUST1075"/>
    <x v="0"/>
    <x v="7"/>
    <n v="0.05"/>
    <n v="25"/>
    <x v="3"/>
    <x v="1"/>
    <x v="0"/>
    <x v="6"/>
    <x v="0"/>
    <x v="1"/>
  </r>
  <r>
    <n v="69"/>
    <x v="56"/>
    <x v="0"/>
    <d v="2023-08-29T00:00:00"/>
    <x v="17"/>
    <n v="4"/>
    <x v="2"/>
    <s v="CUST1056"/>
    <x v="3"/>
    <x v="0"/>
    <n v="0.08"/>
    <n v="70"/>
    <x v="3"/>
    <x v="1"/>
    <x v="2"/>
    <x v="26"/>
    <x v="0"/>
    <x v="1"/>
  </r>
  <r>
    <n v="70"/>
    <x v="57"/>
    <x v="0"/>
    <d v="2024-07-20T00:00:00"/>
    <x v="0"/>
    <n v="3"/>
    <x v="0"/>
    <s v="CUST1056"/>
    <x v="2"/>
    <x v="2"/>
    <n v="0.1"/>
    <n v="150"/>
    <x v="0"/>
    <x v="0"/>
    <x v="0"/>
    <x v="27"/>
    <x v="0"/>
    <x v="2"/>
  </r>
  <r>
    <n v="71"/>
    <x v="58"/>
    <x v="2"/>
    <d v="2023-07-17T00:00:00"/>
    <x v="7"/>
    <n v="4"/>
    <x v="3"/>
    <s v="CUST1028"/>
    <x v="1"/>
    <x v="7"/>
    <n v="7.0000000000000007E-2"/>
    <n v="100"/>
    <x v="3"/>
    <x v="1"/>
    <x v="1"/>
    <x v="2"/>
    <x v="1"/>
    <x v="1"/>
  </r>
  <r>
    <n v="72"/>
    <x v="59"/>
    <x v="0"/>
    <d v="2023-04-23T00:00:00"/>
    <x v="26"/>
    <n v="4"/>
    <x v="2"/>
    <s v="CUST1018"/>
    <x v="0"/>
    <x v="1"/>
    <n v="0.06"/>
    <n v="20"/>
    <x v="1"/>
    <x v="1"/>
    <x v="1"/>
    <x v="19"/>
    <x v="1"/>
    <x v="0"/>
  </r>
  <r>
    <n v="74"/>
    <x v="60"/>
    <x v="9"/>
    <d v="2024-04-22T00:00:00"/>
    <x v="6"/>
    <n v="3"/>
    <x v="1"/>
    <s v="CUST1046"/>
    <x v="1"/>
    <x v="5"/>
    <n v="0.05"/>
    <n v="15"/>
    <x v="1"/>
    <x v="2"/>
    <x v="1"/>
    <x v="10"/>
    <x v="1"/>
    <x v="2"/>
  </r>
  <r>
    <n v="75"/>
    <x v="61"/>
    <x v="0"/>
    <d v="2024-06-11T00:00:00"/>
    <x v="15"/>
    <n v="1"/>
    <x v="0"/>
    <s v="CUST1008"/>
    <x v="2"/>
    <x v="8"/>
    <n v="0.12"/>
    <n v="200"/>
    <x v="1"/>
    <x v="0"/>
    <x v="1"/>
    <x v="28"/>
    <x v="0"/>
    <x v="1"/>
  </r>
  <r>
    <n v="76"/>
    <x v="62"/>
    <x v="1"/>
    <d v="2024-02-02T00:00:00"/>
    <x v="12"/>
    <n v="2"/>
    <x v="2"/>
    <s v="CUST1015"/>
    <x v="0"/>
    <x v="0"/>
    <n v="0.1"/>
    <n v="90"/>
    <x v="2"/>
    <x v="0"/>
    <x v="1"/>
    <x v="26"/>
    <x v="0"/>
    <x v="0"/>
  </r>
  <r>
    <n v="77"/>
    <x v="63"/>
    <x v="5"/>
    <d v="2023-06-06T00:00:00"/>
    <x v="11"/>
    <n v="3"/>
    <x v="0"/>
    <s v="CUST1060"/>
    <x v="3"/>
    <x v="5"/>
    <n v="0.1"/>
    <n v="80"/>
    <x v="0"/>
    <x v="0"/>
    <x v="1"/>
    <x v="16"/>
    <x v="2"/>
    <x v="1"/>
  </r>
  <r>
    <n v="78"/>
    <x v="1"/>
    <x v="0"/>
    <d v="2023-08-04T00:00:00"/>
    <x v="1"/>
    <n v="4"/>
    <x v="3"/>
    <s v="CUST1005"/>
    <x v="1"/>
    <x v="0"/>
    <n v="0.15"/>
    <n v="20"/>
    <x v="2"/>
    <x v="1"/>
    <x v="2"/>
    <x v="24"/>
    <x v="1"/>
    <x v="0"/>
  </r>
  <r>
    <n v="79"/>
    <x v="2"/>
    <x v="1"/>
    <d v="2023-02-27T00:00:00"/>
    <x v="2"/>
    <n v="4"/>
    <x v="3"/>
    <s v="CUST1087"/>
    <x v="1"/>
    <x v="6"/>
    <n v="0.05"/>
    <n v="80"/>
    <x v="0"/>
    <x v="2"/>
    <x v="1"/>
    <x v="27"/>
    <x v="0"/>
    <x v="1"/>
  </r>
  <r>
    <n v="80"/>
    <x v="3"/>
    <x v="2"/>
    <d v="2023-10-18T00:00:00"/>
    <x v="3"/>
    <n v="5"/>
    <x v="3"/>
    <s v="CUST1035"/>
    <x v="0"/>
    <x v="1"/>
    <n v="0.08"/>
    <n v="50"/>
    <x v="0"/>
    <x v="2"/>
    <x v="1"/>
    <x v="0"/>
    <x v="0"/>
    <x v="1"/>
  </r>
  <r>
    <n v="81"/>
    <x v="4"/>
    <x v="3"/>
    <d v="2024-05-04T00:00:00"/>
    <x v="4"/>
    <n v="1"/>
    <x v="2"/>
    <s v="CUST1096"/>
    <x v="2"/>
    <x v="6"/>
    <n v="0.12"/>
    <n v="300"/>
    <x v="2"/>
    <x v="0"/>
    <x v="0"/>
    <x v="9"/>
    <x v="1"/>
    <x v="2"/>
  </r>
  <r>
    <n v="82"/>
    <x v="5"/>
    <x v="0"/>
    <d v="2023-03-31T00:00:00"/>
    <x v="5"/>
    <n v="4"/>
    <x v="3"/>
    <s v="CUST1073"/>
    <x v="1"/>
    <x v="2"/>
    <n v="7.0000000000000007E-2"/>
    <n v="25"/>
    <x v="0"/>
    <x v="0"/>
    <x v="2"/>
    <x v="29"/>
    <x v="1"/>
    <x v="1"/>
  </r>
  <r>
    <n v="83"/>
    <x v="6"/>
    <x v="4"/>
    <d v="2023-02-09T00:00:00"/>
    <x v="6"/>
    <n v="2"/>
    <x v="5"/>
    <s v="CUST1045"/>
    <x v="1"/>
    <x v="2"/>
    <n v="0.1"/>
    <n v="15"/>
    <x v="1"/>
    <x v="1"/>
    <x v="2"/>
    <x v="30"/>
    <x v="1"/>
    <x v="0"/>
  </r>
  <r>
    <n v="84"/>
    <x v="7"/>
    <x v="5"/>
    <d v="2023-03-19T00:00:00"/>
    <x v="7"/>
    <n v="3"/>
    <x v="0"/>
    <s v="CUST1010"/>
    <x v="3"/>
    <x v="7"/>
    <n v="0.06"/>
    <n v="100"/>
    <x v="0"/>
    <x v="1"/>
    <x v="2"/>
    <x v="17"/>
    <x v="0"/>
    <x v="2"/>
  </r>
  <r>
    <n v="85"/>
    <x v="8"/>
    <x v="0"/>
    <d v="2024-03-31T00:00:00"/>
    <x v="8"/>
    <n v="1"/>
    <x v="2"/>
    <s v="CUST1077"/>
    <x v="0"/>
    <x v="7"/>
    <n v="0.14000000000000001"/>
    <n v="500"/>
    <x v="2"/>
    <x v="1"/>
    <x v="2"/>
    <x v="8"/>
    <x v="0"/>
    <x v="2"/>
  </r>
  <r>
    <n v="86"/>
    <x v="9"/>
    <x v="6"/>
    <d v="2023-06-21T00:00:00"/>
    <x v="9"/>
    <n v="1"/>
    <x v="1"/>
    <s v="CUST1019"/>
    <x v="2"/>
    <x v="1"/>
    <n v="0.09"/>
    <n v="60"/>
    <x v="2"/>
    <x v="2"/>
    <x v="0"/>
    <x v="14"/>
    <x v="0"/>
    <x v="1"/>
  </r>
  <r>
    <n v="87"/>
    <x v="10"/>
    <x v="7"/>
    <d v="2024-08-30T00:00:00"/>
    <x v="10"/>
    <n v="2"/>
    <x v="4"/>
    <s v="CUST1060"/>
    <x v="3"/>
    <x v="5"/>
    <n v="0.2"/>
    <n v="30"/>
    <x v="3"/>
    <x v="2"/>
    <x v="0"/>
    <x v="11"/>
    <x v="1"/>
    <x v="0"/>
  </r>
  <r>
    <n v="88"/>
    <x v="11"/>
    <x v="1"/>
    <d v="2024-04-14T00:00:00"/>
    <x v="0"/>
    <n v="3"/>
    <x v="3"/>
    <s v="CUST1063"/>
    <x v="0"/>
    <x v="1"/>
    <n v="7.0000000000000007E-2"/>
    <n v="150"/>
    <x v="2"/>
    <x v="1"/>
    <x v="0"/>
    <x v="19"/>
    <x v="1"/>
    <x v="1"/>
  </r>
  <r>
    <n v="90"/>
    <x v="12"/>
    <x v="0"/>
    <d v="2024-03-11T00:00:00"/>
    <x v="11"/>
    <n v="4"/>
    <x v="0"/>
    <s v="CUST1087"/>
    <x v="3"/>
    <x v="6"/>
    <n v="0.05"/>
    <n v="80"/>
    <x v="3"/>
    <x v="2"/>
    <x v="0"/>
    <x v="21"/>
    <x v="0"/>
    <x v="1"/>
  </r>
  <r>
    <n v="92"/>
    <x v="0"/>
    <x v="0"/>
    <d v="2023-02-17T00:00:00"/>
    <x v="12"/>
    <n v="1"/>
    <x v="3"/>
    <s v="CUST1085"/>
    <x v="0"/>
    <x v="6"/>
    <n v="0.12"/>
    <n v="90"/>
    <x v="3"/>
    <x v="0"/>
    <x v="0"/>
    <x v="11"/>
    <x v="1"/>
    <x v="2"/>
  </r>
  <r>
    <n v="93"/>
    <x v="13"/>
    <x v="4"/>
    <d v="2024-01-29T00:00:00"/>
    <x v="5"/>
    <n v="1"/>
    <x v="3"/>
    <s v="CUST1008"/>
    <x v="2"/>
    <x v="7"/>
    <n v="0.1"/>
    <n v="25"/>
    <x v="0"/>
    <x v="2"/>
    <x v="2"/>
    <x v="31"/>
    <x v="1"/>
    <x v="1"/>
  </r>
  <r>
    <n v="94"/>
    <x v="14"/>
    <x v="8"/>
    <d v="2024-05-29T00:00:00"/>
    <x v="7"/>
    <n v="1"/>
    <x v="4"/>
    <s v="CUST1089"/>
    <x v="3"/>
    <x v="3"/>
    <n v="0.15"/>
    <n v="100"/>
    <x v="0"/>
    <x v="2"/>
    <x v="1"/>
    <x v="32"/>
    <x v="0"/>
    <x v="0"/>
  </r>
  <r>
    <n v="95"/>
    <x v="7"/>
    <x v="0"/>
    <d v="2024-07-01T00:00:00"/>
    <x v="13"/>
    <n v="4"/>
    <x v="1"/>
    <s v="CUST1022"/>
    <x v="1"/>
    <x v="1"/>
    <n v="0.05"/>
    <n v="110"/>
    <x v="1"/>
    <x v="2"/>
    <x v="1"/>
    <x v="25"/>
    <x v="1"/>
    <x v="2"/>
  </r>
  <r>
    <n v="96"/>
    <x v="15"/>
    <x v="9"/>
    <d v="2023-08-29T00:00:00"/>
    <x v="14"/>
    <n v="4"/>
    <x v="3"/>
    <s v="CUST1100"/>
    <x v="0"/>
    <x v="9"/>
    <n v="0.08"/>
    <n v="20"/>
    <x v="3"/>
    <x v="2"/>
    <x v="2"/>
    <x v="20"/>
    <x v="0"/>
    <x v="2"/>
  </r>
  <r>
    <n v="97"/>
    <x v="16"/>
    <x v="5"/>
    <d v="2023-11-12T00:00:00"/>
    <x v="15"/>
    <n v="1"/>
    <x v="3"/>
    <s v="CUST1068"/>
    <x v="1"/>
    <x v="2"/>
    <n v="0.1"/>
    <n v="200"/>
    <x v="2"/>
    <x v="2"/>
    <x v="1"/>
    <x v="18"/>
    <x v="1"/>
    <x v="1"/>
  </r>
  <r>
    <n v="98"/>
    <x v="17"/>
    <x v="6"/>
    <d v="2023-06-29T00:00:00"/>
    <x v="3"/>
    <n v="4"/>
    <x v="3"/>
    <s v="CUST1016"/>
    <x v="3"/>
    <x v="8"/>
    <n v="0.12"/>
    <n v="50"/>
    <x v="1"/>
    <x v="0"/>
    <x v="0"/>
    <x v="2"/>
    <x v="1"/>
    <x v="0"/>
  </r>
  <r>
    <n v="99"/>
    <x v="18"/>
    <x v="10"/>
    <d v="2023-11-26T00:00:00"/>
    <x v="0"/>
    <n v="3"/>
    <x v="0"/>
    <s v="CUST1065"/>
    <x v="1"/>
    <x v="1"/>
    <n v="7.0000000000000007E-2"/>
    <n v="150"/>
    <x v="1"/>
    <x v="1"/>
    <x v="0"/>
    <x v="9"/>
    <x v="1"/>
    <x v="1"/>
  </r>
  <r>
    <n v="101"/>
    <x v="19"/>
    <x v="2"/>
    <d v="2024-05-15T00:00:00"/>
    <x v="16"/>
    <n v="3"/>
    <x v="1"/>
    <s v="CUST1053"/>
    <x v="0"/>
    <x v="1"/>
    <n v="0.08"/>
    <n v="800"/>
    <x v="2"/>
    <x v="1"/>
    <x v="1"/>
    <x v="16"/>
    <x v="2"/>
    <x v="1"/>
  </r>
  <r>
    <n v="102"/>
    <x v="12"/>
    <x v="5"/>
    <d v="2023-05-25T00:00:00"/>
    <x v="17"/>
    <n v="1"/>
    <x v="1"/>
    <s v="CUST1005"/>
    <x v="3"/>
    <x v="6"/>
    <n v="0.2"/>
    <n v="70"/>
    <x v="0"/>
    <x v="2"/>
    <x v="1"/>
    <x v="22"/>
    <x v="0"/>
    <x v="1"/>
  </r>
  <r>
    <n v="103"/>
    <x v="20"/>
    <x v="11"/>
    <d v="2023-07-31T00:00:00"/>
    <x v="8"/>
    <n v="3"/>
    <x v="2"/>
    <s v="CUST1095"/>
    <x v="1"/>
    <x v="7"/>
    <n v="0.12"/>
    <n v="500"/>
    <x v="1"/>
    <x v="0"/>
    <x v="0"/>
    <x v="26"/>
    <x v="0"/>
    <x v="2"/>
  </r>
  <r>
    <n v="105"/>
    <x v="21"/>
    <x v="0"/>
    <d v="2024-03-01T00:00:00"/>
    <x v="4"/>
    <n v="5"/>
    <x v="1"/>
    <s v="CUST1099"/>
    <x v="2"/>
    <x v="4"/>
    <n v="0.1"/>
    <n v="300"/>
    <x v="1"/>
    <x v="0"/>
    <x v="1"/>
    <x v="32"/>
    <x v="0"/>
    <x v="0"/>
  </r>
  <r>
    <n v="106"/>
    <x v="22"/>
    <x v="1"/>
    <d v="2023-04-24T00:00:00"/>
    <x v="18"/>
    <n v="5"/>
    <x v="3"/>
    <s v="CUST1019"/>
    <x v="1"/>
    <x v="7"/>
    <n v="7.0000000000000007E-2"/>
    <n v="40"/>
    <x v="0"/>
    <x v="0"/>
    <x v="1"/>
    <x v="28"/>
    <x v="0"/>
    <x v="2"/>
  </r>
  <r>
    <n v="107"/>
    <x v="23"/>
    <x v="2"/>
    <d v="2023-02-04T00:00:00"/>
    <x v="19"/>
    <n v="3"/>
    <x v="1"/>
    <s v="CUST1003"/>
    <x v="0"/>
    <x v="2"/>
    <n v="0.08"/>
    <n v="400"/>
    <x v="3"/>
    <x v="1"/>
    <x v="2"/>
    <x v="17"/>
    <x v="0"/>
    <x v="2"/>
  </r>
  <r>
    <n v="108"/>
    <x v="24"/>
    <x v="3"/>
    <d v="2023-10-07T00:00:00"/>
    <x v="20"/>
    <n v="3"/>
    <x v="3"/>
    <s v="CUST1033"/>
    <x v="3"/>
    <x v="5"/>
    <n v="0.05"/>
    <n v="60"/>
    <x v="3"/>
    <x v="2"/>
    <x v="0"/>
    <x v="12"/>
    <x v="0"/>
    <x v="1"/>
  </r>
  <r>
    <n v="109"/>
    <x v="25"/>
    <x v="1"/>
    <d v="2023-12-12T00:00:00"/>
    <x v="21"/>
    <n v="1"/>
    <x v="2"/>
    <s v="CUST1022"/>
    <x v="1"/>
    <x v="1"/>
    <n v="0.12"/>
    <n v="15"/>
    <x v="0"/>
    <x v="0"/>
    <x v="1"/>
    <x v="29"/>
    <x v="1"/>
    <x v="0"/>
  </r>
  <r>
    <n v="110"/>
    <x v="26"/>
    <x v="12"/>
    <d v="2023-03-27T00:00:00"/>
    <x v="0"/>
    <n v="5"/>
    <x v="0"/>
    <s v="CUST1070"/>
    <x v="3"/>
    <x v="7"/>
    <n v="0.08"/>
    <n v="150"/>
    <x v="0"/>
    <x v="1"/>
    <x v="0"/>
    <x v="22"/>
    <x v="0"/>
    <x v="1"/>
  </r>
  <r>
    <n v="111"/>
    <x v="27"/>
    <x v="0"/>
    <d v="2023-10-23T00:00:00"/>
    <x v="22"/>
    <n v="1"/>
    <x v="0"/>
    <s v="CUST1100"/>
    <x v="0"/>
    <x v="3"/>
    <n v="0.1"/>
    <n v="600"/>
    <x v="3"/>
    <x v="1"/>
    <x v="1"/>
    <x v="33"/>
    <x v="1"/>
    <x v="0"/>
  </r>
  <r>
    <n v="112"/>
    <x v="28"/>
    <x v="13"/>
    <d v="2024-08-11T00:00:00"/>
    <x v="23"/>
    <n v="2"/>
    <x v="3"/>
    <s v="CUST1043"/>
    <x v="2"/>
    <x v="3"/>
    <n v="0.06"/>
    <n v="250"/>
    <x v="2"/>
    <x v="0"/>
    <x v="0"/>
    <x v="6"/>
    <x v="0"/>
    <x v="1"/>
  </r>
  <r>
    <n v="113"/>
    <x v="29"/>
    <x v="14"/>
    <d v="2024-07-02T00:00:00"/>
    <x v="24"/>
    <n v="5"/>
    <x v="4"/>
    <s v="CUST1007"/>
    <x v="1"/>
    <x v="9"/>
    <n v="0.1"/>
    <n v="70"/>
    <x v="0"/>
    <x v="2"/>
    <x v="2"/>
    <x v="28"/>
    <x v="0"/>
    <x v="1"/>
  </r>
  <r>
    <n v="114"/>
    <x v="30"/>
    <x v="0"/>
    <d v="2024-08-23T00:00:00"/>
    <x v="18"/>
    <n v="1"/>
    <x v="0"/>
    <s v="CUST1004"/>
    <x v="3"/>
    <x v="6"/>
    <n v="0.12"/>
    <n v="40"/>
    <x v="3"/>
    <x v="0"/>
    <x v="2"/>
    <x v="13"/>
    <x v="1"/>
    <x v="2"/>
  </r>
  <r>
    <n v="115"/>
    <x v="31"/>
    <x v="0"/>
    <d v="2024-03-05T00:00:00"/>
    <x v="25"/>
    <n v="3"/>
    <x v="1"/>
    <s v="CUST1048"/>
    <x v="1"/>
    <x v="8"/>
    <n v="0.05"/>
    <n v="1200"/>
    <x v="1"/>
    <x v="2"/>
    <x v="2"/>
    <x v="5"/>
    <x v="2"/>
    <x v="1"/>
  </r>
  <r>
    <n v="116"/>
    <x v="32"/>
    <x v="0"/>
    <d v="2023-05-12T00:00:00"/>
    <x v="20"/>
    <n v="5"/>
    <x v="4"/>
    <s v="CUST1056"/>
    <x v="0"/>
    <x v="8"/>
    <n v="0.15"/>
    <n v="60"/>
    <x v="1"/>
    <x v="1"/>
    <x v="0"/>
    <x v="10"/>
    <x v="1"/>
    <x v="0"/>
  </r>
  <r>
    <n v="117"/>
    <x v="33"/>
    <x v="1"/>
    <d v="2023-04-20T00:00:00"/>
    <x v="11"/>
    <n v="2"/>
    <x v="1"/>
    <s v="CUST1034"/>
    <x v="3"/>
    <x v="0"/>
    <n v="7.0000000000000007E-2"/>
    <n v="80"/>
    <x v="1"/>
    <x v="1"/>
    <x v="1"/>
    <x v="8"/>
    <x v="0"/>
    <x v="2"/>
  </r>
  <r>
    <n v="118"/>
    <x v="34"/>
    <x v="6"/>
    <d v="2023-09-01T00:00:00"/>
    <x v="10"/>
    <n v="1"/>
    <x v="1"/>
    <s v="CUST1054"/>
    <x v="1"/>
    <x v="3"/>
    <n v="0.08"/>
    <n v="30"/>
    <x v="0"/>
    <x v="1"/>
    <x v="1"/>
    <x v="0"/>
    <x v="0"/>
    <x v="2"/>
  </r>
  <r>
    <n v="119"/>
    <x v="35"/>
    <x v="6"/>
    <d v="2023-10-23T00:00:00"/>
    <x v="18"/>
    <n v="5"/>
    <x v="2"/>
    <s v="CUST1016"/>
    <x v="0"/>
    <x v="5"/>
    <n v="0.1"/>
    <n v="40"/>
    <x v="1"/>
    <x v="1"/>
    <x v="1"/>
    <x v="16"/>
    <x v="2"/>
    <x v="1"/>
  </r>
  <r>
    <n v="121"/>
    <x v="36"/>
    <x v="4"/>
    <d v="2024-06-02T00:00:00"/>
    <x v="26"/>
    <n v="1"/>
    <x v="1"/>
    <s v="CUST1098"/>
    <x v="1"/>
    <x v="3"/>
    <n v="0.12"/>
    <n v="20"/>
    <x v="1"/>
    <x v="0"/>
    <x v="2"/>
    <x v="1"/>
    <x v="1"/>
    <x v="1"/>
  </r>
  <r>
    <n v="122"/>
    <x v="37"/>
    <x v="0"/>
    <d v="2024-02-21T00:00:00"/>
    <x v="19"/>
    <n v="3"/>
    <x v="3"/>
    <s v="CUST1073"/>
    <x v="3"/>
    <x v="0"/>
    <n v="0.08"/>
    <n v="400"/>
    <x v="1"/>
    <x v="2"/>
    <x v="2"/>
    <x v="20"/>
    <x v="0"/>
    <x v="0"/>
  </r>
  <r>
    <n v="123"/>
    <x v="38"/>
    <x v="3"/>
    <d v="2024-01-15T00:00:00"/>
    <x v="7"/>
    <n v="4"/>
    <x v="4"/>
    <s v="CUST1050"/>
    <x v="0"/>
    <x v="6"/>
    <n v="0.1"/>
    <n v="100"/>
    <x v="2"/>
    <x v="1"/>
    <x v="1"/>
    <x v="6"/>
    <x v="0"/>
    <x v="1"/>
  </r>
  <r>
    <n v="124"/>
    <x v="39"/>
    <x v="7"/>
    <d v="2024-06-25T00:00:00"/>
    <x v="27"/>
    <n v="3"/>
    <x v="2"/>
    <s v="CUST1095"/>
    <x v="1"/>
    <x v="4"/>
    <n v="0.15"/>
    <n v="25"/>
    <x v="3"/>
    <x v="2"/>
    <x v="1"/>
    <x v="25"/>
    <x v="1"/>
    <x v="1"/>
  </r>
  <r>
    <n v="125"/>
    <x v="40"/>
    <x v="0"/>
    <d v="2024-08-18T00:00:00"/>
    <x v="17"/>
    <n v="1"/>
    <x v="2"/>
    <s v="CUST1051"/>
    <x v="2"/>
    <x v="7"/>
    <n v="0.05"/>
    <n v="70"/>
    <x v="2"/>
    <x v="1"/>
    <x v="0"/>
    <x v="30"/>
    <x v="1"/>
    <x v="2"/>
  </r>
  <r>
    <n v="126"/>
    <x v="41"/>
    <x v="2"/>
    <d v="2023-02-27T00:00:00"/>
    <x v="18"/>
    <n v="3"/>
    <x v="1"/>
    <s v="CUST1014"/>
    <x v="3"/>
    <x v="6"/>
    <n v="0.12"/>
    <n v="40"/>
    <x v="0"/>
    <x v="1"/>
    <x v="0"/>
    <x v="18"/>
    <x v="1"/>
    <x v="1"/>
  </r>
  <r>
    <n v="127"/>
    <x v="12"/>
    <x v="5"/>
    <d v="2024-03-21T00:00:00"/>
    <x v="17"/>
    <n v="4"/>
    <x v="1"/>
    <s v="CUST1085"/>
    <x v="1"/>
    <x v="1"/>
    <n v="0.1"/>
    <n v="70"/>
    <x v="2"/>
    <x v="1"/>
    <x v="0"/>
    <x v="23"/>
    <x v="0"/>
    <x v="0"/>
  </r>
  <r>
    <n v="128"/>
    <x v="42"/>
    <x v="1"/>
    <d v="2023-03-23T00:00:00"/>
    <x v="7"/>
    <n v="2"/>
    <x v="1"/>
    <s v="CUST1035"/>
    <x v="0"/>
    <x v="1"/>
    <n v="0.08"/>
    <n v="100"/>
    <x v="2"/>
    <x v="1"/>
    <x v="2"/>
    <x v="21"/>
    <x v="0"/>
    <x v="2"/>
  </r>
  <r>
    <n v="129"/>
    <x v="43"/>
    <x v="0"/>
    <d v="2023-08-04T00:00:00"/>
    <x v="17"/>
    <n v="5"/>
    <x v="4"/>
    <s v="CUST1035"/>
    <x v="3"/>
    <x v="4"/>
    <n v="0.05"/>
    <n v="70"/>
    <x v="3"/>
    <x v="0"/>
    <x v="1"/>
    <x v="31"/>
    <x v="1"/>
    <x v="2"/>
  </r>
  <r>
    <n v="132"/>
    <x v="7"/>
    <x v="0"/>
    <d v="2023-06-25T00:00:00"/>
    <x v="28"/>
    <n v="3"/>
    <x v="1"/>
    <s v="CUST1062"/>
    <x v="0"/>
    <x v="3"/>
    <n v="0.15"/>
    <n v="110"/>
    <x v="2"/>
    <x v="1"/>
    <x v="2"/>
    <x v="1"/>
    <x v="1"/>
    <x v="1"/>
  </r>
  <r>
    <n v="133"/>
    <x v="44"/>
    <x v="9"/>
    <d v="2024-01-23T00:00:00"/>
    <x v="20"/>
    <n v="4"/>
    <x v="4"/>
    <s v="CUST1027"/>
    <x v="3"/>
    <x v="7"/>
    <n v="7.0000000000000007E-2"/>
    <n v="60"/>
    <x v="2"/>
    <x v="0"/>
    <x v="0"/>
    <x v="30"/>
    <x v="1"/>
    <x v="0"/>
  </r>
  <r>
    <n v="134"/>
    <x v="45"/>
    <x v="6"/>
    <d v="2023-03-20T00:00:00"/>
    <x v="18"/>
    <n v="1"/>
    <x v="5"/>
    <s v="CUST1077"/>
    <x v="1"/>
    <x v="2"/>
    <n v="0.1"/>
    <n v="40"/>
    <x v="0"/>
    <x v="1"/>
    <x v="1"/>
    <x v="17"/>
    <x v="0"/>
    <x v="1"/>
  </r>
  <r>
    <n v="135"/>
    <x v="46"/>
    <x v="0"/>
    <d v="2023-12-21T00:00:00"/>
    <x v="4"/>
    <n v="4"/>
    <x v="2"/>
    <s v="CUST1008"/>
    <x v="2"/>
    <x v="5"/>
    <n v="0.05"/>
    <n v="300"/>
    <x v="3"/>
    <x v="2"/>
    <x v="2"/>
    <x v="4"/>
    <x v="0"/>
    <x v="1"/>
  </r>
  <r>
    <n v="136"/>
    <x v="47"/>
    <x v="3"/>
    <d v="2023-11-01T00:00:00"/>
    <x v="5"/>
    <n v="4"/>
    <x v="4"/>
    <s v="CUST1023"/>
    <x v="1"/>
    <x v="9"/>
    <n v="0.08"/>
    <n v="25"/>
    <x v="1"/>
    <x v="2"/>
    <x v="2"/>
    <x v="14"/>
    <x v="0"/>
    <x v="2"/>
  </r>
  <r>
    <n v="137"/>
    <x v="48"/>
    <x v="1"/>
    <d v="2023-12-30T00:00:00"/>
    <x v="29"/>
    <n v="3"/>
    <x v="0"/>
    <s v="CUST1062"/>
    <x v="0"/>
    <x v="8"/>
    <n v="0.06"/>
    <n v="120"/>
    <x v="0"/>
    <x v="1"/>
    <x v="1"/>
    <x v="11"/>
    <x v="1"/>
    <x v="1"/>
  </r>
  <r>
    <n v="138"/>
    <x v="49"/>
    <x v="0"/>
    <d v="2023-04-01T00:00:00"/>
    <x v="21"/>
    <n v="1"/>
    <x v="4"/>
    <s v="CUST1052"/>
    <x v="3"/>
    <x v="2"/>
    <n v="0.12"/>
    <n v="15"/>
    <x v="1"/>
    <x v="2"/>
    <x v="1"/>
    <x v="7"/>
    <x v="1"/>
    <x v="0"/>
  </r>
  <r>
    <n v="139"/>
    <x v="50"/>
    <x v="2"/>
    <d v="2023-03-31T00:00:00"/>
    <x v="23"/>
    <n v="3"/>
    <x v="4"/>
    <s v="CUST1052"/>
    <x v="2"/>
    <x v="8"/>
    <n v="0.1"/>
    <n v="250"/>
    <x v="0"/>
    <x v="1"/>
    <x v="2"/>
    <x v="22"/>
    <x v="0"/>
    <x v="2"/>
  </r>
  <r>
    <n v="140"/>
    <x v="51"/>
    <x v="8"/>
    <d v="2024-03-23T00:00:00"/>
    <x v="15"/>
    <n v="3"/>
    <x v="2"/>
    <s v="CUST1069"/>
    <x v="1"/>
    <x v="8"/>
    <n v="7.0000000000000007E-2"/>
    <n v="200"/>
    <x v="0"/>
    <x v="2"/>
    <x v="1"/>
    <x v="33"/>
    <x v="1"/>
    <x v="2"/>
  </r>
  <r>
    <n v="141"/>
    <x v="52"/>
    <x v="10"/>
    <d v="2024-01-11T00:00:00"/>
    <x v="30"/>
    <n v="4"/>
    <x v="1"/>
    <s v="CUST1100"/>
    <x v="0"/>
    <x v="8"/>
    <n v="0.1"/>
    <n v="120"/>
    <x v="2"/>
    <x v="1"/>
    <x v="2"/>
    <x v="12"/>
    <x v="0"/>
    <x v="1"/>
  </r>
  <r>
    <n v="142"/>
    <x v="53"/>
    <x v="1"/>
    <d v="2023-09-13T00:00:00"/>
    <x v="3"/>
    <n v="5"/>
    <x v="4"/>
    <s v="CUST1074"/>
    <x v="3"/>
    <x v="9"/>
    <n v="0.12"/>
    <n v="50"/>
    <x v="0"/>
    <x v="1"/>
    <x v="1"/>
    <x v="25"/>
    <x v="1"/>
    <x v="0"/>
  </r>
  <r>
    <n v="143"/>
    <x v="54"/>
    <x v="1"/>
    <d v="2023-05-15T00:00:00"/>
    <x v="9"/>
    <n v="3"/>
    <x v="4"/>
    <s v="CUST1030"/>
    <x v="1"/>
    <x v="8"/>
    <n v="0.05"/>
    <n v="60"/>
    <x v="2"/>
    <x v="2"/>
    <x v="2"/>
    <x v="32"/>
    <x v="0"/>
    <x v="1"/>
  </r>
  <r>
    <n v="144"/>
    <x v="55"/>
    <x v="6"/>
    <d v="2023-06-09T00:00:00"/>
    <x v="5"/>
    <n v="4"/>
    <x v="4"/>
    <s v="CUST1018"/>
    <x v="0"/>
    <x v="9"/>
    <n v="0.08"/>
    <n v="25"/>
    <x v="2"/>
    <x v="1"/>
    <x v="0"/>
    <x v="18"/>
    <x v="1"/>
    <x v="0"/>
  </r>
  <r>
    <n v="145"/>
    <x v="56"/>
    <x v="0"/>
    <d v="2023-11-15T00:00:00"/>
    <x v="17"/>
    <n v="3"/>
    <x v="1"/>
    <s v="CUST1091"/>
    <x v="3"/>
    <x v="1"/>
    <n v="0.1"/>
    <n v="70"/>
    <x v="0"/>
    <x v="1"/>
    <x v="1"/>
    <x v="3"/>
    <x v="0"/>
    <x v="1"/>
  </r>
  <r>
    <n v="146"/>
    <x v="57"/>
    <x v="0"/>
    <d v="2024-08-05T00:00:00"/>
    <x v="0"/>
    <n v="5"/>
    <x v="4"/>
    <s v="CUST1083"/>
    <x v="2"/>
    <x v="2"/>
    <n v="7.0000000000000007E-2"/>
    <n v="150"/>
    <x v="1"/>
    <x v="1"/>
    <x v="1"/>
    <x v="9"/>
    <x v="1"/>
    <x v="1"/>
  </r>
  <r>
    <n v="147"/>
    <x v="58"/>
    <x v="2"/>
    <d v="2023-03-21T00:00:00"/>
    <x v="7"/>
    <n v="3"/>
    <x v="4"/>
    <s v="CUST1015"/>
    <x v="1"/>
    <x v="2"/>
    <n v="0.06"/>
    <n v="100"/>
    <x v="2"/>
    <x v="2"/>
    <x v="2"/>
    <x v="23"/>
    <x v="0"/>
    <x v="2"/>
  </r>
  <r>
    <n v="148"/>
    <x v="59"/>
    <x v="0"/>
    <d v="2024-02-19T00:00:00"/>
    <x v="26"/>
    <n v="4"/>
    <x v="1"/>
    <s v="CUST1029"/>
    <x v="0"/>
    <x v="2"/>
    <n v="0.08"/>
    <n v="20"/>
    <x v="0"/>
    <x v="0"/>
    <x v="1"/>
    <x v="12"/>
    <x v="0"/>
    <x v="1"/>
  </r>
  <r>
    <n v="150"/>
    <x v="60"/>
    <x v="9"/>
    <d v="2024-02-25T00:00:00"/>
    <x v="6"/>
    <n v="3"/>
    <x v="2"/>
    <s v="CUST1077"/>
    <x v="1"/>
    <x v="0"/>
    <n v="0.12"/>
    <n v="15"/>
    <x v="2"/>
    <x v="0"/>
    <x v="1"/>
    <x v="31"/>
    <x v="1"/>
    <x v="2"/>
  </r>
  <r>
    <n v="151"/>
    <x v="61"/>
    <x v="0"/>
    <d v="2023-10-05T00:00:00"/>
    <x v="15"/>
    <n v="3"/>
    <x v="4"/>
    <s v="CUST1095"/>
    <x v="2"/>
    <x v="4"/>
    <n v="0.1"/>
    <n v="200"/>
    <x v="2"/>
    <x v="1"/>
    <x v="2"/>
    <x v="6"/>
    <x v="0"/>
    <x v="2"/>
  </r>
  <r>
    <n v="152"/>
    <x v="62"/>
    <x v="1"/>
    <d v="2023-09-26T00:00:00"/>
    <x v="12"/>
    <n v="4"/>
    <x v="1"/>
    <s v="CUST1066"/>
    <x v="0"/>
    <x v="6"/>
    <n v="0.08"/>
    <n v="90"/>
    <x v="3"/>
    <x v="0"/>
    <x v="2"/>
    <x v="33"/>
    <x v="1"/>
    <x v="1"/>
  </r>
  <r>
    <n v="153"/>
    <x v="63"/>
    <x v="5"/>
    <d v="2024-06-07T00:00:00"/>
    <x v="11"/>
    <n v="3"/>
    <x v="0"/>
    <s v="CUST1071"/>
    <x v="3"/>
    <x v="5"/>
    <n v="0"/>
    <n v="80"/>
    <x v="3"/>
    <x v="2"/>
    <x v="2"/>
    <x v="24"/>
    <x v="1"/>
    <x v="0"/>
  </r>
  <r>
    <n v="154"/>
    <x v="1"/>
    <x v="0"/>
    <d v="2024-06-08T00:00:00"/>
    <x v="27"/>
    <n v="1"/>
    <x v="1"/>
    <s v="CUST1074"/>
    <x v="1"/>
    <x v="6"/>
    <n v="0"/>
    <n v="22"/>
    <x v="1"/>
    <x v="2"/>
    <x v="1"/>
    <x v="14"/>
    <x v="0"/>
    <x v="1"/>
  </r>
  <r>
    <n v="155"/>
    <x v="1"/>
    <x v="0"/>
    <d v="2023-12-03T00:00:00"/>
    <x v="1"/>
    <n v="1"/>
    <x v="0"/>
    <s v="CUST1041"/>
    <x v="1"/>
    <x v="5"/>
    <n v="0"/>
    <n v="20"/>
    <x v="3"/>
    <x v="1"/>
    <x v="2"/>
    <x v="2"/>
    <x v="1"/>
    <x v="0"/>
  </r>
  <r>
    <n v="156"/>
    <x v="2"/>
    <x v="1"/>
    <d v="2024-08-09T00:00:00"/>
    <x v="2"/>
    <n v="1"/>
    <x v="4"/>
    <s v="CUST1028"/>
    <x v="1"/>
    <x v="4"/>
    <n v="0"/>
    <n v="80"/>
    <x v="1"/>
    <x v="2"/>
    <x v="1"/>
    <x v="13"/>
    <x v="1"/>
    <x v="1"/>
  </r>
  <r>
    <n v="157"/>
    <x v="3"/>
    <x v="2"/>
    <d v="2023-01-18T00:00:00"/>
    <x v="3"/>
    <n v="2"/>
    <x v="0"/>
    <s v="CUST1054"/>
    <x v="0"/>
    <x v="1"/>
    <n v="0"/>
    <n v="50"/>
    <x v="2"/>
    <x v="2"/>
    <x v="1"/>
    <x v="24"/>
    <x v="1"/>
    <x v="1"/>
  </r>
  <r>
    <n v="158"/>
    <x v="4"/>
    <x v="3"/>
    <d v="2023-08-31T00:00:00"/>
    <x v="4"/>
    <n v="4"/>
    <x v="4"/>
    <s v="CUST1005"/>
    <x v="2"/>
    <x v="0"/>
    <n v="0"/>
    <n v="300"/>
    <x v="1"/>
    <x v="2"/>
    <x v="1"/>
    <x v="2"/>
    <x v="1"/>
    <x v="2"/>
  </r>
  <r>
    <n v="159"/>
    <x v="5"/>
    <x v="0"/>
    <d v="2023-02-12T00:00:00"/>
    <x v="5"/>
    <n v="1"/>
    <x v="0"/>
    <s v="CUST1044"/>
    <x v="1"/>
    <x v="8"/>
    <n v="0"/>
    <n v="25"/>
    <x v="3"/>
    <x v="2"/>
    <x v="0"/>
    <x v="0"/>
    <x v="0"/>
    <x v="1"/>
  </r>
  <r>
    <n v="160"/>
    <x v="6"/>
    <x v="4"/>
    <d v="2024-06-07T00:00:00"/>
    <x v="6"/>
    <n v="2"/>
    <x v="4"/>
    <s v="CUST1008"/>
    <x v="1"/>
    <x v="8"/>
    <n v="0"/>
    <n v="15"/>
    <x v="3"/>
    <x v="0"/>
    <x v="0"/>
    <x v="4"/>
    <x v="0"/>
    <x v="0"/>
  </r>
  <r>
    <n v="161"/>
    <x v="7"/>
    <x v="5"/>
    <d v="2024-05-04T00:00:00"/>
    <x v="7"/>
    <n v="3"/>
    <x v="1"/>
    <s v="CUST1021"/>
    <x v="3"/>
    <x v="9"/>
    <n v="0"/>
    <n v="100"/>
    <x v="0"/>
    <x v="1"/>
    <x v="2"/>
    <x v="15"/>
    <x v="1"/>
    <x v="2"/>
  </r>
  <r>
    <n v="162"/>
    <x v="8"/>
    <x v="0"/>
    <d v="2023-05-29T00:00:00"/>
    <x v="8"/>
    <n v="4"/>
    <x v="5"/>
    <s v="CUST1093"/>
    <x v="0"/>
    <x v="3"/>
    <n v="0"/>
    <n v="500"/>
    <x v="2"/>
    <x v="0"/>
    <x v="1"/>
    <x v="16"/>
    <x v="2"/>
    <x v="2"/>
  </r>
  <r>
    <n v="163"/>
    <x v="9"/>
    <x v="6"/>
    <d v="2024-04-29T00:00:00"/>
    <x v="9"/>
    <n v="4"/>
    <x v="3"/>
    <s v="CUST1054"/>
    <x v="2"/>
    <x v="9"/>
    <n v="0"/>
    <n v="60"/>
    <x v="3"/>
    <x v="1"/>
    <x v="0"/>
    <x v="22"/>
    <x v="0"/>
    <x v="1"/>
  </r>
  <r>
    <n v="164"/>
    <x v="10"/>
    <x v="7"/>
    <d v="2023-10-16T00:00:00"/>
    <x v="10"/>
    <n v="2"/>
    <x v="4"/>
    <s v="CUST1046"/>
    <x v="3"/>
    <x v="3"/>
    <n v="0"/>
    <n v="30"/>
    <x v="3"/>
    <x v="2"/>
    <x v="2"/>
    <x v="32"/>
    <x v="0"/>
    <x v="0"/>
  </r>
  <r>
    <n v="165"/>
    <x v="11"/>
    <x v="1"/>
    <d v="2023-11-14T00:00:00"/>
    <x v="0"/>
    <n v="4"/>
    <x v="2"/>
    <s v="CUST1041"/>
    <x v="0"/>
    <x v="9"/>
    <n v="0"/>
    <n v="150"/>
    <x v="1"/>
    <x v="2"/>
    <x v="2"/>
    <x v="5"/>
    <x v="2"/>
    <x v="1"/>
  </r>
  <r>
    <n v="167"/>
    <x v="12"/>
    <x v="0"/>
    <d v="2023-07-10T00:00:00"/>
    <x v="11"/>
    <n v="5"/>
    <x v="1"/>
    <s v="CUST1068"/>
    <x v="3"/>
    <x v="2"/>
    <n v="0"/>
    <n v="80"/>
    <x v="1"/>
    <x v="1"/>
    <x v="1"/>
    <x v="17"/>
    <x v="0"/>
    <x v="1"/>
  </r>
  <r>
    <n v="169"/>
    <x v="0"/>
    <x v="0"/>
    <d v="2023-10-05T00:00:00"/>
    <x v="12"/>
    <n v="3"/>
    <x v="5"/>
    <s v="CUST1075"/>
    <x v="0"/>
    <x v="0"/>
    <n v="0"/>
    <n v="90"/>
    <x v="2"/>
    <x v="2"/>
    <x v="2"/>
    <x v="18"/>
    <x v="1"/>
    <x v="2"/>
  </r>
  <r>
    <n v="170"/>
    <x v="13"/>
    <x v="4"/>
    <d v="2023-12-05T00:00:00"/>
    <x v="5"/>
    <n v="4"/>
    <x v="5"/>
    <s v="CUST1039"/>
    <x v="2"/>
    <x v="4"/>
    <n v="0"/>
    <n v="25"/>
    <x v="0"/>
    <x v="1"/>
    <x v="0"/>
    <x v="7"/>
    <x v="1"/>
    <x v="1"/>
  </r>
  <r>
    <n v="171"/>
    <x v="14"/>
    <x v="8"/>
    <d v="2023-02-14T00:00:00"/>
    <x v="7"/>
    <n v="1"/>
    <x v="4"/>
    <s v="CUST1028"/>
    <x v="3"/>
    <x v="1"/>
    <n v="0"/>
    <n v="100"/>
    <x v="2"/>
    <x v="2"/>
    <x v="0"/>
    <x v="13"/>
    <x v="1"/>
    <x v="0"/>
  </r>
  <r>
    <n v="172"/>
    <x v="7"/>
    <x v="0"/>
    <d v="2023-02-15T00:00:00"/>
    <x v="13"/>
    <n v="3"/>
    <x v="4"/>
    <s v="CUST1025"/>
    <x v="1"/>
    <x v="9"/>
    <n v="0"/>
    <n v="110"/>
    <x v="3"/>
    <x v="0"/>
    <x v="1"/>
    <x v="22"/>
    <x v="0"/>
    <x v="2"/>
  </r>
  <r>
    <n v="173"/>
    <x v="15"/>
    <x v="9"/>
    <d v="2023-07-05T00:00:00"/>
    <x v="14"/>
    <n v="3"/>
    <x v="0"/>
    <s v="CUST1050"/>
    <x v="0"/>
    <x v="6"/>
    <n v="0"/>
    <n v="20"/>
    <x v="0"/>
    <x v="2"/>
    <x v="1"/>
    <x v="1"/>
    <x v="1"/>
    <x v="2"/>
  </r>
  <r>
    <n v="174"/>
    <x v="16"/>
    <x v="5"/>
    <d v="2024-06-15T00:00:00"/>
    <x v="15"/>
    <n v="2"/>
    <x v="2"/>
    <s v="CUST1004"/>
    <x v="1"/>
    <x v="8"/>
    <n v="0"/>
    <n v="200"/>
    <x v="0"/>
    <x v="0"/>
    <x v="1"/>
    <x v="26"/>
    <x v="0"/>
    <x v="1"/>
  </r>
  <r>
    <n v="175"/>
    <x v="17"/>
    <x v="6"/>
    <d v="2024-07-14T00:00:00"/>
    <x v="3"/>
    <n v="3"/>
    <x v="4"/>
    <s v="CUST1092"/>
    <x v="3"/>
    <x v="1"/>
    <n v="0"/>
    <n v="50"/>
    <x v="3"/>
    <x v="2"/>
    <x v="0"/>
    <x v="23"/>
    <x v="0"/>
    <x v="0"/>
  </r>
  <r>
    <n v="176"/>
    <x v="18"/>
    <x v="10"/>
    <d v="2024-04-13T00:00:00"/>
    <x v="0"/>
    <n v="4"/>
    <x v="2"/>
    <s v="CUST1036"/>
    <x v="1"/>
    <x v="5"/>
    <n v="0"/>
    <n v="150"/>
    <x v="2"/>
    <x v="2"/>
    <x v="2"/>
    <x v="6"/>
    <x v="0"/>
    <x v="1"/>
  </r>
  <r>
    <n v="178"/>
    <x v="19"/>
    <x v="2"/>
    <d v="2023-10-10T00:00:00"/>
    <x v="16"/>
    <n v="2"/>
    <x v="0"/>
    <s v="CUST1094"/>
    <x v="0"/>
    <x v="3"/>
    <n v="0"/>
    <n v="800"/>
    <x v="3"/>
    <x v="2"/>
    <x v="1"/>
    <x v="15"/>
    <x v="1"/>
    <x v="1"/>
  </r>
  <r>
    <n v="179"/>
    <x v="12"/>
    <x v="5"/>
    <d v="2024-05-27T00:00:00"/>
    <x v="17"/>
    <n v="1"/>
    <x v="4"/>
    <s v="CUST1056"/>
    <x v="3"/>
    <x v="0"/>
    <n v="0"/>
    <n v="70"/>
    <x v="1"/>
    <x v="0"/>
    <x v="1"/>
    <x v="27"/>
    <x v="0"/>
    <x v="1"/>
  </r>
  <r>
    <n v="180"/>
    <x v="20"/>
    <x v="11"/>
    <d v="2023-06-07T00:00:00"/>
    <x v="8"/>
    <n v="3"/>
    <x v="4"/>
    <s v="CUST1015"/>
    <x v="1"/>
    <x v="4"/>
    <n v="0"/>
    <n v="500"/>
    <x v="0"/>
    <x v="1"/>
    <x v="0"/>
    <x v="27"/>
    <x v="0"/>
    <x v="2"/>
  </r>
  <r>
    <n v="182"/>
    <x v="21"/>
    <x v="0"/>
    <d v="2023-02-26T00:00:00"/>
    <x v="4"/>
    <n v="5"/>
    <x v="1"/>
    <s v="CUST1061"/>
    <x v="2"/>
    <x v="7"/>
    <n v="0"/>
    <n v="300"/>
    <x v="2"/>
    <x v="2"/>
    <x v="1"/>
    <x v="23"/>
    <x v="0"/>
    <x v="0"/>
  </r>
  <r>
    <n v="183"/>
    <x v="22"/>
    <x v="1"/>
    <d v="2024-07-10T00:00:00"/>
    <x v="18"/>
    <n v="1"/>
    <x v="1"/>
    <s v="CUST1070"/>
    <x v="1"/>
    <x v="9"/>
    <n v="0"/>
    <n v="40"/>
    <x v="2"/>
    <x v="2"/>
    <x v="0"/>
    <x v="10"/>
    <x v="1"/>
    <x v="2"/>
  </r>
  <r>
    <n v="184"/>
    <x v="23"/>
    <x v="2"/>
    <d v="2023-05-05T00:00:00"/>
    <x v="19"/>
    <n v="5"/>
    <x v="0"/>
    <s v="CUST1009"/>
    <x v="0"/>
    <x v="1"/>
    <n v="0"/>
    <n v="400"/>
    <x v="2"/>
    <x v="0"/>
    <x v="2"/>
    <x v="26"/>
    <x v="0"/>
    <x v="2"/>
  </r>
  <r>
    <n v="185"/>
    <x v="24"/>
    <x v="3"/>
    <d v="2024-02-28T00:00:00"/>
    <x v="20"/>
    <n v="5"/>
    <x v="1"/>
    <s v="CUST1083"/>
    <x v="3"/>
    <x v="7"/>
    <n v="0"/>
    <n v="60"/>
    <x v="2"/>
    <x v="0"/>
    <x v="2"/>
    <x v="0"/>
    <x v="0"/>
    <x v="1"/>
  </r>
  <r>
    <n v="186"/>
    <x v="25"/>
    <x v="1"/>
    <d v="2023-12-16T00:00:00"/>
    <x v="21"/>
    <n v="1"/>
    <x v="2"/>
    <s v="CUST1065"/>
    <x v="1"/>
    <x v="4"/>
    <n v="0"/>
    <n v="15"/>
    <x v="2"/>
    <x v="0"/>
    <x v="2"/>
    <x v="20"/>
    <x v="0"/>
    <x v="0"/>
  </r>
  <r>
    <n v="187"/>
    <x v="26"/>
    <x v="12"/>
    <d v="2024-02-21T00:00:00"/>
    <x v="0"/>
    <n v="2"/>
    <x v="3"/>
    <s v="CUST1012"/>
    <x v="3"/>
    <x v="6"/>
    <n v="0"/>
    <n v="150"/>
    <x v="1"/>
    <x v="1"/>
    <x v="2"/>
    <x v="23"/>
    <x v="0"/>
    <x v="1"/>
  </r>
  <r>
    <n v="188"/>
    <x v="27"/>
    <x v="0"/>
    <d v="2023-04-07T00:00:00"/>
    <x v="22"/>
    <n v="2"/>
    <x v="2"/>
    <s v="CUST1027"/>
    <x v="0"/>
    <x v="1"/>
    <n v="0"/>
    <n v="600"/>
    <x v="1"/>
    <x v="1"/>
    <x v="0"/>
    <x v="24"/>
    <x v="1"/>
    <x v="0"/>
  </r>
  <r>
    <n v="189"/>
    <x v="28"/>
    <x v="13"/>
    <d v="2023-03-13T00:00:00"/>
    <x v="23"/>
    <n v="2"/>
    <x v="5"/>
    <s v="CUST1058"/>
    <x v="2"/>
    <x v="5"/>
    <n v="0"/>
    <n v="250"/>
    <x v="0"/>
    <x v="2"/>
    <x v="2"/>
    <x v="14"/>
    <x v="0"/>
    <x v="1"/>
  </r>
  <r>
    <n v="190"/>
    <x v="29"/>
    <x v="14"/>
    <d v="2023-01-27T00:00:00"/>
    <x v="24"/>
    <n v="3"/>
    <x v="4"/>
    <s v="CUST1013"/>
    <x v="1"/>
    <x v="0"/>
    <n v="0"/>
    <n v="70"/>
    <x v="2"/>
    <x v="2"/>
    <x v="2"/>
    <x v="29"/>
    <x v="1"/>
    <x v="1"/>
  </r>
  <r>
    <n v="191"/>
    <x v="30"/>
    <x v="0"/>
    <d v="2024-04-20T00:00:00"/>
    <x v="18"/>
    <n v="2"/>
    <x v="2"/>
    <s v="CUST1081"/>
    <x v="3"/>
    <x v="0"/>
    <n v="0"/>
    <n v="40"/>
    <x v="2"/>
    <x v="2"/>
    <x v="0"/>
    <x v="15"/>
    <x v="1"/>
    <x v="2"/>
  </r>
  <r>
    <n v="192"/>
    <x v="31"/>
    <x v="0"/>
    <d v="2024-05-28T00:00:00"/>
    <x v="25"/>
    <n v="3"/>
    <x v="4"/>
    <s v="CUST1030"/>
    <x v="1"/>
    <x v="0"/>
    <n v="0"/>
    <n v="1200"/>
    <x v="0"/>
    <x v="2"/>
    <x v="1"/>
    <x v="26"/>
    <x v="0"/>
    <x v="1"/>
  </r>
  <r>
    <n v="193"/>
    <x v="32"/>
    <x v="0"/>
    <d v="2023-12-13T00:00:00"/>
    <x v="20"/>
    <n v="4"/>
    <x v="1"/>
    <s v="CUST1052"/>
    <x v="0"/>
    <x v="7"/>
    <n v="0"/>
    <n v="60"/>
    <x v="2"/>
    <x v="0"/>
    <x v="2"/>
    <x v="27"/>
    <x v="0"/>
    <x v="0"/>
  </r>
  <r>
    <n v="194"/>
    <x v="33"/>
    <x v="1"/>
    <d v="2024-07-18T00:00:00"/>
    <x v="11"/>
    <n v="2"/>
    <x v="4"/>
    <s v="CUST1055"/>
    <x v="3"/>
    <x v="3"/>
    <n v="0"/>
    <n v="80"/>
    <x v="0"/>
    <x v="2"/>
    <x v="2"/>
    <x v="30"/>
    <x v="1"/>
    <x v="2"/>
  </r>
  <r>
    <n v="195"/>
    <x v="34"/>
    <x v="6"/>
    <d v="2023-05-08T00:00:00"/>
    <x v="10"/>
    <n v="1"/>
    <x v="2"/>
    <s v="CUST1064"/>
    <x v="1"/>
    <x v="0"/>
    <n v="0"/>
    <n v="30"/>
    <x v="0"/>
    <x v="0"/>
    <x v="1"/>
    <x v="24"/>
    <x v="1"/>
    <x v="2"/>
  </r>
  <r>
    <n v="196"/>
    <x v="35"/>
    <x v="6"/>
    <d v="2023-02-22T00:00:00"/>
    <x v="18"/>
    <n v="4"/>
    <x v="4"/>
    <s v="CUST1022"/>
    <x v="0"/>
    <x v="5"/>
    <n v="0"/>
    <n v="40"/>
    <x v="2"/>
    <x v="2"/>
    <x v="1"/>
    <x v="15"/>
    <x v="1"/>
    <x v="1"/>
  </r>
  <r>
    <n v="198"/>
    <x v="36"/>
    <x v="4"/>
    <d v="2023-05-19T00:00:00"/>
    <x v="26"/>
    <n v="1"/>
    <x v="4"/>
    <s v="CUST1058"/>
    <x v="1"/>
    <x v="1"/>
    <n v="0"/>
    <n v="20"/>
    <x v="0"/>
    <x v="0"/>
    <x v="0"/>
    <x v="3"/>
    <x v="0"/>
    <x v="1"/>
  </r>
  <r>
    <n v="199"/>
    <x v="37"/>
    <x v="0"/>
    <d v="2024-06-28T00:00:00"/>
    <x v="19"/>
    <n v="2"/>
    <x v="3"/>
    <s v="CUST1057"/>
    <x v="3"/>
    <x v="9"/>
    <n v="0"/>
    <n v="400"/>
    <x v="0"/>
    <x v="0"/>
    <x v="2"/>
    <x v="19"/>
    <x v="1"/>
    <x v="0"/>
  </r>
  <r>
    <n v="200"/>
    <x v="38"/>
    <x v="3"/>
    <d v="2024-08-13T00:00:00"/>
    <x v="7"/>
    <n v="5"/>
    <x v="0"/>
    <s v="CUST1023"/>
    <x v="0"/>
    <x v="6"/>
    <n v="0"/>
    <n v="100"/>
    <x v="3"/>
    <x v="0"/>
    <x v="2"/>
    <x v="16"/>
    <x v="2"/>
    <x v="1"/>
  </r>
  <r>
    <n v="201"/>
    <x v="39"/>
    <x v="7"/>
    <d v="2023-11-15T00:00:00"/>
    <x v="27"/>
    <n v="4"/>
    <x v="4"/>
    <s v="CUST1062"/>
    <x v="1"/>
    <x v="6"/>
    <n v="0"/>
    <n v="25"/>
    <x v="0"/>
    <x v="1"/>
    <x v="0"/>
    <x v="33"/>
    <x v="1"/>
    <x v="1"/>
  </r>
  <r>
    <n v="202"/>
    <x v="40"/>
    <x v="0"/>
    <d v="2024-01-26T00:00:00"/>
    <x v="17"/>
    <n v="5"/>
    <x v="3"/>
    <s v="CUST1010"/>
    <x v="2"/>
    <x v="6"/>
    <n v="0"/>
    <n v="70"/>
    <x v="3"/>
    <x v="0"/>
    <x v="1"/>
    <x v="28"/>
    <x v="0"/>
    <x v="2"/>
  </r>
  <r>
    <n v="203"/>
    <x v="41"/>
    <x v="2"/>
    <d v="2024-04-17T00:00:00"/>
    <x v="18"/>
    <n v="4"/>
    <x v="1"/>
    <s v="CUST1087"/>
    <x v="3"/>
    <x v="9"/>
    <n v="0"/>
    <n v="40"/>
    <x v="2"/>
    <x v="1"/>
    <x v="1"/>
    <x v="27"/>
    <x v="0"/>
    <x v="1"/>
  </r>
  <r>
    <n v="204"/>
    <x v="12"/>
    <x v="5"/>
    <d v="2024-07-30T00:00:00"/>
    <x v="17"/>
    <n v="4"/>
    <x v="0"/>
    <s v="CUST1045"/>
    <x v="1"/>
    <x v="6"/>
    <n v="0"/>
    <n v="70"/>
    <x v="2"/>
    <x v="0"/>
    <x v="2"/>
    <x v="19"/>
    <x v="1"/>
    <x v="0"/>
  </r>
  <r>
    <n v="205"/>
    <x v="42"/>
    <x v="1"/>
    <d v="2023-03-22T00:00:00"/>
    <x v="7"/>
    <n v="2"/>
    <x v="5"/>
    <s v="CUST1062"/>
    <x v="0"/>
    <x v="7"/>
    <n v="0"/>
    <n v="100"/>
    <x v="2"/>
    <x v="0"/>
    <x v="0"/>
    <x v="31"/>
    <x v="1"/>
    <x v="2"/>
  </r>
  <r>
    <n v="206"/>
    <x v="43"/>
    <x v="0"/>
    <d v="2023-06-23T00:00:00"/>
    <x v="17"/>
    <n v="4"/>
    <x v="3"/>
    <s v="CUST1097"/>
    <x v="3"/>
    <x v="5"/>
    <n v="0"/>
    <n v="70"/>
    <x v="3"/>
    <x v="1"/>
    <x v="2"/>
    <x v="29"/>
    <x v="1"/>
    <x v="2"/>
  </r>
  <r>
    <n v="209"/>
    <x v="7"/>
    <x v="0"/>
    <d v="2023-06-14T00:00:00"/>
    <x v="28"/>
    <n v="3"/>
    <x v="0"/>
    <s v="CUST1017"/>
    <x v="0"/>
    <x v="1"/>
    <n v="0"/>
    <n v="110"/>
    <x v="1"/>
    <x v="1"/>
    <x v="2"/>
    <x v="8"/>
    <x v="0"/>
    <x v="1"/>
  </r>
  <r>
    <n v="210"/>
    <x v="44"/>
    <x v="9"/>
    <d v="2023-10-13T00:00:00"/>
    <x v="20"/>
    <n v="1"/>
    <x v="1"/>
    <s v="CUST1001"/>
    <x v="3"/>
    <x v="7"/>
    <n v="0"/>
    <n v="60"/>
    <x v="2"/>
    <x v="0"/>
    <x v="1"/>
    <x v="4"/>
    <x v="0"/>
    <x v="0"/>
  </r>
  <r>
    <n v="211"/>
    <x v="45"/>
    <x v="6"/>
    <d v="2023-07-19T00:00:00"/>
    <x v="18"/>
    <n v="3"/>
    <x v="0"/>
    <s v="CUST1055"/>
    <x v="1"/>
    <x v="7"/>
    <n v="0"/>
    <n v="40"/>
    <x v="3"/>
    <x v="1"/>
    <x v="1"/>
    <x v="26"/>
    <x v="0"/>
    <x v="1"/>
  </r>
  <r>
    <n v="212"/>
    <x v="46"/>
    <x v="0"/>
    <d v="2023-06-03T00:00:00"/>
    <x v="4"/>
    <n v="1"/>
    <x v="3"/>
    <s v="CUST1042"/>
    <x v="2"/>
    <x v="6"/>
    <n v="0"/>
    <n v="300"/>
    <x v="2"/>
    <x v="2"/>
    <x v="0"/>
    <x v="21"/>
    <x v="0"/>
    <x v="1"/>
  </r>
  <r>
    <n v="213"/>
    <x v="47"/>
    <x v="3"/>
    <d v="2024-02-26T00:00:00"/>
    <x v="5"/>
    <n v="5"/>
    <x v="3"/>
    <s v="CUST1020"/>
    <x v="1"/>
    <x v="0"/>
    <n v="0"/>
    <n v="25"/>
    <x v="2"/>
    <x v="1"/>
    <x v="2"/>
    <x v="17"/>
    <x v="0"/>
    <x v="2"/>
  </r>
  <r>
    <n v="214"/>
    <x v="48"/>
    <x v="1"/>
    <d v="2023-07-11T00:00:00"/>
    <x v="29"/>
    <n v="4"/>
    <x v="1"/>
    <s v="CUST1010"/>
    <x v="0"/>
    <x v="6"/>
    <n v="0"/>
    <n v="120"/>
    <x v="3"/>
    <x v="2"/>
    <x v="0"/>
    <x v="1"/>
    <x v="1"/>
    <x v="1"/>
  </r>
  <r>
    <n v="215"/>
    <x v="49"/>
    <x v="0"/>
    <d v="2023-08-26T00:00:00"/>
    <x v="21"/>
    <n v="3"/>
    <x v="3"/>
    <s v="CUST1035"/>
    <x v="3"/>
    <x v="1"/>
    <n v="0"/>
    <n v="15"/>
    <x v="0"/>
    <x v="0"/>
    <x v="0"/>
    <x v="11"/>
    <x v="1"/>
    <x v="0"/>
  </r>
  <r>
    <n v="216"/>
    <x v="50"/>
    <x v="2"/>
    <d v="2023-05-24T00:00:00"/>
    <x v="23"/>
    <n v="4"/>
    <x v="0"/>
    <s v="CUST1050"/>
    <x v="2"/>
    <x v="6"/>
    <n v="0"/>
    <n v="250"/>
    <x v="2"/>
    <x v="2"/>
    <x v="0"/>
    <x v="19"/>
    <x v="1"/>
    <x v="2"/>
  </r>
  <r>
    <n v="217"/>
    <x v="51"/>
    <x v="8"/>
    <d v="2024-08-24T00:00:00"/>
    <x v="15"/>
    <n v="4"/>
    <x v="3"/>
    <s v="CUST1011"/>
    <x v="1"/>
    <x v="3"/>
    <n v="0"/>
    <n v="200"/>
    <x v="0"/>
    <x v="2"/>
    <x v="1"/>
    <x v="5"/>
    <x v="2"/>
    <x v="2"/>
  </r>
  <r>
    <n v="218"/>
    <x v="52"/>
    <x v="10"/>
    <d v="2023-10-27T00:00:00"/>
    <x v="30"/>
    <n v="1"/>
    <x v="3"/>
    <s v="CUST1091"/>
    <x v="0"/>
    <x v="1"/>
    <n v="0"/>
    <n v="120"/>
    <x v="2"/>
    <x v="1"/>
    <x v="1"/>
    <x v="14"/>
    <x v="0"/>
    <x v="1"/>
  </r>
  <r>
    <n v="219"/>
    <x v="53"/>
    <x v="1"/>
    <d v="2024-05-11T00:00:00"/>
    <x v="3"/>
    <n v="1"/>
    <x v="2"/>
    <s v="CUST1054"/>
    <x v="3"/>
    <x v="9"/>
    <n v="0"/>
    <n v="50"/>
    <x v="0"/>
    <x v="0"/>
    <x v="0"/>
    <x v="4"/>
    <x v="0"/>
    <x v="0"/>
  </r>
  <r>
    <n v="220"/>
    <x v="54"/>
    <x v="1"/>
    <d v="2023-02-22T00:00:00"/>
    <x v="9"/>
    <n v="3"/>
    <x v="0"/>
    <s v="CUST1029"/>
    <x v="1"/>
    <x v="7"/>
    <n v="0"/>
    <n v="60"/>
    <x v="1"/>
    <x v="0"/>
    <x v="1"/>
    <x v="7"/>
    <x v="1"/>
    <x v="1"/>
  </r>
  <r>
    <n v="221"/>
    <x v="55"/>
    <x v="6"/>
    <d v="2023-12-07T00:00:00"/>
    <x v="5"/>
    <n v="1"/>
    <x v="3"/>
    <s v="CUST1024"/>
    <x v="0"/>
    <x v="6"/>
    <n v="0"/>
    <n v="25"/>
    <x v="1"/>
    <x v="0"/>
    <x v="2"/>
    <x v="27"/>
    <x v="0"/>
    <x v="0"/>
  </r>
  <r>
    <n v="222"/>
    <x v="56"/>
    <x v="0"/>
    <d v="2023-04-24T00:00:00"/>
    <x v="17"/>
    <n v="1"/>
    <x v="1"/>
    <s v="CUST1064"/>
    <x v="3"/>
    <x v="0"/>
    <n v="0"/>
    <n v="70"/>
    <x v="1"/>
    <x v="2"/>
    <x v="0"/>
    <x v="25"/>
    <x v="1"/>
    <x v="1"/>
  </r>
  <r>
    <n v="223"/>
    <x v="57"/>
    <x v="0"/>
    <d v="2024-06-14T00:00:00"/>
    <x v="0"/>
    <n v="3"/>
    <x v="0"/>
    <s v="CUST1089"/>
    <x v="2"/>
    <x v="0"/>
    <n v="0"/>
    <n v="150"/>
    <x v="3"/>
    <x v="0"/>
    <x v="0"/>
    <x v="32"/>
    <x v="0"/>
    <x v="1"/>
  </r>
  <r>
    <n v="224"/>
    <x v="58"/>
    <x v="2"/>
    <d v="2024-08-18T00:00:00"/>
    <x v="7"/>
    <n v="4"/>
    <x v="2"/>
    <s v="CUST1024"/>
    <x v="1"/>
    <x v="5"/>
    <n v="0"/>
    <n v="100"/>
    <x v="2"/>
    <x v="1"/>
    <x v="2"/>
    <x v="28"/>
    <x v="0"/>
    <x v="2"/>
  </r>
  <r>
    <n v="225"/>
    <x v="59"/>
    <x v="0"/>
    <d v="2023-11-29T00:00:00"/>
    <x v="26"/>
    <n v="4"/>
    <x v="2"/>
    <s v="CUST1065"/>
    <x v="0"/>
    <x v="1"/>
    <n v="0"/>
    <n v="20"/>
    <x v="3"/>
    <x v="2"/>
    <x v="2"/>
    <x v="33"/>
    <x v="1"/>
    <x v="1"/>
  </r>
  <r>
    <n v="227"/>
    <x v="60"/>
    <x v="9"/>
    <d v="2023-12-01T00:00:00"/>
    <x v="6"/>
    <n v="5"/>
    <x v="1"/>
    <s v="CUST1022"/>
    <x v="1"/>
    <x v="7"/>
    <n v="0"/>
    <n v="15"/>
    <x v="2"/>
    <x v="0"/>
    <x v="2"/>
    <x v="7"/>
    <x v="1"/>
    <x v="2"/>
  </r>
  <r>
    <n v="228"/>
    <x v="61"/>
    <x v="0"/>
    <d v="2023-08-30T00:00:00"/>
    <x v="15"/>
    <n v="5"/>
    <x v="1"/>
    <s v="CUST1054"/>
    <x v="2"/>
    <x v="6"/>
    <n v="0"/>
    <n v="200"/>
    <x v="2"/>
    <x v="0"/>
    <x v="2"/>
    <x v="13"/>
    <x v="1"/>
    <x v="2"/>
  </r>
  <r>
    <n v="229"/>
    <x v="62"/>
    <x v="1"/>
    <d v="2024-03-17T00:00:00"/>
    <x v="12"/>
    <n v="4"/>
    <x v="2"/>
    <s v="CUST1048"/>
    <x v="0"/>
    <x v="1"/>
    <n v="0"/>
    <n v="90"/>
    <x v="2"/>
    <x v="2"/>
    <x v="1"/>
    <x v="3"/>
    <x v="0"/>
    <x v="1"/>
  </r>
  <r>
    <n v="230"/>
    <x v="63"/>
    <x v="5"/>
    <d v="2023-06-12T00:00:00"/>
    <x v="11"/>
    <n v="1"/>
    <x v="4"/>
    <s v="CUST1081"/>
    <x v="3"/>
    <x v="0"/>
    <n v="0"/>
    <n v="80"/>
    <x v="2"/>
    <x v="2"/>
    <x v="0"/>
    <x v="28"/>
    <x v="0"/>
    <x v="0"/>
  </r>
  <r>
    <n v="231"/>
    <x v="1"/>
    <x v="0"/>
    <d v="2023-04-22T00:00:00"/>
    <x v="27"/>
    <n v="3"/>
    <x v="3"/>
    <s v="CUST1041"/>
    <x v="1"/>
    <x v="1"/>
    <n v="0"/>
    <n v="22"/>
    <x v="0"/>
    <x v="2"/>
    <x v="0"/>
    <x v="5"/>
    <x v="2"/>
    <x v="1"/>
  </r>
  <r>
    <n v="232"/>
    <x v="3"/>
    <x v="0"/>
    <d v="2023-05-21T00:00:00"/>
    <x v="18"/>
    <n v="3"/>
    <x v="2"/>
    <s v="CUST1026"/>
    <x v="2"/>
    <x v="9"/>
    <n v="0"/>
    <n v="40"/>
    <x v="3"/>
    <x v="0"/>
    <x v="0"/>
    <x v="10"/>
    <x v="1"/>
    <x v="0"/>
  </r>
  <r>
    <n v="233"/>
    <x v="64"/>
    <x v="4"/>
    <d v="2023-08-30T00:00:00"/>
    <x v="10"/>
    <n v="3"/>
    <x v="1"/>
    <s v="CUST1048"/>
    <x v="0"/>
    <x v="7"/>
    <n v="0"/>
    <n v="30"/>
    <x v="2"/>
    <x v="1"/>
    <x v="2"/>
    <x v="9"/>
    <x v="1"/>
    <x v="1"/>
  </r>
  <r>
    <n v="234"/>
    <x v="65"/>
    <x v="8"/>
    <d v="2023-08-08T00:00:00"/>
    <x v="12"/>
    <n v="2"/>
    <x v="0"/>
    <s v="CUST1089"/>
    <x v="3"/>
    <x v="4"/>
    <n v="0"/>
    <n v="90"/>
    <x v="0"/>
    <x v="2"/>
    <x v="1"/>
    <x v="10"/>
    <x v="1"/>
    <x v="1"/>
  </r>
  <r>
    <n v="235"/>
    <x v="66"/>
    <x v="3"/>
    <d v="2024-02-26T00:00:00"/>
    <x v="17"/>
    <n v="1"/>
    <x v="3"/>
    <s v="CUST1043"/>
    <x v="1"/>
    <x v="4"/>
    <n v="0"/>
    <n v="70"/>
    <x v="2"/>
    <x v="0"/>
    <x v="1"/>
    <x v="18"/>
    <x v="1"/>
    <x v="2"/>
  </r>
  <r>
    <n v="237"/>
    <x v="67"/>
    <x v="6"/>
    <d v="2023-03-26T00:00:00"/>
    <x v="31"/>
    <n v="4"/>
    <x v="1"/>
    <s v="CUST1016"/>
    <x v="2"/>
    <x v="6"/>
    <n v="0"/>
    <n v="80"/>
    <x v="1"/>
    <x v="2"/>
    <x v="1"/>
    <x v="19"/>
    <x v="1"/>
    <x v="0"/>
  </r>
  <r>
    <n v="238"/>
    <x v="68"/>
    <x v="1"/>
    <d v="2023-09-16T00:00:00"/>
    <x v="3"/>
    <n v="3"/>
    <x v="0"/>
    <s v="CUST1020"/>
    <x v="0"/>
    <x v="5"/>
    <n v="0"/>
    <n v="50"/>
    <x v="1"/>
    <x v="0"/>
    <x v="2"/>
    <x v="9"/>
    <x v="1"/>
    <x v="2"/>
  </r>
  <r>
    <n v="239"/>
    <x v="69"/>
    <x v="0"/>
    <d v="2024-03-30T00:00:00"/>
    <x v="18"/>
    <n v="5"/>
    <x v="2"/>
    <s v="CUST1003"/>
    <x v="3"/>
    <x v="8"/>
    <n v="0"/>
    <n v="40"/>
    <x v="3"/>
    <x v="1"/>
    <x v="1"/>
    <x v="20"/>
    <x v="0"/>
    <x v="2"/>
  </r>
  <r>
    <n v="240"/>
    <x v="70"/>
    <x v="1"/>
    <d v="2024-05-25T00:00:00"/>
    <x v="29"/>
    <n v="1"/>
    <x v="3"/>
    <s v="CUST1048"/>
    <x v="1"/>
    <x v="5"/>
    <n v="0"/>
    <n v="120"/>
    <x v="0"/>
    <x v="0"/>
    <x v="2"/>
    <x v="12"/>
    <x v="0"/>
    <x v="1"/>
  </r>
  <r>
    <n v="241"/>
    <x v="71"/>
    <x v="3"/>
    <d v="2023-11-01T00:00:00"/>
    <x v="12"/>
    <n v="5"/>
    <x v="3"/>
    <s v="CUST1032"/>
    <x v="0"/>
    <x v="9"/>
    <n v="0"/>
    <n v="90"/>
    <x v="3"/>
    <x v="2"/>
    <x v="0"/>
    <x v="22"/>
    <x v="0"/>
    <x v="0"/>
  </r>
  <r>
    <n v="242"/>
    <x v="72"/>
    <x v="7"/>
    <d v="2024-05-15T00:00:00"/>
    <x v="32"/>
    <n v="2"/>
    <x v="1"/>
    <s v="CUST1039"/>
    <x v="3"/>
    <x v="8"/>
    <n v="0"/>
    <n v="35"/>
    <x v="0"/>
    <x v="1"/>
    <x v="2"/>
    <x v="13"/>
    <x v="1"/>
    <x v="1"/>
  </r>
  <r>
    <n v="243"/>
    <x v="73"/>
    <x v="10"/>
    <d v="2024-05-04T00:00:00"/>
    <x v="18"/>
    <n v="2"/>
    <x v="4"/>
    <s v="CUST1095"/>
    <x v="1"/>
    <x v="4"/>
    <n v="0"/>
    <n v="40"/>
    <x v="2"/>
    <x v="1"/>
    <x v="2"/>
    <x v="2"/>
    <x v="1"/>
    <x v="0"/>
  </r>
  <r>
    <n v="244"/>
    <x v="74"/>
    <x v="9"/>
    <d v="2023-09-07T00:00:00"/>
    <x v="5"/>
    <n v="5"/>
    <x v="1"/>
    <s v="CUST1076"/>
    <x v="0"/>
    <x v="0"/>
    <n v="0"/>
    <n v="25"/>
    <x v="2"/>
    <x v="1"/>
    <x v="1"/>
    <x v="3"/>
    <x v="0"/>
    <x v="1"/>
  </r>
  <r>
    <n v="245"/>
    <x v="75"/>
    <x v="1"/>
    <d v="2024-06-16T00:00:00"/>
    <x v="0"/>
    <n v="3"/>
    <x v="4"/>
    <s v="CUST1017"/>
    <x v="1"/>
    <x v="5"/>
    <n v="0"/>
    <n v="150"/>
    <x v="0"/>
    <x v="2"/>
    <x v="0"/>
    <x v="6"/>
    <x v="0"/>
    <x v="1"/>
  </r>
  <r>
    <n v="246"/>
    <x v="76"/>
    <x v="6"/>
    <d v="2023-11-18T00:00:00"/>
    <x v="26"/>
    <n v="5"/>
    <x v="3"/>
    <s v="CUST1092"/>
    <x v="3"/>
    <x v="0"/>
    <n v="0"/>
    <n v="20"/>
    <x v="0"/>
    <x v="0"/>
    <x v="2"/>
    <x v="28"/>
    <x v="0"/>
    <x v="2"/>
  </r>
  <r>
    <n v="248"/>
    <x v="77"/>
    <x v="8"/>
    <d v="2023-07-14T00:00:00"/>
    <x v="11"/>
    <n v="4"/>
    <x v="2"/>
    <s v="CUST1015"/>
    <x v="0"/>
    <x v="3"/>
    <n v="0"/>
    <n v="80"/>
    <x v="0"/>
    <x v="0"/>
    <x v="1"/>
    <x v="20"/>
    <x v="0"/>
    <x v="0"/>
  </r>
  <r>
    <n v="249"/>
    <x v="61"/>
    <x v="0"/>
    <d v="2024-01-03T00:00:00"/>
    <x v="0"/>
    <n v="1"/>
    <x v="2"/>
    <s v="CUST1098"/>
    <x v="3"/>
    <x v="1"/>
    <n v="0"/>
    <n v="150"/>
    <x v="1"/>
    <x v="1"/>
    <x v="1"/>
    <x v="30"/>
    <x v="1"/>
    <x v="2"/>
  </r>
  <r>
    <n v="250"/>
    <x v="78"/>
    <x v="10"/>
    <d v="2024-04-29T00:00:00"/>
    <x v="3"/>
    <n v="4"/>
    <x v="5"/>
    <s v="CUST1009"/>
    <x v="1"/>
    <x v="8"/>
    <n v="0"/>
    <n v="50"/>
    <x v="1"/>
    <x v="2"/>
    <x v="0"/>
    <x v="0"/>
    <x v="0"/>
    <x v="2"/>
  </r>
  <r>
    <n v="251"/>
    <x v="79"/>
    <x v="3"/>
    <d v="2023-12-05T00:00:00"/>
    <x v="23"/>
    <n v="3"/>
    <x v="2"/>
    <s v="CUST1057"/>
    <x v="0"/>
    <x v="3"/>
    <n v="0"/>
    <n v="250"/>
    <x v="2"/>
    <x v="0"/>
    <x v="1"/>
    <x v="23"/>
    <x v="0"/>
    <x v="1"/>
  </r>
  <r>
    <n v="252"/>
    <x v="80"/>
    <x v="0"/>
    <d v="2023-08-23T00:00:00"/>
    <x v="10"/>
    <n v="4"/>
    <x v="4"/>
    <s v="CUST1097"/>
    <x v="3"/>
    <x v="0"/>
    <n v="0"/>
    <n v="30"/>
    <x v="1"/>
    <x v="0"/>
    <x v="1"/>
    <x v="31"/>
    <x v="1"/>
    <x v="0"/>
  </r>
  <r>
    <n v="253"/>
    <x v="81"/>
    <x v="9"/>
    <d v="2023-06-15T00:00:00"/>
    <x v="26"/>
    <n v="3"/>
    <x v="4"/>
    <s v="CUST1043"/>
    <x v="1"/>
    <x v="4"/>
    <n v="0"/>
    <n v="20"/>
    <x v="0"/>
    <x v="0"/>
    <x v="0"/>
    <x v="9"/>
    <x v="1"/>
    <x v="1"/>
  </r>
  <r>
    <n v="254"/>
    <x v="82"/>
    <x v="1"/>
    <d v="2024-08-15T00:00:00"/>
    <x v="33"/>
    <n v="1"/>
    <x v="3"/>
    <s v="CUST1028"/>
    <x v="0"/>
    <x v="2"/>
    <n v="0"/>
    <n v="40"/>
    <x v="1"/>
    <x v="0"/>
    <x v="1"/>
    <x v="14"/>
    <x v="0"/>
    <x v="0"/>
  </r>
  <r>
    <n v="255"/>
    <x v="83"/>
    <x v="5"/>
    <d v="2023-06-07T00:00:00"/>
    <x v="17"/>
    <n v="5"/>
    <x v="2"/>
    <s v="CUST1051"/>
    <x v="3"/>
    <x v="6"/>
    <n v="0"/>
    <n v="70"/>
    <x v="0"/>
    <x v="2"/>
    <x v="2"/>
    <x v="29"/>
    <x v="1"/>
    <x v="1"/>
  </r>
  <r>
    <n v="256"/>
    <x v="84"/>
    <x v="0"/>
    <d v="2024-05-06T00:00:00"/>
    <x v="11"/>
    <n v="5"/>
    <x v="2"/>
    <s v="CUST1077"/>
    <x v="2"/>
    <x v="6"/>
    <n v="0"/>
    <n v="80"/>
    <x v="1"/>
    <x v="1"/>
    <x v="2"/>
    <x v="1"/>
    <x v="1"/>
    <x v="1"/>
  </r>
  <r>
    <n v="257"/>
    <x v="85"/>
    <x v="2"/>
    <d v="2024-07-12T00:00:00"/>
    <x v="10"/>
    <n v="5"/>
    <x v="3"/>
    <s v="CUST1064"/>
    <x v="1"/>
    <x v="4"/>
    <n v="0"/>
    <n v="30"/>
    <x v="3"/>
    <x v="2"/>
    <x v="1"/>
    <x v="29"/>
    <x v="1"/>
    <x v="2"/>
  </r>
  <r>
    <n v="258"/>
    <x v="86"/>
    <x v="6"/>
    <d v="2024-07-04T00:00:00"/>
    <x v="9"/>
    <n v="3"/>
    <x v="5"/>
    <s v="CUST1006"/>
    <x v="3"/>
    <x v="5"/>
    <n v="0"/>
    <n v="60"/>
    <x v="3"/>
    <x v="1"/>
    <x v="0"/>
    <x v="29"/>
    <x v="1"/>
    <x v="1"/>
  </r>
  <r>
    <n v="259"/>
    <x v="87"/>
    <x v="9"/>
    <d v="2023-02-09T00:00:00"/>
    <x v="5"/>
    <n v="3"/>
    <x v="1"/>
    <s v="CUST1074"/>
    <x v="0"/>
    <x v="4"/>
    <n v="0"/>
    <n v="25"/>
    <x v="3"/>
    <x v="2"/>
    <x v="2"/>
    <x v="12"/>
    <x v="0"/>
    <x v="0"/>
  </r>
  <r>
    <n v="260"/>
    <x v="88"/>
    <x v="1"/>
    <d v="2023-03-12T00:00:00"/>
    <x v="3"/>
    <n v="2"/>
    <x v="0"/>
    <s v="CUST1073"/>
    <x v="1"/>
    <x v="7"/>
    <n v="0"/>
    <n v="50"/>
    <x v="0"/>
    <x v="2"/>
    <x v="0"/>
    <x v="2"/>
    <x v="1"/>
    <x v="2"/>
  </r>
  <r>
    <n v="262"/>
    <x v="89"/>
    <x v="7"/>
    <d v="2023-06-16T00:00:00"/>
    <x v="0"/>
    <n v="3"/>
    <x v="2"/>
    <s v="CUST1015"/>
    <x v="1"/>
    <x v="9"/>
    <n v="0"/>
    <n v="150"/>
    <x v="1"/>
    <x v="2"/>
    <x v="2"/>
    <x v="5"/>
    <x v="2"/>
    <x v="1"/>
  </r>
  <r>
    <n v="263"/>
    <x v="90"/>
    <x v="6"/>
    <d v="2023-05-18T00:00:00"/>
    <x v="21"/>
    <n v="4"/>
    <x v="4"/>
    <s v="CUST1067"/>
    <x v="0"/>
    <x v="7"/>
    <n v="0"/>
    <n v="15"/>
    <x v="0"/>
    <x v="1"/>
    <x v="0"/>
    <x v="8"/>
    <x v="0"/>
    <x v="0"/>
  </r>
  <r>
    <n v="264"/>
    <x v="91"/>
    <x v="8"/>
    <d v="2023-05-16T00:00:00"/>
    <x v="26"/>
    <n v="1"/>
    <x v="1"/>
    <s v="CUST1024"/>
    <x v="3"/>
    <x v="8"/>
    <n v="0"/>
    <n v="20"/>
    <x v="2"/>
    <x v="2"/>
    <x v="1"/>
    <x v="30"/>
    <x v="1"/>
    <x v="1"/>
  </r>
  <r>
    <n v="265"/>
    <x v="92"/>
    <x v="1"/>
    <d v="2024-06-03T00:00:00"/>
    <x v="9"/>
    <n v="1"/>
    <x v="2"/>
    <s v="CUST1087"/>
    <x v="1"/>
    <x v="5"/>
    <n v="0"/>
    <n v="60"/>
    <x v="3"/>
    <x v="2"/>
    <x v="1"/>
    <x v="0"/>
    <x v="0"/>
    <x v="0"/>
  </r>
  <r>
    <n v="266"/>
    <x v="93"/>
    <x v="0"/>
    <d v="2023-01-15T00:00:00"/>
    <x v="10"/>
    <n v="1"/>
    <x v="3"/>
    <s v="CUST1058"/>
    <x v="0"/>
    <x v="4"/>
    <n v="0"/>
    <n v="30"/>
    <x v="3"/>
    <x v="0"/>
    <x v="1"/>
    <x v="4"/>
    <x v="0"/>
    <x v="1"/>
  </r>
  <r>
    <n v="267"/>
    <x v="94"/>
    <x v="2"/>
    <d v="2023-06-17T00:00:00"/>
    <x v="18"/>
    <n v="4"/>
    <x v="4"/>
    <s v="CUST1020"/>
    <x v="1"/>
    <x v="4"/>
    <n v="0"/>
    <n v="40"/>
    <x v="3"/>
    <x v="2"/>
    <x v="0"/>
    <x v="8"/>
    <x v="0"/>
    <x v="1"/>
  </r>
  <r>
    <n v="268"/>
    <x v="95"/>
    <x v="3"/>
    <d v="2023-10-01T00:00:00"/>
    <x v="15"/>
    <n v="4"/>
    <x v="3"/>
    <s v="CUST1042"/>
    <x v="0"/>
    <x v="6"/>
    <n v="0"/>
    <n v="200"/>
    <x v="1"/>
    <x v="2"/>
    <x v="2"/>
    <x v="24"/>
    <x v="1"/>
    <x v="2"/>
  </r>
  <r>
    <n v="269"/>
    <x v="96"/>
    <x v="9"/>
    <d v="2023-10-02T00:00:00"/>
    <x v="10"/>
    <n v="3"/>
    <x v="1"/>
    <s v="CUST1003"/>
    <x v="3"/>
    <x v="6"/>
    <n v="0"/>
    <n v="30"/>
    <x v="1"/>
    <x v="2"/>
    <x v="1"/>
    <x v="6"/>
    <x v="0"/>
    <x v="1"/>
  </r>
  <r>
    <n v="270"/>
    <x v="97"/>
    <x v="0"/>
    <d v="2024-08-04T00:00:00"/>
    <x v="21"/>
    <n v="2"/>
    <x v="4"/>
    <s v="CUST1071"/>
    <x v="1"/>
    <x v="8"/>
    <n v="0"/>
    <n v="15"/>
    <x v="0"/>
    <x v="0"/>
    <x v="1"/>
    <x v="7"/>
    <x v="1"/>
    <x v="0"/>
  </r>
  <r>
    <n v="271"/>
    <x v="98"/>
    <x v="1"/>
    <d v="2024-04-25T00:00:00"/>
    <x v="5"/>
    <n v="3"/>
    <x v="4"/>
    <s v="CUST1021"/>
    <x v="0"/>
    <x v="4"/>
    <n v="0"/>
    <n v="25"/>
    <x v="0"/>
    <x v="2"/>
    <x v="1"/>
    <x v="16"/>
    <x v="2"/>
    <x v="2"/>
  </r>
  <r>
    <n v="273"/>
    <x v="99"/>
    <x v="6"/>
    <d v="2024-04-21T00:00:00"/>
    <x v="5"/>
    <n v="2"/>
    <x v="2"/>
    <s v="CUST1089"/>
    <x v="1"/>
    <x v="9"/>
    <n v="0"/>
    <n v="25"/>
    <x v="3"/>
    <x v="0"/>
    <x v="0"/>
    <x v="21"/>
    <x v="0"/>
    <x v="1"/>
  </r>
  <r>
    <n v="274"/>
    <x v="100"/>
    <x v="2"/>
    <d v="2023-10-16T00:00:00"/>
    <x v="26"/>
    <n v="1"/>
    <x v="5"/>
    <s v="CUST1075"/>
    <x v="0"/>
    <x v="8"/>
    <n v="0"/>
    <n v="20"/>
    <x v="1"/>
    <x v="0"/>
    <x v="1"/>
    <x v="21"/>
    <x v="0"/>
    <x v="0"/>
  </r>
  <r>
    <n v="275"/>
    <x v="101"/>
    <x v="1"/>
    <d v="2023-04-01T00:00:00"/>
    <x v="3"/>
    <n v="5"/>
    <x v="5"/>
    <s v="CUST1011"/>
    <x v="3"/>
    <x v="7"/>
    <n v="0"/>
    <n v="50"/>
    <x v="1"/>
    <x v="0"/>
    <x v="0"/>
    <x v="17"/>
    <x v="0"/>
    <x v="1"/>
  </r>
  <r>
    <n v="276"/>
    <x v="102"/>
    <x v="0"/>
    <d v="2023-08-17T00:00:00"/>
    <x v="23"/>
    <n v="3"/>
    <x v="3"/>
    <s v="CUST1065"/>
    <x v="1"/>
    <x v="7"/>
    <n v="0"/>
    <n v="250"/>
    <x v="0"/>
    <x v="2"/>
    <x v="1"/>
    <x v="3"/>
    <x v="0"/>
    <x v="0"/>
  </r>
  <r>
    <n v="277"/>
    <x v="103"/>
    <x v="3"/>
    <d v="2024-07-01T00:00:00"/>
    <x v="17"/>
    <n v="2"/>
    <x v="4"/>
    <s v="CUST1009"/>
    <x v="0"/>
    <x v="4"/>
    <n v="0"/>
    <n v="70"/>
    <x v="0"/>
    <x v="1"/>
    <x v="2"/>
    <x v="15"/>
    <x v="1"/>
    <x v="1"/>
  </r>
  <r>
    <n v="278"/>
    <x v="104"/>
    <x v="9"/>
    <d v="2023-02-26T00:00:00"/>
    <x v="26"/>
    <n v="2"/>
    <x v="4"/>
    <s v="CUST1052"/>
    <x v="1"/>
    <x v="4"/>
    <n v="0"/>
    <n v="20"/>
    <x v="3"/>
    <x v="1"/>
    <x v="0"/>
    <x v="14"/>
    <x v="0"/>
    <x v="1"/>
  </r>
  <r>
    <n v="279"/>
    <x v="105"/>
    <x v="0"/>
    <d v="2023-09-11T00:00:00"/>
    <x v="15"/>
    <n v="4"/>
    <x v="4"/>
    <s v="CUST1083"/>
    <x v="3"/>
    <x v="2"/>
    <n v="0"/>
    <n v="200"/>
    <x v="2"/>
    <x v="0"/>
    <x v="0"/>
    <x v="9"/>
    <x v="1"/>
    <x v="2"/>
  </r>
  <r>
    <n v="280"/>
    <x v="106"/>
    <x v="1"/>
    <d v="2023-02-18T00:00:00"/>
    <x v="17"/>
    <n v="1"/>
    <x v="4"/>
    <s v="CUST1096"/>
    <x v="1"/>
    <x v="8"/>
    <n v="0"/>
    <n v="70"/>
    <x v="3"/>
    <x v="2"/>
    <x v="2"/>
    <x v="18"/>
    <x v="1"/>
    <x v="1"/>
  </r>
  <r>
    <n v="281"/>
    <x v="107"/>
    <x v="6"/>
    <d v="2023-04-29T00:00:00"/>
    <x v="26"/>
    <n v="2"/>
    <x v="0"/>
    <s v="CUST1056"/>
    <x v="0"/>
    <x v="0"/>
    <n v="0"/>
    <n v="20"/>
    <x v="0"/>
    <x v="2"/>
    <x v="0"/>
    <x v="11"/>
    <x v="1"/>
    <x v="0"/>
  </r>
  <r>
    <n v="282"/>
    <x v="108"/>
    <x v="5"/>
    <d v="2024-04-02T00:00:00"/>
    <x v="9"/>
    <n v="5"/>
    <x v="1"/>
    <s v="CUST1036"/>
    <x v="3"/>
    <x v="5"/>
    <n v="0"/>
    <n v="60"/>
    <x v="0"/>
    <x v="2"/>
    <x v="0"/>
    <x v="8"/>
    <x v="0"/>
    <x v="2"/>
  </r>
  <r>
    <n v="283"/>
    <x v="109"/>
    <x v="10"/>
    <d v="2024-05-17T00:00:00"/>
    <x v="7"/>
    <n v="1"/>
    <x v="0"/>
    <s v="CUST1022"/>
    <x v="1"/>
    <x v="3"/>
    <n v="0"/>
    <n v="100"/>
    <x v="0"/>
    <x v="2"/>
    <x v="2"/>
    <x v="16"/>
    <x v="2"/>
    <x v="2"/>
  </r>
  <r>
    <n v="284"/>
    <x v="110"/>
    <x v="3"/>
    <d v="2024-07-14T00:00:00"/>
    <x v="0"/>
    <n v="4"/>
    <x v="1"/>
    <s v="CUST1069"/>
    <x v="0"/>
    <x v="6"/>
    <n v="0"/>
    <n v="150"/>
    <x v="1"/>
    <x v="0"/>
    <x v="1"/>
    <x v="26"/>
    <x v="0"/>
    <x v="1"/>
  </r>
  <r>
    <n v="285"/>
    <x v="111"/>
    <x v="7"/>
    <d v="2023-07-06T00:00:00"/>
    <x v="18"/>
    <n v="4"/>
    <x v="4"/>
    <s v="CUST1071"/>
    <x v="3"/>
    <x v="8"/>
    <n v="0"/>
    <n v="40"/>
    <x v="3"/>
    <x v="1"/>
    <x v="0"/>
    <x v="10"/>
    <x v="1"/>
    <x v="0"/>
  </r>
  <r>
    <n v="286"/>
    <x v="112"/>
    <x v="0"/>
    <d v="2024-01-19T00:00:00"/>
    <x v="10"/>
    <n v="2"/>
    <x v="0"/>
    <s v="CUST1080"/>
    <x v="1"/>
    <x v="0"/>
    <n v="0"/>
    <n v="30"/>
    <x v="0"/>
    <x v="2"/>
    <x v="0"/>
    <x v="12"/>
    <x v="0"/>
    <x v="1"/>
  </r>
  <r>
    <n v="287"/>
    <x v="113"/>
    <x v="1"/>
    <d v="2024-01-01T00:00:00"/>
    <x v="32"/>
    <n v="4"/>
    <x v="4"/>
    <s v="CUST1066"/>
    <x v="0"/>
    <x v="0"/>
    <n v="0"/>
    <n v="35"/>
    <x v="1"/>
    <x v="0"/>
    <x v="2"/>
    <x v="22"/>
    <x v="0"/>
    <x v="0"/>
  </r>
  <r>
    <n v="288"/>
    <x v="114"/>
    <x v="6"/>
    <d v="2024-02-17T00:00:00"/>
    <x v="17"/>
    <n v="2"/>
    <x v="4"/>
    <s v="CUST1059"/>
    <x v="3"/>
    <x v="3"/>
    <n v="0"/>
    <n v="70"/>
    <x v="0"/>
    <x v="2"/>
    <x v="0"/>
    <x v="25"/>
    <x v="1"/>
    <x v="1"/>
  </r>
  <r>
    <n v="290"/>
    <x v="115"/>
    <x v="8"/>
    <d v="2023-07-08T00:00:00"/>
    <x v="15"/>
    <n v="5"/>
    <x v="1"/>
    <s v="CUST1083"/>
    <x v="0"/>
    <x v="4"/>
    <n v="0"/>
    <n v="200"/>
    <x v="0"/>
    <x v="1"/>
    <x v="1"/>
    <x v="31"/>
    <x v="1"/>
    <x v="2"/>
  </r>
  <r>
    <n v="291"/>
    <x v="116"/>
    <x v="3"/>
    <d v="2023-02-11T00:00:00"/>
    <x v="21"/>
    <n v="3"/>
    <x v="3"/>
    <s v="CUST1043"/>
    <x v="3"/>
    <x v="4"/>
    <n v="0"/>
    <n v="15"/>
    <x v="3"/>
    <x v="1"/>
    <x v="2"/>
    <x v="27"/>
    <x v="0"/>
    <x v="1"/>
  </r>
  <r>
    <n v="292"/>
    <x v="117"/>
    <x v="2"/>
    <d v="2023-10-29T00:00:00"/>
    <x v="10"/>
    <n v="3"/>
    <x v="4"/>
    <s v="CUST1098"/>
    <x v="1"/>
    <x v="1"/>
    <n v="0"/>
    <n v="30"/>
    <x v="2"/>
    <x v="0"/>
    <x v="1"/>
    <x v="11"/>
    <x v="1"/>
    <x v="0"/>
  </r>
  <r>
    <n v="293"/>
    <x v="118"/>
    <x v="1"/>
    <d v="2024-01-13T00:00:00"/>
    <x v="0"/>
    <n v="2"/>
    <x v="1"/>
    <s v="CUST1032"/>
    <x v="0"/>
    <x v="1"/>
    <n v="0"/>
    <n v="150"/>
    <x v="0"/>
    <x v="1"/>
    <x v="0"/>
    <x v="23"/>
    <x v="0"/>
    <x v="2"/>
  </r>
  <r>
    <n v="294"/>
    <x v="119"/>
    <x v="0"/>
    <d v="2023-03-12T00:00:00"/>
    <x v="7"/>
    <n v="5"/>
    <x v="4"/>
    <s v="CUST1036"/>
    <x v="3"/>
    <x v="0"/>
    <n v="0"/>
    <n v="100"/>
    <x v="1"/>
    <x v="2"/>
    <x v="2"/>
    <x v="6"/>
    <x v="0"/>
    <x v="2"/>
  </r>
  <r>
    <n v="296"/>
    <x v="120"/>
    <x v="9"/>
    <d v="2024-06-06T00:00:00"/>
    <x v="5"/>
    <n v="5"/>
    <x v="4"/>
    <s v="CUST1062"/>
    <x v="0"/>
    <x v="3"/>
    <n v="0"/>
    <n v="25"/>
    <x v="1"/>
    <x v="2"/>
    <x v="2"/>
    <x v="2"/>
    <x v="1"/>
    <x v="0"/>
  </r>
  <r>
    <n v="297"/>
    <x v="121"/>
    <x v="1"/>
    <d v="2023-11-06T00:00:00"/>
    <x v="15"/>
    <n v="2"/>
    <x v="2"/>
    <s v="CUST1088"/>
    <x v="3"/>
    <x v="8"/>
    <n v="0"/>
    <n v="200"/>
    <x v="1"/>
    <x v="1"/>
    <x v="1"/>
    <x v="24"/>
    <x v="1"/>
    <x v="1"/>
  </r>
  <r>
    <n v="298"/>
    <x v="122"/>
    <x v="0"/>
    <d v="2023-07-27T00:00:00"/>
    <x v="4"/>
    <n v="4"/>
    <x v="3"/>
    <s v="CUST1067"/>
    <x v="1"/>
    <x v="5"/>
    <n v="0"/>
    <n v="300"/>
    <x v="1"/>
    <x v="0"/>
    <x v="1"/>
    <x v="14"/>
    <x v="0"/>
    <x v="0"/>
  </r>
  <r>
    <n v="299"/>
    <x v="123"/>
    <x v="2"/>
    <d v="2023-01-09T00:00:00"/>
    <x v="18"/>
    <n v="4"/>
    <x v="4"/>
    <s v="CUST1059"/>
    <x v="0"/>
    <x v="5"/>
    <n v="0"/>
    <n v="40"/>
    <x v="1"/>
    <x v="2"/>
    <x v="2"/>
    <x v="25"/>
    <x v="1"/>
    <x v="1"/>
  </r>
  <r>
    <n v="300"/>
    <x v="124"/>
    <x v="1"/>
    <d v="2024-02-14T00:00:00"/>
    <x v="5"/>
    <n v="3"/>
    <x v="2"/>
    <s v="CUST1100"/>
    <x v="3"/>
    <x v="0"/>
    <n v="0"/>
    <n v="25"/>
    <x v="2"/>
    <x v="1"/>
    <x v="1"/>
    <x v="15"/>
    <x v="1"/>
    <x v="1"/>
  </r>
  <r>
    <n v="301"/>
    <x v="125"/>
    <x v="6"/>
    <d v="2024-08-22T00:00:00"/>
    <x v="26"/>
    <n v="2"/>
    <x v="1"/>
    <s v="CUST1072"/>
    <x v="1"/>
    <x v="9"/>
    <n v="0"/>
    <n v="20"/>
    <x v="1"/>
    <x v="0"/>
    <x v="2"/>
    <x v="32"/>
    <x v="0"/>
    <x v="2"/>
  </r>
  <r>
    <n v="302"/>
    <x v="126"/>
    <x v="3"/>
    <d v="2023-04-04T00:00:00"/>
    <x v="33"/>
    <n v="2"/>
    <x v="0"/>
    <s v="CUST1018"/>
    <x v="0"/>
    <x v="8"/>
    <n v="0"/>
    <n v="40"/>
    <x v="3"/>
    <x v="0"/>
    <x v="1"/>
    <x v="19"/>
    <x v="1"/>
    <x v="1"/>
  </r>
  <r>
    <n v="303"/>
    <x v="127"/>
    <x v="0"/>
    <d v="2023-03-28T00:00:00"/>
    <x v="21"/>
    <n v="5"/>
    <x v="2"/>
    <s v="CUST1089"/>
    <x v="3"/>
    <x v="8"/>
    <n v="0"/>
    <n v="15"/>
    <x v="1"/>
    <x v="0"/>
    <x v="1"/>
    <x v="2"/>
    <x v="1"/>
    <x v="0"/>
  </r>
  <r>
    <n v="304"/>
    <x v="128"/>
    <x v="7"/>
    <d v="2023-05-21T00:00:00"/>
    <x v="5"/>
    <n v="5"/>
    <x v="3"/>
    <s v="CUST1029"/>
    <x v="1"/>
    <x v="7"/>
    <n v="0"/>
    <n v="25"/>
    <x v="0"/>
    <x v="0"/>
    <x v="1"/>
    <x v="20"/>
    <x v="0"/>
    <x v="2"/>
  </r>
  <r>
    <n v="305"/>
    <x v="129"/>
    <x v="6"/>
    <d v="2024-02-16T00:00:00"/>
    <x v="34"/>
    <n v="4"/>
    <x v="2"/>
    <s v="CUST1033"/>
    <x v="0"/>
    <x v="4"/>
    <n v="0"/>
    <n v="10"/>
    <x v="0"/>
    <x v="2"/>
    <x v="2"/>
    <x v="33"/>
    <x v="1"/>
    <x v="2"/>
  </r>
  <r>
    <n v="306"/>
    <x v="130"/>
    <x v="9"/>
    <d v="2023-03-31T00:00:00"/>
    <x v="26"/>
    <n v="2"/>
    <x v="3"/>
    <s v="CUST1050"/>
    <x v="3"/>
    <x v="6"/>
    <n v="0"/>
    <n v="20"/>
    <x v="0"/>
    <x v="0"/>
    <x v="2"/>
    <x v="0"/>
    <x v="0"/>
    <x v="1"/>
  </r>
  <r>
    <n v="307"/>
    <x v="131"/>
    <x v="3"/>
    <d v="2024-08-25T00:00:00"/>
    <x v="20"/>
    <n v="3"/>
    <x v="4"/>
    <s v="CUST1005"/>
    <x v="1"/>
    <x v="9"/>
    <n v="0"/>
    <n v="60"/>
    <x v="3"/>
    <x v="0"/>
    <x v="0"/>
    <x v="28"/>
    <x v="0"/>
    <x v="0"/>
  </r>
  <r>
    <n v="308"/>
    <x v="132"/>
    <x v="1"/>
    <d v="2023-09-30T00:00:00"/>
    <x v="17"/>
    <n v="4"/>
    <x v="3"/>
    <s v="CUST1062"/>
    <x v="0"/>
    <x v="7"/>
    <n v="0"/>
    <n v="70"/>
    <x v="0"/>
    <x v="2"/>
    <x v="2"/>
    <x v="26"/>
    <x v="0"/>
    <x v="1"/>
  </r>
  <r>
    <n v="309"/>
    <x v="43"/>
    <x v="0"/>
    <d v="2023-09-09T00:00:00"/>
    <x v="11"/>
    <n v="2"/>
    <x v="2"/>
    <s v="CUST1089"/>
    <x v="3"/>
    <x v="1"/>
    <n v="0"/>
    <n v="80"/>
    <x v="2"/>
    <x v="2"/>
    <x v="1"/>
    <x v="0"/>
    <x v="0"/>
    <x v="0"/>
  </r>
  <r>
    <n v="310"/>
    <x v="133"/>
    <x v="6"/>
    <d v="2024-02-17T00:00:00"/>
    <x v="3"/>
    <n v="4"/>
    <x v="4"/>
    <s v="CUST1082"/>
    <x v="1"/>
    <x v="9"/>
    <n v="0"/>
    <n v="50"/>
    <x v="2"/>
    <x v="2"/>
    <x v="2"/>
    <x v="13"/>
    <x v="1"/>
    <x v="1"/>
  </r>
  <r>
    <n v="312"/>
    <x v="134"/>
    <x v="9"/>
    <d v="2023-07-02T00:00:00"/>
    <x v="26"/>
    <n v="4"/>
    <x v="0"/>
    <s v="CUST1073"/>
    <x v="1"/>
    <x v="7"/>
    <n v="0"/>
    <n v="20"/>
    <x v="0"/>
    <x v="0"/>
    <x v="0"/>
    <x v="16"/>
    <x v="2"/>
    <x v="2"/>
  </r>
  <r>
    <n v="313"/>
    <x v="135"/>
    <x v="2"/>
    <d v="2024-08-07T00:00:00"/>
    <x v="7"/>
    <n v="5"/>
    <x v="2"/>
    <s v="CUST1073"/>
    <x v="3"/>
    <x v="8"/>
    <n v="0"/>
    <n v="100"/>
    <x v="0"/>
    <x v="2"/>
    <x v="2"/>
    <x v="32"/>
    <x v="0"/>
    <x v="1"/>
  </r>
  <r>
    <n v="314"/>
    <x v="136"/>
    <x v="0"/>
    <d v="2024-08-22T00:00:00"/>
    <x v="18"/>
    <n v="3"/>
    <x v="1"/>
    <s v="CUST1065"/>
    <x v="1"/>
    <x v="1"/>
    <n v="0"/>
    <n v="40"/>
    <x v="3"/>
    <x v="2"/>
    <x v="2"/>
    <x v="16"/>
    <x v="2"/>
    <x v="0"/>
  </r>
  <r>
    <n v="315"/>
    <x v="137"/>
    <x v="1"/>
    <d v="2023-05-26T00:00:00"/>
    <x v="10"/>
    <n v="5"/>
    <x v="4"/>
    <s v="CUST1042"/>
    <x v="0"/>
    <x v="9"/>
    <n v="0"/>
    <n v="30"/>
    <x v="2"/>
    <x v="2"/>
    <x v="1"/>
    <x v="27"/>
    <x v="0"/>
    <x v="2"/>
  </r>
  <r>
    <n v="316"/>
    <x v="138"/>
    <x v="5"/>
    <d v="2023-04-29T00:00:00"/>
    <x v="17"/>
    <n v="2"/>
    <x v="0"/>
    <s v="CUST1054"/>
    <x v="3"/>
    <x v="8"/>
    <n v="0"/>
    <n v="70"/>
    <x v="3"/>
    <x v="2"/>
    <x v="2"/>
    <x v="21"/>
    <x v="0"/>
    <x v="2"/>
  </r>
  <r>
    <n v="318"/>
    <x v="139"/>
    <x v="3"/>
    <d v="2023-05-27T00:00:00"/>
    <x v="17"/>
    <n v="1"/>
    <x v="0"/>
    <s v="CUST1064"/>
    <x v="0"/>
    <x v="6"/>
    <n v="0"/>
    <n v="70"/>
    <x v="0"/>
    <x v="2"/>
    <x v="1"/>
    <x v="29"/>
    <x v="1"/>
    <x v="0"/>
  </r>
  <r>
    <n v="319"/>
    <x v="140"/>
    <x v="0"/>
    <d v="2024-03-21T00:00:00"/>
    <x v="4"/>
    <n v="5"/>
    <x v="1"/>
    <s v="CUST1021"/>
    <x v="3"/>
    <x v="1"/>
    <n v="0"/>
    <n v="300"/>
    <x v="1"/>
    <x v="1"/>
    <x v="2"/>
    <x v="17"/>
    <x v="0"/>
    <x v="1"/>
  </r>
  <r>
    <n v="320"/>
    <x v="141"/>
    <x v="9"/>
    <d v="2023-04-14T00:00:00"/>
    <x v="21"/>
    <n v="1"/>
    <x v="4"/>
    <s v="CUST1081"/>
    <x v="1"/>
    <x v="4"/>
    <n v="0"/>
    <n v="15"/>
    <x v="0"/>
    <x v="0"/>
    <x v="0"/>
    <x v="17"/>
    <x v="0"/>
    <x v="0"/>
  </r>
  <r>
    <n v="321"/>
    <x v="142"/>
    <x v="1"/>
    <d v="2023-09-10T00:00:00"/>
    <x v="33"/>
    <n v="5"/>
    <x v="3"/>
    <s v="CUST1092"/>
    <x v="0"/>
    <x v="0"/>
    <n v="0"/>
    <n v="40"/>
    <x v="1"/>
    <x v="1"/>
    <x v="1"/>
    <x v="19"/>
    <x v="1"/>
    <x v="1"/>
  </r>
  <r>
    <n v="322"/>
    <x v="143"/>
    <x v="7"/>
    <d v="2023-01-01T00:00:00"/>
    <x v="5"/>
    <n v="1"/>
    <x v="4"/>
    <s v="CUST1030"/>
    <x v="3"/>
    <x v="8"/>
    <n v="0"/>
    <n v="25"/>
    <x v="0"/>
    <x v="0"/>
    <x v="1"/>
    <x v="30"/>
    <x v="1"/>
    <x v="1"/>
  </r>
  <r>
    <n v="323"/>
    <x v="144"/>
    <x v="6"/>
    <d v="2023-10-24T00:00:00"/>
    <x v="21"/>
    <n v="4"/>
    <x v="4"/>
    <s v="CUST1087"/>
    <x v="1"/>
    <x v="6"/>
    <n v="0"/>
    <n v="15"/>
    <x v="3"/>
    <x v="1"/>
    <x v="2"/>
    <x v="5"/>
    <x v="2"/>
    <x v="2"/>
  </r>
  <r>
    <n v="324"/>
    <x v="145"/>
    <x v="0"/>
    <d v="2023-10-08T00:00:00"/>
    <x v="18"/>
    <n v="5"/>
    <x v="1"/>
    <s v="CUST1044"/>
    <x v="0"/>
    <x v="8"/>
    <n v="0"/>
    <n v="40"/>
    <x v="3"/>
    <x v="0"/>
    <x v="1"/>
    <x v="18"/>
    <x v="1"/>
    <x v="1"/>
  </r>
  <r>
    <n v="325"/>
    <x v="146"/>
    <x v="1"/>
    <d v="2023-07-18T00:00:00"/>
    <x v="3"/>
    <n v="5"/>
    <x v="0"/>
    <s v="CUST1035"/>
    <x v="3"/>
    <x v="2"/>
    <n v="0"/>
    <n v="50"/>
    <x v="2"/>
    <x v="2"/>
    <x v="1"/>
    <x v="28"/>
    <x v="0"/>
    <x v="0"/>
  </r>
  <r>
    <n v="326"/>
    <x v="147"/>
    <x v="3"/>
    <d v="2024-05-26T00:00:00"/>
    <x v="26"/>
    <n v="4"/>
    <x v="2"/>
    <s v="CUST1041"/>
    <x v="1"/>
    <x v="5"/>
    <n v="0"/>
    <n v="20"/>
    <x v="2"/>
    <x v="0"/>
    <x v="0"/>
    <x v="8"/>
    <x v="0"/>
    <x v="2"/>
  </r>
  <r>
    <n v="327"/>
    <x v="148"/>
    <x v="2"/>
    <d v="2024-03-13T00:00:00"/>
    <x v="10"/>
    <n v="1"/>
    <x v="2"/>
    <s v="CUST1053"/>
    <x v="0"/>
    <x v="7"/>
    <n v="0"/>
    <n v="30"/>
    <x v="2"/>
    <x v="0"/>
    <x v="2"/>
    <x v="33"/>
    <x v="1"/>
    <x v="2"/>
  </r>
  <r>
    <n v="328"/>
    <x v="149"/>
    <x v="6"/>
    <d v="2023-08-03T00:00:00"/>
    <x v="3"/>
    <n v="1"/>
    <x v="0"/>
    <s v="CUST1036"/>
    <x v="3"/>
    <x v="4"/>
    <n v="0"/>
    <n v="50"/>
    <x v="1"/>
    <x v="2"/>
    <x v="2"/>
    <x v="10"/>
    <x v="1"/>
    <x v="1"/>
  </r>
  <r>
    <n v="329"/>
    <x v="150"/>
    <x v="1"/>
    <d v="2023-09-02T00:00:00"/>
    <x v="5"/>
    <n v="1"/>
    <x v="3"/>
    <s v="CUST1087"/>
    <x v="1"/>
    <x v="6"/>
    <n v="0"/>
    <n v="25"/>
    <x v="1"/>
    <x v="2"/>
    <x v="2"/>
    <x v="29"/>
    <x v="1"/>
    <x v="0"/>
  </r>
  <r>
    <n v="330"/>
    <x v="151"/>
    <x v="0"/>
    <d v="2023-03-26T00:00:00"/>
    <x v="23"/>
    <n v="5"/>
    <x v="4"/>
    <s v="CUST1042"/>
    <x v="0"/>
    <x v="9"/>
    <n v="0"/>
    <n v="250"/>
    <x v="0"/>
    <x v="2"/>
    <x v="0"/>
    <x v="22"/>
    <x v="0"/>
    <x v="1"/>
  </r>
  <r>
    <n v="331"/>
    <x v="152"/>
    <x v="10"/>
    <d v="2023-06-19T00:00:00"/>
    <x v="0"/>
    <n v="3"/>
    <x v="1"/>
    <s v="CUST1078"/>
    <x v="3"/>
    <x v="9"/>
    <n v="0"/>
    <n v="150"/>
    <x v="2"/>
    <x v="0"/>
    <x v="0"/>
    <x v="17"/>
    <x v="0"/>
    <x v="0"/>
  </r>
  <r>
    <n v="332"/>
    <x v="153"/>
    <x v="3"/>
    <d v="2024-06-21T00:00:00"/>
    <x v="33"/>
    <n v="1"/>
    <x v="0"/>
    <s v="CUST1049"/>
    <x v="1"/>
    <x v="0"/>
    <n v="0"/>
    <n v="40"/>
    <x v="1"/>
    <x v="2"/>
    <x v="0"/>
    <x v="21"/>
    <x v="0"/>
    <x v="1"/>
  </r>
  <r>
    <n v="333"/>
    <x v="154"/>
    <x v="1"/>
    <d v="2024-08-04T00:00:00"/>
    <x v="26"/>
    <n v="3"/>
    <x v="1"/>
    <s v="CUST1050"/>
    <x v="0"/>
    <x v="9"/>
    <n v="0"/>
    <n v="20"/>
    <x v="1"/>
    <x v="0"/>
    <x v="2"/>
    <x v="8"/>
    <x v="0"/>
    <x v="1"/>
  </r>
  <r>
    <n v="334"/>
    <x v="155"/>
    <x v="0"/>
    <d v="2023-01-07T00:00:00"/>
    <x v="26"/>
    <n v="5"/>
    <x v="2"/>
    <s v="CUST1094"/>
    <x v="3"/>
    <x v="9"/>
    <n v="0"/>
    <n v="20"/>
    <x v="2"/>
    <x v="2"/>
    <x v="0"/>
    <x v="23"/>
    <x v="0"/>
    <x v="2"/>
  </r>
  <r>
    <n v="335"/>
    <x v="156"/>
    <x v="7"/>
    <d v="2023-12-11T00:00:00"/>
    <x v="10"/>
    <n v="3"/>
    <x v="4"/>
    <s v="CUST1085"/>
    <x v="1"/>
    <x v="2"/>
    <n v="0"/>
    <n v="30"/>
    <x v="3"/>
    <x v="2"/>
    <x v="0"/>
    <x v="31"/>
    <x v="1"/>
    <x v="1"/>
  </r>
  <r>
    <n v="336"/>
    <x v="157"/>
    <x v="6"/>
    <d v="2024-02-19T00:00:00"/>
    <x v="21"/>
    <n v="2"/>
    <x v="2"/>
    <s v="CUST1012"/>
    <x v="0"/>
    <x v="1"/>
    <n v="0"/>
    <n v="15"/>
    <x v="3"/>
    <x v="0"/>
    <x v="1"/>
    <x v="20"/>
    <x v="0"/>
    <x v="0"/>
  </r>
  <r>
    <n v="337"/>
    <x v="158"/>
    <x v="9"/>
    <d v="2024-07-06T00:00:00"/>
    <x v="5"/>
    <n v="3"/>
    <x v="1"/>
    <s v="CUST1058"/>
    <x v="3"/>
    <x v="0"/>
    <n v="0"/>
    <n v="25"/>
    <x v="2"/>
    <x v="1"/>
    <x v="1"/>
    <x v="18"/>
    <x v="1"/>
    <x v="2"/>
  </r>
  <r>
    <n v="338"/>
    <x v="159"/>
    <x v="3"/>
    <d v="2023-09-19T00:00:00"/>
    <x v="0"/>
    <n v="2"/>
    <x v="5"/>
    <s v="CUST1082"/>
    <x v="1"/>
    <x v="2"/>
    <n v="0"/>
    <n v="150"/>
    <x v="3"/>
    <x v="1"/>
    <x v="1"/>
    <x v="11"/>
    <x v="1"/>
    <x v="2"/>
  </r>
  <r>
    <n v="339"/>
    <x v="160"/>
    <x v="1"/>
    <d v="2023-07-25T00:00:00"/>
    <x v="26"/>
    <n v="4"/>
    <x v="2"/>
    <s v="CUST1069"/>
    <x v="0"/>
    <x v="9"/>
    <n v="0"/>
    <n v="20"/>
    <x v="0"/>
    <x v="0"/>
    <x v="0"/>
    <x v="21"/>
    <x v="0"/>
    <x v="1"/>
  </r>
  <r>
    <n v="340"/>
    <x v="161"/>
    <x v="0"/>
    <d v="2023-07-18T00:00:00"/>
    <x v="3"/>
    <n v="2"/>
    <x v="3"/>
    <s v="CUST1020"/>
    <x v="3"/>
    <x v="5"/>
    <n v="0"/>
    <n v="50"/>
    <x v="2"/>
    <x v="0"/>
    <x v="2"/>
    <x v="24"/>
    <x v="1"/>
    <x v="0"/>
  </r>
  <r>
    <n v="341"/>
    <x v="162"/>
    <x v="2"/>
    <d v="2024-01-27T00:00:00"/>
    <x v="0"/>
    <n v="4"/>
    <x v="5"/>
    <s v="CUST1047"/>
    <x v="1"/>
    <x v="7"/>
    <n v="0"/>
    <n v="150"/>
    <x v="0"/>
    <x v="1"/>
    <x v="0"/>
    <x v="13"/>
    <x v="1"/>
    <x v="1"/>
  </r>
  <r>
    <n v="342"/>
    <x v="163"/>
    <x v="3"/>
    <d v="2023-12-20T00:00:00"/>
    <x v="4"/>
    <n v="2"/>
    <x v="4"/>
    <s v="CUST1020"/>
    <x v="0"/>
    <x v="7"/>
    <n v="0"/>
    <n v="300"/>
    <x v="2"/>
    <x v="2"/>
    <x v="1"/>
    <x v="25"/>
    <x v="1"/>
    <x v="0"/>
  </r>
  <r>
    <n v="343"/>
    <x v="164"/>
    <x v="9"/>
    <d v="2024-04-07T00:00:00"/>
    <x v="26"/>
    <n v="2"/>
    <x v="5"/>
    <s v="CUST1072"/>
    <x v="3"/>
    <x v="1"/>
    <n v="0"/>
    <n v="20"/>
    <x v="3"/>
    <x v="2"/>
    <x v="0"/>
    <x v="22"/>
    <x v="0"/>
    <x v="1"/>
  </r>
  <r>
    <n v="344"/>
    <x v="165"/>
    <x v="0"/>
    <d v="2023-06-18T00:00:00"/>
    <x v="7"/>
    <n v="4"/>
    <x v="2"/>
    <s v="CUST1031"/>
    <x v="1"/>
    <x v="2"/>
    <n v="0"/>
    <n v="100"/>
    <x v="0"/>
    <x v="1"/>
    <x v="2"/>
    <x v="15"/>
    <x v="1"/>
    <x v="1"/>
  </r>
  <r>
    <n v="345"/>
    <x v="166"/>
    <x v="1"/>
    <d v="2024-07-21T00:00:00"/>
    <x v="31"/>
    <n v="5"/>
    <x v="3"/>
    <s v="CUST1003"/>
    <x v="0"/>
    <x v="2"/>
    <n v="0"/>
    <n v="80"/>
    <x v="0"/>
    <x v="0"/>
    <x v="2"/>
    <x v="11"/>
    <x v="1"/>
    <x v="2"/>
  </r>
  <r>
    <n v="346"/>
    <x v="167"/>
    <x v="6"/>
    <d v="2024-05-22T00:00:00"/>
    <x v="5"/>
    <n v="4"/>
    <x v="2"/>
    <s v="CUST1075"/>
    <x v="3"/>
    <x v="6"/>
    <n v="0"/>
    <n v="25"/>
    <x v="1"/>
    <x v="1"/>
    <x v="0"/>
    <x v="30"/>
    <x v="1"/>
    <x v="1"/>
  </r>
  <r>
    <n v="348"/>
    <x v="168"/>
    <x v="3"/>
    <d v="2023-09-27T00:00:00"/>
    <x v="29"/>
    <n v="3"/>
    <x v="0"/>
    <s v="CUST1008"/>
    <x v="0"/>
    <x v="9"/>
    <n v="0"/>
    <n v="120"/>
    <x v="3"/>
    <x v="0"/>
    <x v="2"/>
    <x v="32"/>
    <x v="0"/>
    <x v="2"/>
  </r>
  <r>
    <n v="349"/>
    <x v="169"/>
    <x v="1"/>
    <d v="2023-03-26T00:00:00"/>
    <x v="26"/>
    <n v="2"/>
    <x v="1"/>
    <s v="CUST1041"/>
    <x v="3"/>
    <x v="0"/>
    <n v="0"/>
    <n v="20"/>
    <x v="1"/>
    <x v="1"/>
    <x v="2"/>
    <x v="25"/>
    <x v="1"/>
    <x v="2"/>
  </r>
  <r>
    <n v="350"/>
    <x v="170"/>
    <x v="0"/>
    <d v="2024-03-19T00:00:00"/>
    <x v="21"/>
    <n v="1"/>
    <x v="1"/>
    <s v="CUST1093"/>
    <x v="1"/>
    <x v="0"/>
    <n v="0"/>
    <n v="15"/>
    <x v="1"/>
    <x v="1"/>
    <x v="1"/>
    <x v="26"/>
    <x v="0"/>
    <x v="1"/>
  </r>
  <r>
    <n v="351"/>
    <x v="171"/>
    <x v="2"/>
    <d v="2023-01-01T00:00:00"/>
    <x v="31"/>
    <n v="5"/>
    <x v="0"/>
    <s v="CUST1043"/>
    <x v="0"/>
    <x v="3"/>
    <n v="0"/>
    <n v="80"/>
    <x v="3"/>
    <x v="0"/>
    <x v="1"/>
    <x v="5"/>
    <x v="2"/>
    <x v="0"/>
  </r>
  <r>
    <n v="352"/>
    <x v="134"/>
    <x v="9"/>
    <d v="2023-07-14T00:00:00"/>
    <x v="26"/>
    <n v="5"/>
    <x v="4"/>
    <s v="CUST1037"/>
    <x v="3"/>
    <x v="7"/>
    <n v="0"/>
    <n v="20"/>
    <x v="0"/>
    <x v="1"/>
    <x v="2"/>
    <x v="23"/>
    <x v="0"/>
    <x v="1"/>
  </r>
  <r>
    <n v="353"/>
    <x v="172"/>
    <x v="1"/>
    <d v="2024-08-22T00:00:00"/>
    <x v="0"/>
    <n v="3"/>
    <x v="3"/>
    <s v="CUST1046"/>
    <x v="1"/>
    <x v="7"/>
    <n v="0"/>
    <n v="150"/>
    <x v="3"/>
    <x v="1"/>
    <x v="2"/>
    <x v="32"/>
    <x v="0"/>
    <x v="0"/>
  </r>
  <r>
    <n v="354"/>
    <x v="173"/>
    <x v="0"/>
    <d v="2024-06-03T00:00:00"/>
    <x v="7"/>
    <n v="3"/>
    <x v="4"/>
    <s v="CUST1047"/>
    <x v="0"/>
    <x v="7"/>
    <n v="0"/>
    <n v="100"/>
    <x v="1"/>
    <x v="2"/>
    <x v="2"/>
    <x v="27"/>
    <x v="0"/>
    <x v="1"/>
  </r>
  <r>
    <n v="355"/>
    <x v="174"/>
    <x v="3"/>
    <d v="2023-10-29T00:00:00"/>
    <x v="15"/>
    <n v="2"/>
    <x v="3"/>
    <s v="CUST1081"/>
    <x v="3"/>
    <x v="0"/>
    <n v="0"/>
    <n v="200"/>
    <x v="3"/>
    <x v="1"/>
    <x v="0"/>
    <x v="33"/>
    <x v="1"/>
    <x v="1"/>
  </r>
  <r>
    <n v="356"/>
    <x v="175"/>
    <x v="7"/>
    <d v="2023-06-20T00:00:00"/>
    <x v="10"/>
    <n v="5"/>
    <x v="1"/>
    <s v="CUST1057"/>
    <x v="1"/>
    <x v="6"/>
    <n v="0"/>
    <n v="30"/>
    <x v="3"/>
    <x v="1"/>
    <x v="1"/>
    <x v="1"/>
    <x v="1"/>
    <x v="2"/>
  </r>
  <r>
    <n v="357"/>
    <x v="176"/>
    <x v="6"/>
    <d v="2024-05-13T00:00:00"/>
    <x v="10"/>
    <n v="4"/>
    <x v="1"/>
    <s v="CUST1097"/>
    <x v="0"/>
    <x v="0"/>
    <n v="0"/>
    <n v="30"/>
    <x v="2"/>
    <x v="2"/>
    <x v="2"/>
    <x v="31"/>
    <x v="1"/>
    <x v="1"/>
  </r>
  <r>
    <n v="358"/>
    <x v="177"/>
    <x v="1"/>
    <d v="2024-02-16T00:00:00"/>
    <x v="5"/>
    <n v="1"/>
    <x v="3"/>
    <s v="CUST1058"/>
    <x v="3"/>
    <x v="1"/>
    <n v="0"/>
    <n v="25"/>
    <x v="0"/>
    <x v="0"/>
    <x v="2"/>
    <x v="33"/>
    <x v="1"/>
    <x v="0"/>
  </r>
  <r>
    <n v="360"/>
    <x v="178"/>
    <x v="0"/>
    <d v="2023-08-09T00:00:00"/>
    <x v="21"/>
    <n v="1"/>
    <x v="4"/>
    <s v="CUST1075"/>
    <x v="0"/>
    <x v="1"/>
    <n v="0"/>
    <n v="15"/>
    <x v="0"/>
    <x v="1"/>
    <x v="0"/>
    <x v="19"/>
    <x v="1"/>
    <x v="2"/>
  </r>
  <r>
    <n v="361"/>
    <x v="179"/>
    <x v="3"/>
    <d v="2023-08-08T00:00:00"/>
    <x v="4"/>
    <n v="2"/>
    <x v="0"/>
    <s v="CUST1025"/>
    <x v="3"/>
    <x v="8"/>
    <n v="0"/>
    <n v="300"/>
    <x v="3"/>
    <x v="1"/>
    <x v="0"/>
    <x v="13"/>
    <x v="1"/>
    <x v="1"/>
  </r>
  <r>
    <n v="362"/>
    <x v="180"/>
    <x v="1"/>
    <d v="2024-06-26T00:00:00"/>
    <x v="3"/>
    <n v="4"/>
    <x v="5"/>
    <s v="CUST1068"/>
    <x v="1"/>
    <x v="5"/>
    <n v="0"/>
    <n v="50"/>
    <x v="2"/>
    <x v="2"/>
    <x v="1"/>
    <x v="13"/>
    <x v="1"/>
    <x v="0"/>
  </r>
  <r>
    <n v="363"/>
    <x v="181"/>
    <x v="6"/>
    <d v="2023-12-01T00:00:00"/>
    <x v="26"/>
    <n v="5"/>
    <x v="5"/>
    <s v="CUST1029"/>
    <x v="0"/>
    <x v="7"/>
    <n v="0"/>
    <n v="20"/>
    <x v="2"/>
    <x v="0"/>
    <x v="2"/>
    <x v="1"/>
    <x v="1"/>
    <x v="1"/>
  </r>
  <r>
    <n v="364"/>
    <x v="97"/>
    <x v="0"/>
    <d v="2023-10-21T00:00:00"/>
    <x v="26"/>
    <n v="2"/>
    <x v="0"/>
    <s v="CUST1010"/>
    <x v="3"/>
    <x v="6"/>
    <n v="0"/>
    <n v="20"/>
    <x v="1"/>
    <x v="1"/>
    <x v="1"/>
    <x v="28"/>
    <x v="0"/>
    <x v="0"/>
  </r>
  <r>
    <n v="365"/>
    <x v="87"/>
    <x v="9"/>
    <d v="2024-04-09T00:00:00"/>
    <x v="5"/>
    <n v="5"/>
    <x v="1"/>
    <s v="CUST1012"/>
    <x v="1"/>
    <x v="2"/>
    <n v="0"/>
    <n v="25"/>
    <x v="0"/>
    <x v="1"/>
    <x v="0"/>
    <x v="24"/>
    <x v="1"/>
    <x v="1"/>
  </r>
  <r>
    <n v="366"/>
    <x v="182"/>
    <x v="3"/>
    <d v="2024-04-29T00:00:00"/>
    <x v="21"/>
    <n v="1"/>
    <x v="2"/>
    <s v="CUST1091"/>
    <x v="0"/>
    <x v="3"/>
    <n v="0"/>
    <n v="15"/>
    <x v="1"/>
    <x v="1"/>
    <x v="0"/>
    <x v="5"/>
    <x v="2"/>
    <x v="1"/>
  </r>
  <r>
    <n v="367"/>
    <x v="183"/>
    <x v="2"/>
    <d v="2023-09-19T00:00:00"/>
    <x v="10"/>
    <n v="5"/>
    <x v="4"/>
    <s v="CUST1063"/>
    <x v="3"/>
    <x v="6"/>
    <n v="0"/>
    <n v="30"/>
    <x v="2"/>
    <x v="1"/>
    <x v="2"/>
    <x v="10"/>
    <x v="1"/>
    <x v="2"/>
  </r>
  <r>
    <n v="368"/>
    <x v="184"/>
    <x v="6"/>
    <d v="2024-03-21T00:00:00"/>
    <x v="34"/>
    <n v="2"/>
    <x v="4"/>
    <s v="CUST1095"/>
    <x v="1"/>
    <x v="8"/>
    <n v="0"/>
    <n v="10"/>
    <x v="0"/>
    <x v="0"/>
    <x v="1"/>
    <x v="4"/>
    <x v="0"/>
    <x v="1"/>
  </r>
  <r>
    <n v="369"/>
    <x v="53"/>
    <x v="1"/>
    <d v="2024-03-29T00:00:00"/>
    <x v="20"/>
    <n v="1"/>
    <x v="4"/>
    <s v="CUST1007"/>
    <x v="0"/>
    <x v="1"/>
    <n v="0"/>
    <n v="60"/>
    <x v="1"/>
    <x v="2"/>
    <x v="1"/>
    <x v="5"/>
    <x v="2"/>
    <x v="0"/>
  </r>
  <r>
    <n v="370"/>
    <x v="185"/>
    <x v="0"/>
    <d v="2024-07-21T00:00:00"/>
    <x v="11"/>
    <n v="5"/>
    <x v="2"/>
    <s v="CUST1100"/>
    <x v="3"/>
    <x v="3"/>
    <n v="0"/>
    <n v="80"/>
    <x v="3"/>
    <x v="2"/>
    <x v="0"/>
    <x v="29"/>
    <x v="1"/>
    <x v="2"/>
  </r>
  <r>
    <n v="371"/>
    <x v="186"/>
    <x v="3"/>
    <d v="2023-02-20T00:00:00"/>
    <x v="17"/>
    <n v="3"/>
    <x v="2"/>
    <s v="CUST1079"/>
    <x v="1"/>
    <x v="3"/>
    <n v="0"/>
    <n v="70"/>
    <x v="1"/>
    <x v="2"/>
    <x v="1"/>
    <x v="10"/>
    <x v="1"/>
    <x v="2"/>
  </r>
  <r>
    <n v="372"/>
    <x v="134"/>
    <x v="9"/>
    <d v="2023-06-13T00:00:00"/>
    <x v="5"/>
    <n v="4"/>
    <x v="4"/>
    <s v="CUST1094"/>
    <x v="0"/>
    <x v="9"/>
    <n v="0"/>
    <n v="25"/>
    <x v="2"/>
    <x v="2"/>
    <x v="0"/>
    <x v="15"/>
    <x v="1"/>
    <x v="1"/>
  </r>
  <r>
    <n v="373"/>
    <x v="187"/>
    <x v="1"/>
    <d v="2023-10-23T00:00:00"/>
    <x v="10"/>
    <n v="2"/>
    <x v="1"/>
    <s v="CUST1074"/>
    <x v="3"/>
    <x v="0"/>
    <n v="0"/>
    <n v="30"/>
    <x v="0"/>
    <x v="0"/>
    <x v="2"/>
    <x v="10"/>
    <x v="1"/>
    <x v="0"/>
  </r>
  <r>
    <n v="375"/>
    <x v="188"/>
    <x v="0"/>
    <d v="2023-07-23T00:00:00"/>
    <x v="7"/>
    <n v="1"/>
    <x v="0"/>
    <s v="CUST1044"/>
    <x v="0"/>
    <x v="5"/>
    <n v="0"/>
    <n v="100"/>
    <x v="0"/>
    <x v="2"/>
    <x v="0"/>
    <x v="8"/>
    <x v="0"/>
    <x v="0"/>
  </r>
  <r>
    <n v="376"/>
    <x v="110"/>
    <x v="3"/>
    <d v="2023-05-28T00:00:00"/>
    <x v="0"/>
    <n v="3"/>
    <x v="3"/>
    <s v="CUST1056"/>
    <x v="3"/>
    <x v="0"/>
    <n v="0"/>
    <n v="150"/>
    <x v="2"/>
    <x v="0"/>
    <x v="1"/>
    <x v="20"/>
    <x v="0"/>
    <x v="1"/>
  </r>
  <r>
    <n v="377"/>
    <x v="189"/>
    <x v="7"/>
    <d v="2024-02-29T00:00:00"/>
    <x v="10"/>
    <n v="4"/>
    <x v="2"/>
    <s v="CUST1083"/>
    <x v="1"/>
    <x v="5"/>
    <n v="0"/>
    <n v="30"/>
    <x v="1"/>
    <x v="2"/>
    <x v="2"/>
    <x v="4"/>
    <x v="0"/>
    <x v="1"/>
  </r>
  <r>
    <n v="378"/>
    <x v="190"/>
    <x v="6"/>
    <d v="2023-08-20T00:00:00"/>
    <x v="26"/>
    <n v="3"/>
    <x v="2"/>
    <s v="CUST1058"/>
    <x v="0"/>
    <x v="7"/>
    <n v="0"/>
    <n v="20"/>
    <x v="0"/>
    <x v="2"/>
    <x v="0"/>
    <x v="7"/>
    <x v="1"/>
    <x v="2"/>
  </r>
  <r>
    <n v="379"/>
    <x v="191"/>
    <x v="9"/>
    <d v="2023-06-05T00:00:00"/>
    <x v="26"/>
    <n v="4"/>
    <x v="1"/>
    <s v="CUST1028"/>
    <x v="3"/>
    <x v="0"/>
    <n v="0"/>
    <n v="20"/>
    <x v="2"/>
    <x v="0"/>
    <x v="2"/>
    <x v="26"/>
    <x v="0"/>
    <x v="1"/>
  </r>
  <r>
    <n v="380"/>
    <x v="192"/>
    <x v="1"/>
    <d v="2023-03-23T00:00:00"/>
    <x v="31"/>
    <n v="1"/>
    <x v="4"/>
    <s v="CUST1018"/>
    <x v="1"/>
    <x v="7"/>
    <n v="0"/>
    <n v="80"/>
    <x v="2"/>
    <x v="2"/>
    <x v="0"/>
    <x v="20"/>
    <x v="0"/>
    <x v="0"/>
  </r>
  <r>
    <n v="381"/>
    <x v="193"/>
    <x v="0"/>
    <d v="2024-07-28T00:00:00"/>
    <x v="18"/>
    <n v="4"/>
    <x v="3"/>
    <s v="CUST1065"/>
    <x v="0"/>
    <x v="0"/>
    <n v="0"/>
    <n v="40"/>
    <x v="1"/>
    <x v="0"/>
    <x v="1"/>
    <x v="21"/>
    <x v="0"/>
    <x v="2"/>
  </r>
  <r>
    <n v="382"/>
    <x v="24"/>
    <x v="3"/>
    <d v="2023-09-21T00:00:00"/>
    <x v="31"/>
    <n v="1"/>
    <x v="3"/>
    <s v="CUST1028"/>
    <x v="3"/>
    <x v="8"/>
    <n v="0"/>
    <n v="80"/>
    <x v="0"/>
    <x v="0"/>
    <x v="0"/>
    <x v="30"/>
    <x v="1"/>
    <x v="2"/>
  </r>
  <r>
    <n v="383"/>
    <x v="194"/>
    <x v="2"/>
    <d v="2024-04-19T00:00:00"/>
    <x v="19"/>
    <n v="1"/>
    <x v="3"/>
    <s v="CUST1067"/>
    <x v="1"/>
    <x v="6"/>
    <n v="0"/>
    <n v="400"/>
    <x v="3"/>
    <x v="0"/>
    <x v="1"/>
    <x v="20"/>
    <x v="0"/>
    <x v="1"/>
  </r>
  <r>
    <n v="384"/>
    <x v="195"/>
    <x v="1"/>
    <d v="2024-08-10T00:00:00"/>
    <x v="0"/>
    <n v="2"/>
    <x v="5"/>
    <s v="CUST1068"/>
    <x v="0"/>
    <x v="8"/>
    <n v="0"/>
    <n v="150"/>
    <x v="3"/>
    <x v="2"/>
    <x v="0"/>
    <x v="30"/>
    <x v="1"/>
    <x v="0"/>
  </r>
  <r>
    <n v="385"/>
    <x v="196"/>
    <x v="0"/>
    <d v="2024-06-14T00:00:00"/>
    <x v="5"/>
    <n v="2"/>
    <x v="1"/>
    <s v="CUST1027"/>
    <x v="3"/>
    <x v="5"/>
    <n v="0"/>
    <n v="25"/>
    <x v="0"/>
    <x v="2"/>
    <x v="0"/>
    <x v="11"/>
    <x v="1"/>
    <x v="1"/>
  </r>
  <r>
    <n v="386"/>
    <x v="197"/>
    <x v="3"/>
    <d v="2023-03-27T00:00:00"/>
    <x v="26"/>
    <n v="5"/>
    <x v="3"/>
    <s v="CUST1086"/>
    <x v="1"/>
    <x v="3"/>
    <n v="0"/>
    <n v="20"/>
    <x v="3"/>
    <x v="1"/>
    <x v="0"/>
    <x v="31"/>
    <x v="1"/>
    <x v="0"/>
  </r>
  <r>
    <n v="387"/>
    <x v="198"/>
    <x v="9"/>
    <d v="2023-08-06T00:00:00"/>
    <x v="10"/>
    <n v="1"/>
    <x v="2"/>
    <s v="CUST1037"/>
    <x v="0"/>
    <x v="6"/>
    <n v="0"/>
    <n v="30"/>
    <x v="1"/>
    <x v="2"/>
    <x v="1"/>
    <x v="27"/>
    <x v="0"/>
    <x v="1"/>
  </r>
  <r>
    <n v="388"/>
    <x v="199"/>
    <x v="6"/>
    <d v="2023-04-10T00:00:00"/>
    <x v="34"/>
    <n v="3"/>
    <x v="3"/>
    <s v="CUST1083"/>
    <x v="3"/>
    <x v="2"/>
    <n v="0"/>
    <n v="10"/>
    <x v="2"/>
    <x v="1"/>
    <x v="0"/>
    <x v="3"/>
    <x v="0"/>
    <x v="1"/>
  </r>
  <r>
    <n v="389"/>
    <x v="200"/>
    <x v="1"/>
    <d v="2023-01-23T00:00:00"/>
    <x v="3"/>
    <n v="3"/>
    <x v="3"/>
    <s v="CUST1098"/>
    <x v="1"/>
    <x v="9"/>
    <n v="0"/>
    <n v="50"/>
    <x v="1"/>
    <x v="2"/>
    <x v="0"/>
    <x v="31"/>
    <x v="1"/>
    <x v="2"/>
  </r>
  <r>
    <n v="390"/>
    <x v="201"/>
    <x v="2"/>
    <d v="2024-02-01T00:00:00"/>
    <x v="10"/>
    <n v="3"/>
    <x v="2"/>
    <s v="CUST1037"/>
    <x v="0"/>
    <x v="5"/>
    <n v="0"/>
    <n v="30"/>
    <x v="0"/>
    <x v="2"/>
    <x v="2"/>
    <x v="30"/>
    <x v="1"/>
    <x v="1"/>
  </r>
  <r>
    <n v="391"/>
    <x v="105"/>
    <x v="0"/>
    <d v="2023-04-17T00:00:00"/>
    <x v="15"/>
    <n v="2"/>
    <x v="4"/>
    <s v="CUST1091"/>
    <x v="3"/>
    <x v="3"/>
    <n v="0"/>
    <n v="200"/>
    <x v="0"/>
    <x v="2"/>
    <x v="2"/>
    <x v="25"/>
    <x v="1"/>
    <x v="0"/>
  </r>
  <r>
    <n v="393"/>
    <x v="12"/>
    <x v="3"/>
    <d v="2023-11-19T00:00:00"/>
    <x v="3"/>
    <n v="2"/>
    <x v="0"/>
    <s v="CUST1051"/>
    <x v="0"/>
    <x v="0"/>
    <n v="0"/>
    <n v="50"/>
    <x v="2"/>
    <x v="0"/>
    <x v="1"/>
    <x v="1"/>
    <x v="1"/>
    <x v="2"/>
  </r>
  <r>
    <n v="394"/>
    <x v="202"/>
    <x v="9"/>
    <d v="2023-12-20T00:00:00"/>
    <x v="21"/>
    <n v="4"/>
    <x v="3"/>
    <s v="CUST1012"/>
    <x v="3"/>
    <x v="3"/>
    <n v="0"/>
    <n v="15"/>
    <x v="0"/>
    <x v="0"/>
    <x v="0"/>
    <x v="19"/>
    <x v="1"/>
    <x v="1"/>
  </r>
  <r>
    <n v="395"/>
    <x v="203"/>
    <x v="1"/>
    <d v="2023-06-14T00:00:00"/>
    <x v="33"/>
    <n v="5"/>
    <x v="3"/>
    <s v="CUST1050"/>
    <x v="1"/>
    <x v="5"/>
    <n v="0"/>
    <n v="40"/>
    <x v="1"/>
    <x v="1"/>
    <x v="0"/>
    <x v="1"/>
    <x v="1"/>
    <x v="0"/>
  </r>
  <r>
    <n v="396"/>
    <x v="204"/>
    <x v="6"/>
    <d v="2023-03-06T00:00:00"/>
    <x v="5"/>
    <n v="4"/>
    <x v="3"/>
    <s v="CUST1015"/>
    <x v="3"/>
    <x v="4"/>
    <n v="0"/>
    <n v="25"/>
    <x v="0"/>
    <x v="1"/>
    <x v="0"/>
    <x v="9"/>
    <x v="1"/>
    <x v="1"/>
  </r>
  <r>
    <n v="397"/>
    <x v="21"/>
    <x v="0"/>
    <d v="2024-01-28T00:00:00"/>
    <x v="4"/>
    <n v="1"/>
    <x v="1"/>
    <s v="CUST1055"/>
    <x v="1"/>
    <x v="4"/>
    <n v="0"/>
    <n v="300"/>
    <x v="0"/>
    <x v="2"/>
    <x v="0"/>
    <x v="32"/>
    <x v="0"/>
    <x v="0"/>
  </r>
  <r>
    <n v="398"/>
    <x v="205"/>
    <x v="3"/>
    <d v="2023-08-05T00:00:00"/>
    <x v="31"/>
    <n v="1"/>
    <x v="1"/>
    <s v="CUST1087"/>
    <x v="0"/>
    <x v="0"/>
    <n v="0"/>
    <n v="80"/>
    <x v="1"/>
    <x v="1"/>
    <x v="2"/>
    <x v="4"/>
    <x v="0"/>
    <x v="1"/>
  </r>
  <r>
    <n v="399"/>
    <x v="23"/>
    <x v="2"/>
    <d v="2023-11-21T00:00:00"/>
    <x v="8"/>
    <n v="3"/>
    <x v="1"/>
    <s v="CUST1069"/>
    <x v="1"/>
    <x v="1"/>
    <n v="0"/>
    <n v="500"/>
    <x v="0"/>
    <x v="2"/>
    <x v="1"/>
    <x v="31"/>
    <x v="1"/>
    <x v="1"/>
  </r>
  <r>
    <n v="400"/>
    <x v="206"/>
    <x v="1"/>
    <d v="2024-03-13T00:00:00"/>
    <x v="10"/>
    <n v="5"/>
    <x v="1"/>
    <s v="CUST1033"/>
    <x v="0"/>
    <x v="3"/>
    <n v="0"/>
    <n v="30"/>
    <x v="3"/>
    <x v="1"/>
    <x v="2"/>
    <x v="4"/>
    <x v="0"/>
    <x v="2"/>
  </r>
  <r>
    <n v="401"/>
    <x v="207"/>
    <x v="6"/>
    <d v="2023-09-18T00:00:00"/>
    <x v="26"/>
    <n v="5"/>
    <x v="4"/>
    <s v="CUST1062"/>
    <x v="3"/>
    <x v="5"/>
    <n v="0"/>
    <n v="20"/>
    <x v="2"/>
    <x v="2"/>
    <x v="1"/>
    <x v="12"/>
    <x v="0"/>
    <x v="1"/>
  </r>
  <r>
    <n v="402"/>
    <x v="208"/>
    <x v="9"/>
    <d v="2023-08-26T00:00:00"/>
    <x v="26"/>
    <n v="3"/>
    <x v="1"/>
    <s v="CUST1090"/>
    <x v="1"/>
    <x v="3"/>
    <n v="0"/>
    <n v="20"/>
    <x v="1"/>
    <x v="0"/>
    <x v="2"/>
    <x v="28"/>
    <x v="0"/>
    <x v="0"/>
  </r>
  <r>
    <n v="403"/>
    <x v="110"/>
    <x v="3"/>
    <d v="2023-10-05T00:00:00"/>
    <x v="0"/>
    <n v="1"/>
    <x v="4"/>
    <s v="CUST1049"/>
    <x v="0"/>
    <x v="8"/>
    <n v="0"/>
    <n v="150"/>
    <x v="3"/>
    <x v="2"/>
    <x v="0"/>
    <x v="7"/>
    <x v="1"/>
    <x v="2"/>
  </r>
  <r>
    <n v="404"/>
    <x v="209"/>
    <x v="7"/>
    <d v="2023-11-14T00:00:00"/>
    <x v="5"/>
    <n v="5"/>
    <x v="1"/>
    <s v="CUST1027"/>
    <x v="3"/>
    <x v="4"/>
    <n v="0"/>
    <n v="25"/>
    <x v="3"/>
    <x v="2"/>
    <x v="1"/>
    <x v="7"/>
    <x v="1"/>
    <x v="2"/>
  </r>
  <r>
    <n v="405"/>
    <x v="7"/>
    <x v="0"/>
    <d v="2023-06-08T00:00:00"/>
    <x v="7"/>
    <n v="5"/>
    <x v="0"/>
    <s v="CUST1041"/>
    <x v="1"/>
    <x v="7"/>
    <n v="0"/>
    <n v="100"/>
    <x v="1"/>
    <x v="0"/>
    <x v="2"/>
    <x v="33"/>
    <x v="1"/>
    <x v="1"/>
  </r>
  <r>
    <n v="406"/>
    <x v="47"/>
    <x v="3"/>
    <d v="2024-06-11T00:00:00"/>
    <x v="10"/>
    <n v="5"/>
    <x v="0"/>
    <s v="CUST1003"/>
    <x v="0"/>
    <x v="4"/>
    <n v="0"/>
    <n v="30"/>
    <x v="0"/>
    <x v="1"/>
    <x v="0"/>
    <x v="3"/>
    <x v="0"/>
    <x v="0"/>
  </r>
  <r>
    <n v="407"/>
    <x v="48"/>
    <x v="1"/>
    <d v="2024-01-30T00:00:00"/>
    <x v="0"/>
    <n v="5"/>
    <x v="0"/>
    <s v="CUST1093"/>
    <x v="1"/>
    <x v="6"/>
    <n v="0"/>
    <n v="150"/>
    <x v="1"/>
    <x v="2"/>
    <x v="1"/>
    <x v="7"/>
    <x v="1"/>
    <x v="1"/>
  </r>
  <r>
    <n v="408"/>
    <x v="122"/>
    <x v="0"/>
    <d v="2023-03-13T00:00:00"/>
    <x v="4"/>
    <n v="5"/>
    <x v="2"/>
    <s v="CUST1053"/>
    <x v="3"/>
    <x v="8"/>
    <n v="0"/>
    <n v="300"/>
    <x v="1"/>
    <x v="1"/>
    <x v="2"/>
    <x v="13"/>
    <x v="1"/>
    <x v="0"/>
  </r>
  <r>
    <n v="409"/>
    <x v="210"/>
    <x v="9"/>
    <d v="2023-01-17T00:00:00"/>
    <x v="3"/>
    <n v="1"/>
    <x v="0"/>
    <s v="CUST1071"/>
    <x v="0"/>
    <x v="2"/>
    <n v="0"/>
    <n v="50"/>
    <x v="1"/>
    <x v="1"/>
    <x v="0"/>
    <x v="29"/>
    <x v="1"/>
    <x v="1"/>
  </r>
  <r>
    <n v="410"/>
    <x v="211"/>
    <x v="1"/>
    <d v="2023-07-16T00:00:00"/>
    <x v="9"/>
    <n v="4"/>
    <x v="1"/>
    <s v="CUST1056"/>
    <x v="1"/>
    <x v="0"/>
    <n v="0"/>
    <n v="60"/>
    <x v="0"/>
    <x v="2"/>
    <x v="0"/>
    <x v="3"/>
    <x v="0"/>
    <x v="1"/>
  </r>
  <r>
    <n v="411"/>
    <x v="212"/>
    <x v="0"/>
    <d v="2023-02-02T00:00:00"/>
    <x v="8"/>
    <n v="5"/>
    <x v="2"/>
    <s v="CUST1043"/>
    <x v="3"/>
    <x v="1"/>
    <n v="0"/>
    <n v="500"/>
    <x v="3"/>
    <x v="1"/>
    <x v="2"/>
    <x v="5"/>
    <x v="2"/>
    <x v="2"/>
  </r>
  <r>
    <n v="412"/>
    <x v="213"/>
    <x v="3"/>
    <d v="2024-04-14T00:00:00"/>
    <x v="7"/>
    <n v="3"/>
    <x v="0"/>
    <s v="CUST1092"/>
    <x v="0"/>
    <x v="6"/>
    <n v="0"/>
    <n v="100"/>
    <x v="1"/>
    <x v="2"/>
    <x v="1"/>
    <x v="9"/>
    <x v="1"/>
    <x v="1"/>
  </r>
  <r>
    <n v="413"/>
    <x v="214"/>
    <x v="2"/>
    <d v="2023-12-16T00:00:00"/>
    <x v="22"/>
    <n v="2"/>
    <x v="1"/>
    <s v="CUST1011"/>
    <x v="1"/>
    <x v="2"/>
    <n v="0"/>
    <n v="600"/>
    <x v="1"/>
    <x v="2"/>
    <x v="2"/>
    <x v="1"/>
    <x v="1"/>
    <x v="0"/>
  </r>
  <r>
    <n v="414"/>
    <x v="42"/>
    <x v="1"/>
    <d v="2023-01-11T00:00:00"/>
    <x v="23"/>
    <n v="5"/>
    <x v="4"/>
    <s v="CUST1033"/>
    <x v="3"/>
    <x v="1"/>
    <n v="0"/>
    <n v="250"/>
    <x v="1"/>
    <x v="1"/>
    <x v="2"/>
    <x v="9"/>
    <x v="1"/>
    <x v="2"/>
  </r>
  <r>
    <n v="415"/>
    <x v="215"/>
    <x v="6"/>
    <d v="2024-04-03T00:00:00"/>
    <x v="10"/>
    <n v="2"/>
    <x v="4"/>
    <s v="CUST1076"/>
    <x v="1"/>
    <x v="4"/>
    <n v="0"/>
    <n v="30"/>
    <x v="1"/>
    <x v="2"/>
    <x v="0"/>
    <x v="6"/>
    <x v="0"/>
    <x v="2"/>
  </r>
  <r>
    <n v="416"/>
    <x v="216"/>
    <x v="3"/>
    <d v="2023-05-05T00:00:00"/>
    <x v="19"/>
    <n v="5"/>
    <x v="3"/>
    <s v="CUST1017"/>
    <x v="0"/>
    <x v="6"/>
    <n v="0"/>
    <n v="400"/>
    <x v="2"/>
    <x v="0"/>
    <x v="0"/>
    <x v="12"/>
    <x v="0"/>
    <x v="1"/>
  </r>
  <r>
    <n v="417"/>
    <x v="217"/>
    <x v="2"/>
    <d v="2023-06-06T00:00:00"/>
    <x v="19"/>
    <n v="5"/>
    <x v="0"/>
    <s v="CUST1069"/>
    <x v="1"/>
    <x v="3"/>
    <n v="0"/>
    <n v="400"/>
    <x v="0"/>
    <x v="1"/>
    <x v="2"/>
    <x v="4"/>
    <x v="0"/>
    <x v="0"/>
  </r>
  <r>
    <n v="418"/>
    <x v="218"/>
    <x v="1"/>
    <d v="2023-10-09T00:00:00"/>
    <x v="15"/>
    <n v="5"/>
    <x v="3"/>
    <s v="CUST1024"/>
    <x v="3"/>
    <x v="7"/>
    <n v="0"/>
    <n v="200"/>
    <x v="3"/>
    <x v="2"/>
    <x v="0"/>
    <x v="12"/>
    <x v="0"/>
    <x v="1"/>
  </r>
  <r>
    <n v="419"/>
    <x v="219"/>
    <x v="9"/>
    <d v="2023-10-06T00:00:00"/>
    <x v="0"/>
    <n v="4"/>
    <x v="3"/>
    <s v="CUST1068"/>
    <x v="1"/>
    <x v="6"/>
    <n v="0"/>
    <n v="150"/>
    <x v="2"/>
    <x v="0"/>
    <x v="2"/>
    <x v="8"/>
    <x v="0"/>
    <x v="0"/>
  </r>
  <r>
    <n v="420"/>
    <x v="54"/>
    <x v="1"/>
    <d v="2024-06-07T00:00:00"/>
    <x v="7"/>
    <n v="1"/>
    <x v="1"/>
    <s v="CUST1010"/>
    <x v="0"/>
    <x v="1"/>
    <n v="0"/>
    <n v="100"/>
    <x v="0"/>
    <x v="1"/>
    <x v="1"/>
    <x v="6"/>
    <x v="0"/>
    <x v="1"/>
  </r>
  <r>
    <n v="421"/>
    <x v="220"/>
    <x v="0"/>
    <d v="2023-03-16T00:00:00"/>
    <x v="15"/>
    <n v="2"/>
    <x v="3"/>
    <s v="CUST1018"/>
    <x v="3"/>
    <x v="3"/>
    <n v="0"/>
    <n v="200"/>
    <x v="3"/>
    <x v="0"/>
    <x v="1"/>
    <x v="10"/>
    <x v="1"/>
    <x v="1"/>
  </r>
  <r>
    <n v="422"/>
    <x v="221"/>
    <x v="3"/>
    <d v="2023-08-19T00:00:00"/>
    <x v="4"/>
    <n v="4"/>
    <x v="0"/>
    <s v="CUST1025"/>
    <x v="1"/>
    <x v="5"/>
    <n v="0"/>
    <n v="300"/>
    <x v="1"/>
    <x v="2"/>
    <x v="2"/>
    <x v="6"/>
    <x v="0"/>
    <x v="2"/>
  </r>
  <r>
    <n v="423"/>
    <x v="222"/>
    <x v="9"/>
    <d v="2024-03-25T00:00:00"/>
    <x v="21"/>
    <n v="4"/>
    <x v="0"/>
    <s v="CUST1008"/>
    <x v="0"/>
    <x v="1"/>
    <n v="0"/>
    <n v="15"/>
    <x v="2"/>
    <x v="1"/>
    <x v="0"/>
    <x v="21"/>
    <x v="0"/>
    <x v="1"/>
  </r>
  <r>
    <n v="424"/>
    <x v="223"/>
    <x v="6"/>
    <d v="2023-07-02T00:00:00"/>
    <x v="5"/>
    <n v="5"/>
    <x v="0"/>
    <s v="CUST1032"/>
    <x v="3"/>
    <x v="9"/>
    <n v="0"/>
    <n v="25"/>
    <x v="3"/>
    <x v="1"/>
    <x v="1"/>
    <x v="14"/>
    <x v="0"/>
    <x v="0"/>
  </r>
  <r>
    <n v="425"/>
    <x v="163"/>
    <x v="3"/>
    <d v="2023-11-10T00:00:00"/>
    <x v="4"/>
    <n v="4"/>
    <x v="3"/>
    <s v="CUST1083"/>
    <x v="0"/>
    <x v="2"/>
    <n v="0"/>
    <n v="300"/>
    <x v="3"/>
    <x v="1"/>
    <x v="0"/>
    <x v="14"/>
    <x v="0"/>
    <x v="2"/>
  </r>
  <r>
    <n v="426"/>
    <x v="3"/>
    <x v="2"/>
    <d v="2023-07-18T00:00:00"/>
    <x v="31"/>
    <n v="1"/>
    <x v="4"/>
    <s v="CUST1085"/>
    <x v="1"/>
    <x v="2"/>
    <n v="0"/>
    <n v="80"/>
    <x v="1"/>
    <x v="1"/>
    <x v="0"/>
    <x v="7"/>
    <x v="1"/>
    <x v="2"/>
  </r>
  <r>
    <n v="427"/>
    <x v="7"/>
    <x v="0"/>
    <d v="2023-09-02T00:00:00"/>
    <x v="7"/>
    <n v="5"/>
    <x v="5"/>
    <s v="CUST1059"/>
    <x v="0"/>
    <x v="5"/>
    <n v="0"/>
    <n v="100"/>
    <x v="0"/>
    <x v="2"/>
    <x v="2"/>
    <x v="20"/>
    <x v="0"/>
    <x v="1"/>
  </r>
  <r>
    <n v="428"/>
    <x v="224"/>
    <x v="9"/>
    <d v="2023-06-05T00:00:00"/>
    <x v="3"/>
    <n v="4"/>
    <x v="2"/>
    <s v="CUST1052"/>
    <x v="3"/>
    <x v="2"/>
    <n v="0"/>
    <n v="50"/>
    <x v="0"/>
    <x v="0"/>
    <x v="1"/>
    <x v="11"/>
    <x v="1"/>
    <x v="0"/>
  </r>
  <r>
    <n v="429"/>
    <x v="225"/>
    <x v="1"/>
    <d v="2023-09-16T00:00:00"/>
    <x v="10"/>
    <n v="3"/>
    <x v="3"/>
    <s v="CUST1003"/>
    <x v="1"/>
    <x v="7"/>
    <n v="0"/>
    <n v="30"/>
    <x v="3"/>
    <x v="0"/>
    <x v="0"/>
    <x v="14"/>
    <x v="0"/>
    <x v="1"/>
  </r>
  <r>
    <n v="430"/>
    <x v="226"/>
    <x v="6"/>
    <d v="2023-11-25T00:00:00"/>
    <x v="10"/>
    <n v="1"/>
    <x v="4"/>
    <s v="CUST1056"/>
    <x v="3"/>
    <x v="7"/>
    <n v="0"/>
    <n v="30"/>
    <x v="3"/>
    <x v="2"/>
    <x v="1"/>
    <x v="2"/>
    <x v="1"/>
    <x v="0"/>
  </r>
  <r>
    <n v="431"/>
    <x v="227"/>
    <x v="3"/>
    <d v="2024-08-22T00:00:00"/>
    <x v="33"/>
    <n v="4"/>
    <x v="0"/>
    <s v="CUST1075"/>
    <x v="0"/>
    <x v="2"/>
    <n v="0"/>
    <n v="40"/>
    <x v="1"/>
    <x v="1"/>
    <x v="2"/>
    <x v="2"/>
    <x v="1"/>
    <x v="1"/>
  </r>
  <r>
    <n v="432"/>
    <x v="228"/>
    <x v="9"/>
    <d v="2023-09-15T00:00:00"/>
    <x v="5"/>
    <n v="5"/>
    <x v="4"/>
    <s v="CUST1029"/>
    <x v="1"/>
    <x v="1"/>
    <n v="0"/>
    <n v="25"/>
    <x v="2"/>
    <x v="0"/>
    <x v="1"/>
    <x v="25"/>
    <x v="1"/>
    <x v="1"/>
  </r>
  <r>
    <n v="433"/>
    <x v="53"/>
    <x v="1"/>
    <d v="2023-12-03T00:00:00"/>
    <x v="20"/>
    <n v="5"/>
    <x v="2"/>
    <s v="CUST1033"/>
    <x v="0"/>
    <x v="0"/>
    <n v="0"/>
    <n v="60"/>
    <x v="0"/>
    <x v="1"/>
    <x v="0"/>
    <x v="2"/>
    <x v="1"/>
    <x v="2"/>
  </r>
  <r>
    <n v="434"/>
    <x v="43"/>
    <x v="0"/>
    <d v="2024-02-21T00:00:00"/>
    <x v="11"/>
    <n v="5"/>
    <x v="3"/>
    <s v="CUST1100"/>
    <x v="1"/>
    <x v="7"/>
    <n v="0"/>
    <n v="80"/>
    <x v="2"/>
    <x v="2"/>
    <x v="0"/>
    <x v="30"/>
    <x v="1"/>
    <x v="1"/>
  </r>
  <r>
    <n v="435"/>
    <x v="229"/>
    <x v="2"/>
    <d v="2023-09-13T00:00:00"/>
    <x v="7"/>
    <n v="3"/>
    <x v="2"/>
    <s v="CUST1080"/>
    <x v="3"/>
    <x v="0"/>
    <n v="0"/>
    <n v="100"/>
    <x v="3"/>
    <x v="1"/>
    <x v="1"/>
    <x v="3"/>
    <x v="0"/>
    <x v="0"/>
  </r>
  <r>
    <n v="436"/>
    <x v="60"/>
    <x v="9"/>
    <d v="2023-05-27T00:00:00"/>
    <x v="34"/>
    <n v="3"/>
    <x v="1"/>
    <s v="CUST1073"/>
    <x v="0"/>
    <x v="4"/>
    <n v="0"/>
    <n v="10"/>
    <x v="1"/>
    <x v="2"/>
    <x v="2"/>
    <x v="32"/>
    <x v="0"/>
    <x v="2"/>
  </r>
  <r>
    <n v="437"/>
    <x v="230"/>
    <x v="3"/>
    <d v="2023-06-14T00:00:00"/>
    <x v="20"/>
    <n v="4"/>
    <x v="2"/>
    <s v="CUST1052"/>
    <x v="1"/>
    <x v="2"/>
    <n v="0"/>
    <n v="60"/>
    <x v="0"/>
    <x v="0"/>
    <x v="0"/>
    <x v="0"/>
    <x v="0"/>
    <x v="2"/>
  </r>
  <r>
    <n v="438"/>
    <x v="194"/>
    <x v="2"/>
    <d v="2023-11-10T00:00:00"/>
    <x v="19"/>
    <n v="4"/>
    <x v="2"/>
    <s v="CUST1072"/>
    <x v="0"/>
    <x v="5"/>
    <n v="0"/>
    <n v="400"/>
    <x v="2"/>
    <x v="0"/>
    <x v="2"/>
    <x v="9"/>
    <x v="1"/>
    <x v="1"/>
  </r>
  <r>
    <n v="439"/>
    <x v="231"/>
    <x v="9"/>
    <d v="2023-05-30T00:00:00"/>
    <x v="5"/>
    <n v="3"/>
    <x v="4"/>
    <s v="CUST1072"/>
    <x v="3"/>
    <x v="3"/>
    <n v="0"/>
    <n v="25"/>
    <x v="3"/>
    <x v="1"/>
    <x v="2"/>
    <x v="33"/>
    <x v="1"/>
    <x v="0"/>
  </r>
  <r>
    <n v="440"/>
    <x v="232"/>
    <x v="0"/>
    <d v="2023-09-18T00:00:00"/>
    <x v="31"/>
    <n v="2"/>
    <x v="3"/>
    <s v="CUST1045"/>
    <x v="1"/>
    <x v="5"/>
    <n v="0"/>
    <n v="80"/>
    <x v="2"/>
    <x v="2"/>
    <x v="1"/>
    <x v="31"/>
    <x v="1"/>
    <x v="1"/>
  </r>
  <r>
    <n v="441"/>
    <x v="233"/>
    <x v="3"/>
    <d v="2023-07-23T00:00:00"/>
    <x v="10"/>
    <n v="5"/>
    <x v="2"/>
    <s v="CUST1005"/>
    <x v="0"/>
    <x v="4"/>
    <n v="0"/>
    <n v="30"/>
    <x v="1"/>
    <x v="1"/>
    <x v="2"/>
    <x v="16"/>
    <x v="2"/>
    <x v="0"/>
  </r>
  <r>
    <n v="442"/>
    <x v="234"/>
    <x v="1"/>
    <d v="2024-04-03T00:00:00"/>
    <x v="33"/>
    <n v="4"/>
    <x v="3"/>
    <s v="CUST1099"/>
    <x v="3"/>
    <x v="9"/>
    <n v="0"/>
    <n v="40"/>
    <x v="3"/>
    <x v="0"/>
    <x v="2"/>
    <x v="0"/>
    <x v="0"/>
    <x v="1"/>
  </r>
  <r>
    <n v="443"/>
    <x v="235"/>
    <x v="0"/>
    <d v="2024-03-09T00:00:00"/>
    <x v="3"/>
    <n v="3"/>
    <x v="2"/>
    <s v="CUST1074"/>
    <x v="1"/>
    <x v="4"/>
    <n v="0"/>
    <n v="50"/>
    <x v="3"/>
    <x v="1"/>
    <x v="1"/>
    <x v="1"/>
    <x v="1"/>
    <x v="1"/>
  </r>
  <r>
    <n v="444"/>
    <x v="236"/>
    <x v="9"/>
    <d v="2024-05-01T00:00:00"/>
    <x v="26"/>
    <n v="5"/>
    <x v="0"/>
    <s v="CUST1056"/>
    <x v="3"/>
    <x v="4"/>
    <n v="0"/>
    <n v="20"/>
    <x v="1"/>
    <x v="2"/>
    <x v="2"/>
    <x v="13"/>
    <x v="1"/>
    <x v="2"/>
  </r>
  <r>
    <n v="445"/>
    <x v="237"/>
    <x v="3"/>
    <d v="2023-04-27T00:00:00"/>
    <x v="26"/>
    <n v="5"/>
    <x v="1"/>
    <s v="CUST1062"/>
    <x v="0"/>
    <x v="6"/>
    <n v="0"/>
    <n v="20"/>
    <x v="2"/>
    <x v="1"/>
    <x v="2"/>
    <x v="17"/>
    <x v="0"/>
    <x v="1"/>
  </r>
  <r>
    <n v="446"/>
    <x v="238"/>
    <x v="6"/>
    <d v="2024-05-23T00:00:00"/>
    <x v="5"/>
    <n v="4"/>
    <x v="1"/>
    <s v="CUST1054"/>
    <x v="3"/>
    <x v="3"/>
    <n v="0"/>
    <n v="25"/>
    <x v="1"/>
    <x v="0"/>
    <x v="1"/>
    <x v="0"/>
    <x v="0"/>
    <x v="0"/>
  </r>
  <r>
    <n v="447"/>
    <x v="239"/>
    <x v="1"/>
    <d v="2024-04-18T00:00:00"/>
    <x v="10"/>
    <n v="3"/>
    <x v="3"/>
    <s v="CUST1002"/>
    <x v="1"/>
    <x v="3"/>
    <n v="0"/>
    <n v="30"/>
    <x v="1"/>
    <x v="0"/>
    <x v="0"/>
    <x v="16"/>
    <x v="2"/>
    <x v="2"/>
  </r>
  <r>
    <n v="448"/>
    <x v="240"/>
    <x v="9"/>
    <d v="2023-05-18T00:00:00"/>
    <x v="5"/>
    <n v="3"/>
    <x v="4"/>
    <s v="CUST1018"/>
    <x v="3"/>
    <x v="8"/>
    <n v="0"/>
    <n v="25"/>
    <x v="1"/>
    <x v="1"/>
    <x v="0"/>
    <x v="5"/>
    <x v="2"/>
    <x v="2"/>
  </r>
  <r>
    <n v="449"/>
    <x v="62"/>
    <x v="1"/>
    <d v="2024-05-11T00:00:00"/>
    <x v="31"/>
    <n v="1"/>
    <x v="0"/>
    <s v="CUST1100"/>
    <x v="1"/>
    <x v="4"/>
    <n v="0"/>
    <n v="80"/>
    <x v="2"/>
    <x v="1"/>
    <x v="0"/>
    <x v="17"/>
    <x v="0"/>
    <x v="1"/>
  </r>
  <r>
    <n v="450"/>
    <x v="241"/>
    <x v="7"/>
    <d v="2023-05-30T00:00:00"/>
    <x v="26"/>
    <n v="1"/>
    <x v="3"/>
    <s v="CUST1067"/>
    <x v="0"/>
    <x v="6"/>
    <n v="0"/>
    <n v="20"/>
    <x v="0"/>
    <x v="2"/>
    <x v="0"/>
    <x v="3"/>
    <x v="0"/>
    <x v="0"/>
  </r>
  <r>
    <n v="451"/>
    <x v="242"/>
    <x v="6"/>
    <d v="2024-05-27T00:00:00"/>
    <x v="21"/>
    <n v="2"/>
    <x v="4"/>
    <s v="CUST1019"/>
    <x v="3"/>
    <x v="6"/>
    <n v="0"/>
    <n v="15"/>
    <x v="1"/>
    <x v="1"/>
    <x v="0"/>
    <x v="16"/>
    <x v="2"/>
    <x v="1"/>
  </r>
  <r>
    <n v="452"/>
    <x v="5"/>
    <x v="0"/>
    <d v="2023-09-09T00:00:00"/>
    <x v="10"/>
    <n v="5"/>
    <x v="0"/>
    <s v="CUST1042"/>
    <x v="0"/>
    <x v="0"/>
    <n v="0"/>
    <n v="30"/>
    <x v="0"/>
    <x v="1"/>
    <x v="1"/>
    <x v="4"/>
    <x v="0"/>
    <x v="0"/>
  </r>
  <r>
    <n v="453"/>
    <x v="243"/>
    <x v="1"/>
    <d v="2023-07-23T00:00:00"/>
    <x v="33"/>
    <n v="4"/>
    <x v="4"/>
    <s v="CUST1077"/>
    <x v="1"/>
    <x v="4"/>
    <n v="0"/>
    <n v="40"/>
    <x v="3"/>
    <x v="1"/>
    <x v="1"/>
    <x v="18"/>
    <x v="1"/>
    <x v="1"/>
  </r>
  <r>
    <n v="454"/>
    <x v="244"/>
    <x v="9"/>
    <d v="2024-07-19T00:00:00"/>
    <x v="33"/>
    <n v="3"/>
    <x v="4"/>
    <s v="CUST1018"/>
    <x v="3"/>
    <x v="2"/>
    <n v="0"/>
    <n v="40"/>
    <x v="2"/>
    <x v="1"/>
    <x v="0"/>
    <x v="10"/>
    <x v="1"/>
    <x v="1"/>
  </r>
  <r>
    <n v="455"/>
    <x v="245"/>
    <x v="6"/>
    <d v="2023-11-24T00:00:00"/>
    <x v="21"/>
    <n v="2"/>
    <x v="3"/>
    <s v="CUST1067"/>
    <x v="1"/>
    <x v="6"/>
    <n v="0"/>
    <n v="15"/>
    <x v="0"/>
    <x v="0"/>
    <x v="0"/>
    <x v="17"/>
    <x v="0"/>
    <x v="2"/>
  </r>
  <r>
    <n v="456"/>
    <x v="7"/>
    <x v="0"/>
    <d v="2023-05-26T00:00:00"/>
    <x v="7"/>
    <n v="5"/>
    <x v="2"/>
    <s v="CUST1027"/>
    <x v="1"/>
    <x v="7"/>
    <n v="0"/>
    <n v="100"/>
    <x v="2"/>
    <x v="0"/>
    <x v="2"/>
    <x v="7"/>
    <x v="1"/>
    <x v="1"/>
  </r>
  <r>
    <n v="457"/>
    <x v="246"/>
    <x v="3"/>
    <d v="2023-06-17T00:00:00"/>
    <x v="3"/>
    <n v="5"/>
    <x v="4"/>
    <s v="CUST1072"/>
    <x v="0"/>
    <x v="0"/>
    <n v="0"/>
    <n v="50"/>
    <x v="3"/>
    <x v="0"/>
    <x v="2"/>
    <x v="18"/>
    <x v="1"/>
    <x v="0"/>
  </r>
  <r>
    <n v="458"/>
    <x v="247"/>
    <x v="1"/>
    <d v="2024-02-04T00:00:00"/>
    <x v="20"/>
    <n v="4"/>
    <x v="3"/>
    <s v="CUST1009"/>
    <x v="1"/>
    <x v="0"/>
    <n v="0"/>
    <n v="60"/>
    <x v="0"/>
    <x v="2"/>
    <x v="2"/>
    <x v="22"/>
    <x v="0"/>
    <x v="2"/>
  </r>
  <r>
    <n v="459"/>
    <x v="248"/>
    <x v="0"/>
    <d v="2024-04-03T00:00:00"/>
    <x v="17"/>
    <n v="3"/>
    <x v="0"/>
    <s v="CUST1022"/>
    <x v="3"/>
    <x v="1"/>
    <n v="0"/>
    <n v="70"/>
    <x v="1"/>
    <x v="2"/>
    <x v="0"/>
    <x v="3"/>
    <x v="0"/>
    <x v="2"/>
  </r>
  <r>
    <n v="460"/>
    <x v="3"/>
    <x v="2"/>
    <d v="2023-03-11T00:00:00"/>
    <x v="31"/>
    <n v="4"/>
    <x v="4"/>
    <s v="CUST1061"/>
    <x v="0"/>
    <x v="7"/>
    <n v="0"/>
    <n v="80"/>
    <x v="3"/>
    <x v="0"/>
    <x v="1"/>
    <x v="12"/>
    <x v="0"/>
    <x v="1"/>
  </r>
  <r>
    <n v="461"/>
    <x v="249"/>
    <x v="3"/>
    <d v="2023-08-19T00:00:00"/>
    <x v="29"/>
    <n v="5"/>
    <x v="2"/>
    <s v="CUST1034"/>
    <x v="1"/>
    <x v="8"/>
    <n v="0"/>
    <n v="120"/>
    <x v="3"/>
    <x v="2"/>
    <x v="1"/>
    <x v="22"/>
    <x v="0"/>
    <x v="0"/>
  </r>
  <r>
    <n v="462"/>
    <x v="250"/>
    <x v="1"/>
    <d v="2024-06-18T00:00:00"/>
    <x v="33"/>
    <n v="1"/>
    <x v="4"/>
    <s v="CUST1008"/>
    <x v="0"/>
    <x v="8"/>
    <n v="0"/>
    <n v="40"/>
    <x v="2"/>
    <x v="2"/>
    <x v="0"/>
    <x v="23"/>
    <x v="0"/>
    <x v="1"/>
  </r>
  <r>
    <n v="463"/>
    <x v="251"/>
    <x v="0"/>
    <d v="2023-11-28T00:00:00"/>
    <x v="3"/>
    <n v="1"/>
    <x v="0"/>
    <s v="CUST1067"/>
    <x v="1"/>
    <x v="5"/>
    <n v="0"/>
    <n v="50"/>
    <x v="2"/>
    <x v="2"/>
    <x v="1"/>
    <x v="9"/>
    <x v="1"/>
    <x v="0"/>
  </r>
  <r>
    <n v="464"/>
    <x v="252"/>
    <x v="9"/>
    <d v="2024-05-01T00:00:00"/>
    <x v="5"/>
    <n v="1"/>
    <x v="4"/>
    <s v="CUST1074"/>
    <x v="3"/>
    <x v="1"/>
    <n v="0"/>
    <n v="25"/>
    <x v="0"/>
    <x v="2"/>
    <x v="2"/>
    <x v="20"/>
    <x v="0"/>
    <x v="1"/>
  </r>
  <r>
    <n v="465"/>
    <x v="253"/>
    <x v="3"/>
    <d v="2024-04-28T00:00:00"/>
    <x v="10"/>
    <n v="2"/>
    <x v="3"/>
    <s v="CUST1035"/>
    <x v="0"/>
    <x v="6"/>
    <n v="0"/>
    <n v="30"/>
    <x v="3"/>
    <x v="0"/>
    <x v="1"/>
    <x v="23"/>
    <x v="0"/>
    <x v="1"/>
  </r>
  <r>
    <n v="466"/>
    <x v="10"/>
    <x v="7"/>
    <d v="2023-05-17T00:00:00"/>
    <x v="31"/>
    <n v="4"/>
    <x v="4"/>
    <s v="CUST1064"/>
    <x v="1"/>
    <x v="0"/>
    <n v="0"/>
    <n v="80"/>
    <x v="0"/>
    <x v="0"/>
    <x v="2"/>
    <x v="9"/>
    <x v="1"/>
    <x v="2"/>
  </r>
  <r>
    <n v="467"/>
    <x v="252"/>
    <x v="9"/>
    <d v="2023-09-01T00:00:00"/>
    <x v="5"/>
    <n v="4"/>
    <x v="2"/>
    <s v="CUST1072"/>
    <x v="0"/>
    <x v="5"/>
    <n v="0"/>
    <n v="25"/>
    <x v="3"/>
    <x v="0"/>
    <x v="2"/>
    <x v="30"/>
    <x v="1"/>
    <x v="1"/>
  </r>
  <r>
    <n v="468"/>
    <x v="254"/>
    <x v="3"/>
    <d v="2023-08-07T00:00:00"/>
    <x v="33"/>
    <n v="3"/>
    <x v="2"/>
    <s v="CUST1015"/>
    <x v="3"/>
    <x v="7"/>
    <n v="0"/>
    <n v="40"/>
    <x v="3"/>
    <x v="1"/>
    <x v="2"/>
    <x v="24"/>
    <x v="1"/>
    <x v="0"/>
  </r>
  <r>
    <n v="469"/>
    <x v="112"/>
    <x v="0"/>
    <d v="2023-12-04T00:00:00"/>
    <x v="18"/>
    <n v="4"/>
    <x v="0"/>
    <s v="CUST1073"/>
    <x v="0"/>
    <x v="6"/>
    <n v="0.1"/>
    <n v="40"/>
    <x v="3"/>
    <x v="2"/>
    <x v="2"/>
    <x v="12"/>
    <x v="0"/>
    <x v="2"/>
  </r>
  <r>
    <n v="470"/>
    <x v="191"/>
    <x v="9"/>
    <d v="2023-04-11T00:00:00"/>
    <x v="5"/>
    <n v="3"/>
    <x v="0"/>
    <s v="CUST1053"/>
    <x v="0"/>
    <x v="8"/>
    <n v="0.125"/>
    <n v="25"/>
    <x v="1"/>
    <x v="0"/>
    <x v="0"/>
    <x v="31"/>
    <x v="1"/>
    <x v="2"/>
  </r>
  <r>
    <n v="471"/>
    <x v="53"/>
    <x v="1"/>
    <d v="2023-09-05T00:00:00"/>
    <x v="27"/>
    <n v="1"/>
    <x v="2"/>
    <s v="CUST1031"/>
    <x v="1"/>
    <x v="6"/>
    <n v="0"/>
    <n v="30"/>
    <x v="1"/>
    <x v="1"/>
    <x v="1"/>
    <x v="24"/>
    <x v="1"/>
    <x v="1"/>
  </r>
  <r>
    <n v="472"/>
    <x v="59"/>
    <x v="0"/>
    <d v="2023-09-15T00:00:00"/>
    <x v="21"/>
    <n v="4"/>
    <x v="4"/>
    <s v="CUST1087"/>
    <x v="1"/>
    <x v="3"/>
    <n v="0"/>
    <n v="15"/>
    <x v="0"/>
    <x v="1"/>
    <x v="2"/>
    <x v="6"/>
    <x v="0"/>
    <x v="0"/>
  </r>
  <r>
    <n v="473"/>
    <x v="41"/>
    <x v="2"/>
    <d v="2023-09-16T00:00:00"/>
    <x v="9"/>
    <n v="4"/>
    <x v="4"/>
    <s v="CUST1020"/>
    <x v="0"/>
    <x v="8"/>
    <n v="0.05"/>
    <n v="70"/>
    <x v="0"/>
    <x v="1"/>
    <x v="1"/>
    <x v="6"/>
    <x v="0"/>
    <x v="1"/>
  </r>
  <r>
    <n v="474"/>
    <x v="255"/>
    <x v="3"/>
    <d v="2024-07-08T00:00:00"/>
    <x v="35"/>
    <n v="5"/>
    <x v="3"/>
    <s v="CUST1069"/>
    <x v="2"/>
    <x v="3"/>
    <n v="0"/>
    <n v="25"/>
    <x v="1"/>
    <x v="0"/>
    <x v="1"/>
    <x v="15"/>
    <x v="1"/>
    <x v="0"/>
  </r>
  <r>
    <n v="475"/>
    <x v="256"/>
    <x v="9"/>
    <d v="2023-07-21T00:00:00"/>
    <x v="21"/>
    <n v="2"/>
    <x v="2"/>
    <s v="CUST1022"/>
    <x v="1"/>
    <x v="4"/>
    <n v="0"/>
    <n v="15"/>
    <x v="1"/>
    <x v="0"/>
    <x v="2"/>
    <x v="1"/>
    <x v="1"/>
    <x v="1"/>
  </r>
  <r>
    <n v="476"/>
    <x v="257"/>
    <x v="6"/>
    <d v="2024-05-23T00:00:00"/>
    <x v="36"/>
    <n v="4"/>
    <x v="1"/>
    <s v="CUST1042"/>
    <x v="1"/>
    <x v="8"/>
    <n v="0.1"/>
    <n v="10"/>
    <x v="3"/>
    <x v="1"/>
    <x v="2"/>
    <x v="18"/>
    <x v="1"/>
    <x v="1"/>
  </r>
  <r>
    <n v="477"/>
    <x v="30"/>
    <x v="0"/>
    <d v="2023-06-13T00:00:00"/>
    <x v="37"/>
    <n v="4"/>
    <x v="1"/>
    <s v="CUST1074"/>
    <x v="3"/>
    <x v="9"/>
    <n v="0"/>
    <n v="50"/>
    <x v="2"/>
    <x v="1"/>
    <x v="0"/>
    <x v="14"/>
    <x v="0"/>
    <x v="2"/>
  </r>
  <r>
    <n v="478"/>
    <x v="258"/>
    <x v="1"/>
    <d v="2024-01-07T00:00:00"/>
    <x v="1"/>
    <n v="4"/>
    <x v="2"/>
    <s v="CUST1045"/>
    <x v="0"/>
    <x v="5"/>
    <n v="0.1"/>
    <n v="15"/>
    <x v="1"/>
    <x v="2"/>
    <x v="2"/>
    <x v="15"/>
    <x v="1"/>
    <x v="1"/>
  </r>
  <r>
    <n v="479"/>
    <x v="259"/>
    <x v="7"/>
    <d v="2023-04-19T00:00:00"/>
    <x v="35"/>
    <n v="2"/>
    <x v="2"/>
    <s v="CUST1045"/>
    <x v="2"/>
    <x v="8"/>
    <n v="0"/>
    <n v="25"/>
    <x v="1"/>
    <x v="2"/>
    <x v="1"/>
    <x v="12"/>
    <x v="0"/>
    <x v="0"/>
  </r>
  <r>
    <n v="480"/>
    <x v="66"/>
    <x v="3"/>
    <d v="2023-09-21T00:00:00"/>
    <x v="17"/>
    <n v="4"/>
    <x v="1"/>
    <s v="CUST1039"/>
    <x v="3"/>
    <x v="1"/>
    <n v="0.05"/>
    <n v="70"/>
    <x v="2"/>
    <x v="1"/>
    <x v="0"/>
    <x v="26"/>
    <x v="0"/>
    <x v="2"/>
  </r>
  <r>
    <n v="481"/>
    <x v="212"/>
    <x v="0"/>
    <d v="2023-07-30T00:00:00"/>
    <x v="38"/>
    <n v="3"/>
    <x v="3"/>
    <s v="CUST1080"/>
    <x v="0"/>
    <x v="3"/>
    <n v="0"/>
    <n v="350"/>
    <x v="0"/>
    <x v="2"/>
    <x v="0"/>
    <x v="2"/>
    <x v="1"/>
    <x v="2"/>
  </r>
  <r>
    <n v="483"/>
    <x v="240"/>
    <x v="9"/>
    <d v="2023-05-07T00:00:00"/>
    <x v="1"/>
    <n v="5"/>
    <x v="1"/>
    <s v="CUST1042"/>
    <x v="3"/>
    <x v="9"/>
    <n v="0.05"/>
    <n v="15"/>
    <x v="0"/>
    <x v="1"/>
    <x v="0"/>
    <x v="4"/>
    <x v="0"/>
    <x v="0"/>
  </r>
  <r>
    <n v="484"/>
    <x v="260"/>
    <x v="1"/>
    <d v="2023-12-09T00:00:00"/>
    <x v="39"/>
    <n v="4"/>
    <x v="1"/>
    <s v="CUST1007"/>
    <x v="1"/>
    <x v="6"/>
    <n v="0.1"/>
    <n v="40"/>
    <x v="1"/>
    <x v="2"/>
    <x v="2"/>
    <x v="26"/>
    <x v="0"/>
    <x v="1"/>
  </r>
  <r>
    <n v="485"/>
    <x v="125"/>
    <x v="6"/>
    <d v="2024-04-07T00:00:00"/>
    <x v="36"/>
    <n v="2"/>
    <x v="5"/>
    <s v="CUST1052"/>
    <x v="0"/>
    <x v="7"/>
    <n v="0"/>
    <n v="10"/>
    <x v="1"/>
    <x v="0"/>
    <x v="1"/>
    <x v="22"/>
    <x v="0"/>
    <x v="0"/>
  </r>
  <r>
    <n v="486"/>
    <x v="103"/>
    <x v="3"/>
    <d v="2024-03-25T00:00:00"/>
    <x v="18"/>
    <n v="3"/>
    <x v="3"/>
    <s v="CUST1045"/>
    <x v="2"/>
    <x v="0"/>
    <n v="0"/>
    <n v="35"/>
    <x v="2"/>
    <x v="0"/>
    <x v="2"/>
    <x v="27"/>
    <x v="0"/>
    <x v="1"/>
  </r>
  <r>
    <n v="487"/>
    <x v="85"/>
    <x v="2"/>
    <d v="2024-08-17T00:00:00"/>
    <x v="1"/>
    <n v="3"/>
    <x v="4"/>
    <s v="CUST1065"/>
    <x v="3"/>
    <x v="1"/>
    <n v="0.1"/>
    <n v="15"/>
    <x v="0"/>
    <x v="1"/>
    <x v="0"/>
    <x v="14"/>
    <x v="0"/>
    <x v="1"/>
  </r>
  <r>
    <n v="488"/>
    <x v="232"/>
    <x v="0"/>
    <d v="2023-12-22T00:00:00"/>
    <x v="37"/>
    <n v="3"/>
    <x v="1"/>
    <s v="CUST1035"/>
    <x v="1"/>
    <x v="0"/>
    <n v="0"/>
    <n v="45"/>
    <x v="3"/>
    <x v="2"/>
    <x v="0"/>
    <x v="0"/>
    <x v="0"/>
    <x v="2"/>
  </r>
  <r>
    <n v="489"/>
    <x v="261"/>
    <x v="1"/>
    <d v="2024-01-12T00:00:00"/>
    <x v="40"/>
    <n v="1"/>
    <x v="3"/>
    <s v="CUST1051"/>
    <x v="0"/>
    <x v="2"/>
    <n v="0.05"/>
    <n v="25"/>
    <x v="0"/>
    <x v="2"/>
    <x v="1"/>
    <x v="27"/>
    <x v="0"/>
    <x v="1"/>
  </r>
  <r>
    <n v="490"/>
    <x v="198"/>
    <x v="9"/>
    <d v="2024-05-27T00:00:00"/>
    <x v="1"/>
    <n v="5"/>
    <x v="3"/>
    <s v="CUST1010"/>
    <x v="1"/>
    <x v="7"/>
    <n v="0"/>
    <n v="15"/>
    <x v="0"/>
    <x v="2"/>
    <x v="0"/>
    <x v="7"/>
    <x v="1"/>
    <x v="0"/>
  </r>
  <r>
    <n v="491"/>
    <x v="110"/>
    <x v="3"/>
    <d v="2023-09-25T00:00:00"/>
    <x v="29"/>
    <n v="1"/>
    <x v="0"/>
    <s v="CUST1024"/>
    <x v="3"/>
    <x v="3"/>
    <n v="0.1"/>
    <n v="100"/>
    <x v="2"/>
    <x v="0"/>
    <x v="2"/>
    <x v="19"/>
    <x v="1"/>
    <x v="2"/>
  </r>
  <r>
    <n v="492"/>
    <x v="55"/>
    <x v="6"/>
    <d v="2024-07-17T00:00:00"/>
    <x v="1"/>
    <n v="2"/>
    <x v="0"/>
    <s v="CUST1047"/>
    <x v="1"/>
    <x v="9"/>
    <n v="0"/>
    <n v="15"/>
    <x v="0"/>
    <x v="2"/>
    <x v="1"/>
    <x v="23"/>
    <x v="0"/>
    <x v="2"/>
  </r>
  <r>
    <n v="493"/>
    <x v="262"/>
    <x v="0"/>
    <d v="2024-02-29T00:00:00"/>
    <x v="9"/>
    <n v="5"/>
    <x v="0"/>
    <s v="CUST1030"/>
    <x v="2"/>
    <x v="0"/>
    <n v="0.05"/>
    <n v="60"/>
    <x v="0"/>
    <x v="1"/>
    <x v="2"/>
    <x v="16"/>
    <x v="2"/>
    <x v="1"/>
  </r>
  <r>
    <n v="494"/>
    <x v="263"/>
    <x v="1"/>
    <d v="2023-05-30T00:00:00"/>
    <x v="9"/>
    <n v="5"/>
    <x v="0"/>
    <s v="CUST1039"/>
    <x v="0"/>
    <x v="4"/>
    <n v="0.1"/>
    <n v="50"/>
    <x v="1"/>
    <x v="2"/>
    <x v="0"/>
    <x v="19"/>
    <x v="1"/>
    <x v="0"/>
  </r>
  <r>
    <n v="495"/>
    <x v="264"/>
    <x v="7"/>
    <d v="2023-10-22T00:00:00"/>
    <x v="27"/>
    <n v="4"/>
    <x v="1"/>
    <s v="CUST1046"/>
    <x v="3"/>
    <x v="2"/>
    <n v="0"/>
    <n v="20"/>
    <x v="0"/>
    <x v="2"/>
    <x v="1"/>
    <x v="6"/>
    <x v="0"/>
    <x v="1"/>
  </r>
  <r>
    <n v="496"/>
    <x v="265"/>
    <x v="9"/>
    <d v="2023-05-18T00:00:00"/>
    <x v="1"/>
    <n v="4"/>
    <x v="3"/>
    <s v="CUST1011"/>
    <x v="1"/>
    <x v="7"/>
    <n v="0"/>
    <n v="15"/>
    <x v="1"/>
    <x v="1"/>
    <x v="0"/>
    <x v="3"/>
    <x v="0"/>
    <x v="0"/>
  </r>
  <r>
    <n v="497"/>
    <x v="151"/>
    <x v="0"/>
    <d v="2024-05-30T00:00:00"/>
    <x v="41"/>
    <n v="3"/>
    <x v="3"/>
    <s v="CUST1035"/>
    <x v="3"/>
    <x v="5"/>
    <n v="0.15"/>
    <n v="180"/>
    <x v="0"/>
    <x v="1"/>
    <x v="0"/>
    <x v="17"/>
    <x v="0"/>
    <x v="1"/>
  </r>
  <r>
    <n v="498"/>
    <x v="266"/>
    <x v="3"/>
    <d v="2023-07-20T00:00:00"/>
    <x v="39"/>
    <n v="2"/>
    <x v="0"/>
    <s v="CUST1008"/>
    <x v="2"/>
    <x v="3"/>
    <n v="0"/>
    <n v="50"/>
    <x v="0"/>
    <x v="0"/>
    <x v="1"/>
    <x v="28"/>
    <x v="0"/>
    <x v="1"/>
  </r>
  <r>
    <n v="499"/>
    <x v="181"/>
    <x v="6"/>
    <d v="2024-02-16T00:00:00"/>
    <x v="36"/>
    <n v="1"/>
    <x v="1"/>
    <s v="CUST1002"/>
    <x v="1"/>
    <x v="1"/>
    <n v="0.05"/>
    <n v="10"/>
    <x v="0"/>
    <x v="1"/>
    <x v="1"/>
    <x v="24"/>
    <x v="1"/>
    <x v="2"/>
  </r>
  <r>
    <n v="500"/>
    <x v="211"/>
    <x v="1"/>
    <d v="2023-09-19T00:00:00"/>
    <x v="11"/>
    <n v="4"/>
    <x v="0"/>
    <s v="CUST1041"/>
    <x v="0"/>
    <x v="7"/>
    <n v="0"/>
    <n v="70"/>
    <x v="2"/>
    <x v="0"/>
    <x v="1"/>
    <x v="28"/>
    <x v="0"/>
    <x v="1"/>
  </r>
  <r>
    <n v="501"/>
    <x v="87"/>
    <x v="9"/>
    <d v="2023-02-08T00:00:00"/>
    <x v="27"/>
    <n v="5"/>
    <x v="5"/>
    <s v="CUST1081"/>
    <x v="3"/>
    <x v="3"/>
    <n v="0.1"/>
    <n v="20"/>
    <x v="0"/>
    <x v="2"/>
    <x v="1"/>
    <x v="9"/>
    <x v="1"/>
    <x v="0"/>
  </r>
  <r>
    <n v="502"/>
    <x v="21"/>
    <x v="0"/>
    <d v="2023-01-18T00:00:00"/>
    <x v="42"/>
    <n v="5"/>
    <x v="1"/>
    <s v="CUST1087"/>
    <x v="1"/>
    <x v="2"/>
    <n v="0.05"/>
    <n v="200"/>
    <x v="1"/>
    <x v="0"/>
    <x v="1"/>
    <x v="18"/>
    <x v="1"/>
    <x v="2"/>
  </r>
  <r>
    <n v="503"/>
    <x v="24"/>
    <x v="3"/>
    <d v="2024-01-22T00:00:00"/>
    <x v="37"/>
    <n v="5"/>
    <x v="2"/>
    <s v="CUST1087"/>
    <x v="3"/>
    <x v="9"/>
    <n v="0.05"/>
    <n v="40"/>
    <x v="1"/>
    <x v="2"/>
    <x v="1"/>
    <x v="29"/>
    <x v="1"/>
    <x v="2"/>
  </r>
  <r>
    <n v="504"/>
    <x v="94"/>
    <x v="2"/>
    <d v="2023-10-19T00:00:00"/>
    <x v="18"/>
    <n v="5"/>
    <x v="3"/>
    <s v="CUST1010"/>
    <x v="0"/>
    <x v="0"/>
    <n v="0"/>
    <n v="30"/>
    <x v="2"/>
    <x v="1"/>
    <x v="2"/>
    <x v="2"/>
    <x v="1"/>
    <x v="1"/>
  </r>
  <r>
    <n v="505"/>
    <x v="267"/>
    <x v="6"/>
    <d v="2024-04-30T00:00:00"/>
    <x v="36"/>
    <n v="1"/>
    <x v="1"/>
    <s v="CUST1012"/>
    <x v="2"/>
    <x v="9"/>
    <n v="0"/>
    <n v="10"/>
    <x v="2"/>
    <x v="1"/>
    <x v="2"/>
    <x v="15"/>
    <x v="1"/>
    <x v="0"/>
  </r>
  <r>
    <n v="506"/>
    <x v="134"/>
    <x v="9"/>
    <d v="2023-03-02T00:00:00"/>
    <x v="21"/>
    <n v="3"/>
    <x v="4"/>
    <s v="CUST1075"/>
    <x v="1"/>
    <x v="2"/>
    <n v="0"/>
    <n v="12"/>
    <x v="2"/>
    <x v="0"/>
    <x v="1"/>
    <x v="12"/>
    <x v="0"/>
    <x v="1"/>
  </r>
  <r>
    <n v="507"/>
    <x v="268"/>
    <x v="0"/>
    <d v="2024-03-02T00:00:00"/>
    <x v="1"/>
    <n v="3"/>
    <x v="1"/>
    <s v="CUST1089"/>
    <x v="3"/>
    <x v="7"/>
    <n v="0.1"/>
    <n v="15"/>
    <x v="2"/>
    <x v="1"/>
    <x v="2"/>
    <x v="22"/>
    <x v="0"/>
    <x v="0"/>
  </r>
  <r>
    <n v="508"/>
    <x v="269"/>
    <x v="1"/>
    <d v="2023-10-23T00:00:00"/>
    <x v="37"/>
    <n v="4"/>
    <x v="0"/>
    <s v="CUST1071"/>
    <x v="1"/>
    <x v="7"/>
    <n v="0"/>
    <n v="30"/>
    <x v="0"/>
    <x v="0"/>
    <x v="1"/>
    <x v="29"/>
    <x v="1"/>
    <x v="1"/>
  </r>
  <r>
    <n v="509"/>
    <x v="189"/>
    <x v="7"/>
    <d v="2023-08-23T00:00:00"/>
    <x v="35"/>
    <n v="2"/>
    <x v="4"/>
    <s v="CUST1014"/>
    <x v="0"/>
    <x v="5"/>
    <n v="0.05"/>
    <n v="25"/>
    <x v="2"/>
    <x v="0"/>
    <x v="2"/>
    <x v="14"/>
    <x v="0"/>
    <x v="1"/>
  </r>
  <r>
    <n v="510"/>
    <x v="95"/>
    <x v="3"/>
    <d v="2023-09-24T00:00:00"/>
    <x v="29"/>
    <n v="1"/>
    <x v="2"/>
    <s v="CUST1094"/>
    <x v="3"/>
    <x v="5"/>
    <n v="0"/>
    <n v="100"/>
    <x v="0"/>
    <x v="2"/>
    <x v="2"/>
    <x v="8"/>
    <x v="0"/>
    <x v="2"/>
  </r>
  <r>
    <n v="511"/>
    <x v="7"/>
    <x v="0"/>
    <d v="2023-10-15T00:00:00"/>
    <x v="11"/>
    <n v="2"/>
    <x v="1"/>
    <s v="CUST1039"/>
    <x v="1"/>
    <x v="0"/>
    <n v="0.05"/>
    <n v="70"/>
    <x v="1"/>
    <x v="2"/>
    <x v="0"/>
    <x v="23"/>
    <x v="0"/>
    <x v="1"/>
  </r>
  <r>
    <n v="512"/>
    <x v="149"/>
    <x v="6"/>
    <d v="2024-04-16T00:00:00"/>
    <x v="1"/>
    <n v="1"/>
    <x v="3"/>
    <s v="CUST1100"/>
    <x v="0"/>
    <x v="8"/>
    <n v="0"/>
    <n v="20"/>
    <x v="0"/>
    <x v="2"/>
    <x v="2"/>
    <x v="26"/>
    <x v="0"/>
    <x v="0"/>
  </r>
  <r>
    <n v="513"/>
    <x v="270"/>
    <x v="9"/>
    <d v="2024-08-20T00:00:00"/>
    <x v="27"/>
    <n v="4"/>
    <x v="1"/>
    <s v="CUST1039"/>
    <x v="3"/>
    <x v="2"/>
    <n v="0"/>
    <n v="20"/>
    <x v="0"/>
    <x v="2"/>
    <x v="0"/>
    <x v="6"/>
    <x v="0"/>
    <x v="2"/>
  </r>
  <r>
    <n v="514"/>
    <x v="179"/>
    <x v="3"/>
    <d v="2024-05-20T00:00:00"/>
    <x v="43"/>
    <n v="1"/>
    <x v="1"/>
    <s v="CUST1028"/>
    <x v="1"/>
    <x v="0"/>
    <n v="0"/>
    <n v="300"/>
    <x v="1"/>
    <x v="0"/>
    <x v="2"/>
    <x v="21"/>
    <x v="0"/>
    <x v="2"/>
  </r>
  <r>
    <n v="515"/>
    <x v="57"/>
    <x v="0"/>
    <d v="2023-06-27T00:00:00"/>
    <x v="44"/>
    <n v="3"/>
    <x v="2"/>
    <s v="CUST1045"/>
    <x v="3"/>
    <x v="6"/>
    <n v="0.1"/>
    <n v="150"/>
    <x v="1"/>
    <x v="2"/>
    <x v="2"/>
    <x v="24"/>
    <x v="1"/>
    <x v="1"/>
  </r>
  <r>
    <n v="516"/>
    <x v="234"/>
    <x v="1"/>
    <d v="2023-07-25T00:00:00"/>
    <x v="40"/>
    <n v="5"/>
    <x v="1"/>
    <s v="CUST1099"/>
    <x v="0"/>
    <x v="6"/>
    <n v="0"/>
    <n v="25"/>
    <x v="2"/>
    <x v="2"/>
    <x v="0"/>
    <x v="8"/>
    <x v="0"/>
    <x v="0"/>
  </r>
  <r>
    <n v="517"/>
    <x v="3"/>
    <x v="2"/>
    <d v="2023-08-20T00:00:00"/>
    <x v="9"/>
    <n v="5"/>
    <x v="4"/>
    <s v="CUST1021"/>
    <x v="1"/>
    <x v="5"/>
    <n v="0"/>
    <n v="50"/>
    <x v="3"/>
    <x v="2"/>
    <x v="0"/>
    <x v="0"/>
    <x v="0"/>
    <x v="1"/>
  </r>
  <r>
    <n v="518"/>
    <x v="34"/>
    <x v="6"/>
    <d v="2023-12-12T00:00:00"/>
    <x v="18"/>
    <n v="3"/>
    <x v="3"/>
    <s v="CUST1011"/>
    <x v="2"/>
    <x v="8"/>
    <n v="0.05"/>
    <n v="30"/>
    <x v="2"/>
    <x v="1"/>
    <x v="1"/>
    <x v="27"/>
    <x v="0"/>
    <x v="0"/>
  </r>
  <r>
    <n v="519"/>
    <x v="191"/>
    <x v="9"/>
    <d v="2024-07-28T00:00:00"/>
    <x v="1"/>
    <n v="4"/>
    <x v="4"/>
    <s v="CUST1007"/>
    <x v="3"/>
    <x v="0"/>
    <n v="0.1"/>
    <n v="18"/>
    <x v="1"/>
    <x v="0"/>
    <x v="2"/>
    <x v="14"/>
    <x v="0"/>
    <x v="1"/>
  </r>
  <r>
    <n v="520"/>
    <x v="271"/>
    <x v="3"/>
    <d v="2023-09-06T00:00:00"/>
    <x v="37"/>
    <n v="5"/>
    <x v="3"/>
    <s v="CUST1022"/>
    <x v="1"/>
    <x v="4"/>
    <n v="0"/>
    <n v="40"/>
    <x v="1"/>
    <x v="0"/>
    <x v="2"/>
    <x v="11"/>
    <x v="1"/>
    <x v="1"/>
  </r>
  <r>
    <n v="521"/>
    <x v="248"/>
    <x v="0"/>
    <d v="2024-02-13T00:00:00"/>
    <x v="39"/>
    <n v="4"/>
    <x v="1"/>
    <s v="CUST1065"/>
    <x v="0"/>
    <x v="6"/>
    <n v="0"/>
    <n v="50"/>
    <x v="1"/>
    <x v="0"/>
    <x v="0"/>
    <x v="15"/>
    <x v="1"/>
    <x v="2"/>
  </r>
  <r>
    <n v="522"/>
    <x v="272"/>
    <x v="1"/>
    <d v="2023-10-09T00:00:00"/>
    <x v="29"/>
    <n v="1"/>
    <x v="1"/>
    <s v="CUST1073"/>
    <x v="3"/>
    <x v="4"/>
    <n v="0.1"/>
    <n v="100"/>
    <x v="3"/>
    <x v="2"/>
    <x v="1"/>
    <x v="21"/>
    <x v="0"/>
    <x v="1"/>
  </r>
  <r>
    <n v="523"/>
    <x v="134"/>
    <x v="9"/>
    <d v="2023-02-15T00:00:00"/>
    <x v="21"/>
    <n v="5"/>
    <x v="2"/>
    <s v="CUST1098"/>
    <x v="1"/>
    <x v="5"/>
    <n v="0"/>
    <n v="12"/>
    <x v="1"/>
    <x v="2"/>
    <x v="2"/>
    <x v="2"/>
    <x v="1"/>
    <x v="0"/>
  </r>
  <r>
    <n v="524"/>
    <x v="128"/>
    <x v="7"/>
    <d v="2023-03-12T00:00:00"/>
    <x v="1"/>
    <n v="4"/>
    <x v="4"/>
    <s v="CUST1053"/>
    <x v="2"/>
    <x v="5"/>
    <n v="0.15"/>
    <n v="15"/>
    <x v="0"/>
    <x v="2"/>
    <x v="1"/>
    <x v="2"/>
    <x v="1"/>
    <x v="2"/>
  </r>
  <r>
    <n v="525"/>
    <x v="185"/>
    <x v="0"/>
    <d v="2023-07-04T00:00:00"/>
    <x v="2"/>
    <n v="2"/>
    <x v="2"/>
    <s v="CUST1090"/>
    <x v="0"/>
    <x v="6"/>
    <n v="0"/>
    <n v="80"/>
    <x v="2"/>
    <x v="2"/>
    <x v="2"/>
    <x v="26"/>
    <x v="0"/>
    <x v="2"/>
  </r>
  <r>
    <n v="526"/>
    <x v="254"/>
    <x v="3"/>
    <d v="2024-02-20T00:00:00"/>
    <x v="35"/>
    <n v="4"/>
    <x v="4"/>
    <s v="CUST1005"/>
    <x v="3"/>
    <x v="7"/>
    <n v="0"/>
    <n v="25"/>
    <x v="1"/>
    <x v="0"/>
    <x v="0"/>
    <x v="25"/>
    <x v="1"/>
    <x v="1"/>
  </r>
  <r>
    <n v="527"/>
    <x v="90"/>
    <x v="6"/>
    <d v="2024-06-18T00:00:00"/>
    <x v="45"/>
    <n v="4"/>
    <x v="3"/>
    <s v="CUST1028"/>
    <x v="1"/>
    <x v="9"/>
    <n v="0"/>
    <n v="5"/>
    <x v="0"/>
    <x v="2"/>
    <x v="2"/>
    <x v="19"/>
    <x v="1"/>
    <x v="0"/>
  </r>
  <r>
    <n v="528"/>
    <x v="273"/>
    <x v="9"/>
    <d v="2024-06-12T00:00:00"/>
    <x v="21"/>
    <n v="4"/>
    <x v="3"/>
    <s v="CUST1065"/>
    <x v="2"/>
    <x v="2"/>
    <n v="0.05"/>
    <n v="12"/>
    <x v="0"/>
    <x v="0"/>
    <x v="2"/>
    <x v="0"/>
    <x v="0"/>
    <x v="1"/>
  </r>
  <r>
    <n v="529"/>
    <x v="200"/>
    <x v="1"/>
    <d v="2024-06-30T00:00:00"/>
    <x v="18"/>
    <n v="4"/>
    <x v="3"/>
    <s v="CUST1022"/>
    <x v="1"/>
    <x v="2"/>
    <n v="0.1"/>
    <n v="40"/>
    <x v="1"/>
    <x v="1"/>
    <x v="2"/>
    <x v="11"/>
    <x v="1"/>
    <x v="0"/>
  </r>
  <r>
    <n v="530"/>
    <x v="214"/>
    <x v="2"/>
    <d v="2023-02-25T00:00:00"/>
    <x v="41"/>
    <n v="1"/>
    <x v="1"/>
    <s v="CUST1079"/>
    <x v="0"/>
    <x v="7"/>
    <n v="0"/>
    <n v="200"/>
    <x v="2"/>
    <x v="0"/>
    <x v="0"/>
    <x v="16"/>
    <x v="2"/>
    <x v="1"/>
  </r>
  <r>
    <n v="531"/>
    <x v="274"/>
    <x v="3"/>
    <d v="2023-05-21T00:00:00"/>
    <x v="37"/>
    <n v="1"/>
    <x v="0"/>
    <s v="CUST1096"/>
    <x v="3"/>
    <x v="2"/>
    <n v="0"/>
    <n v="50"/>
    <x v="3"/>
    <x v="1"/>
    <x v="1"/>
    <x v="32"/>
    <x v="0"/>
    <x v="1"/>
  </r>
  <r>
    <n v="532"/>
    <x v="0"/>
    <x v="0"/>
    <d v="2024-01-12T00:00:00"/>
    <x v="17"/>
    <n v="3"/>
    <x v="1"/>
    <s v="CUST1092"/>
    <x v="2"/>
    <x v="9"/>
    <n v="0.05"/>
    <n v="70"/>
    <x v="2"/>
    <x v="0"/>
    <x v="2"/>
    <x v="27"/>
    <x v="0"/>
    <x v="2"/>
  </r>
  <r>
    <n v="533"/>
    <x v="275"/>
    <x v="6"/>
    <d v="2023-04-16T00:00:00"/>
    <x v="46"/>
    <n v="3"/>
    <x v="2"/>
    <s v="CUST1037"/>
    <x v="1"/>
    <x v="9"/>
    <n v="0"/>
    <n v="3"/>
    <x v="1"/>
    <x v="0"/>
    <x v="1"/>
    <x v="28"/>
    <x v="0"/>
    <x v="1"/>
  </r>
  <r>
    <n v="534"/>
    <x v="276"/>
    <x v="1"/>
    <d v="2024-03-04T00:00:00"/>
    <x v="40"/>
    <n v="1"/>
    <x v="4"/>
    <s v="CUST1063"/>
    <x v="0"/>
    <x v="2"/>
    <n v="0"/>
    <n v="30"/>
    <x v="1"/>
    <x v="2"/>
    <x v="2"/>
    <x v="25"/>
    <x v="1"/>
    <x v="0"/>
  </r>
  <r>
    <n v="535"/>
    <x v="156"/>
    <x v="7"/>
    <d v="2024-02-22T00:00:00"/>
    <x v="35"/>
    <n v="2"/>
    <x v="1"/>
    <s v="CUST1036"/>
    <x v="3"/>
    <x v="4"/>
    <n v="0.1"/>
    <n v="25"/>
    <x v="1"/>
    <x v="0"/>
    <x v="1"/>
    <x v="0"/>
    <x v="0"/>
    <x v="2"/>
  </r>
  <r>
    <n v="536"/>
    <x v="277"/>
    <x v="3"/>
    <d v="2024-06-17T00:00:00"/>
    <x v="2"/>
    <n v="1"/>
    <x v="3"/>
    <s v="CUST1019"/>
    <x v="1"/>
    <x v="3"/>
    <n v="0"/>
    <n v="100"/>
    <x v="0"/>
    <x v="0"/>
    <x v="0"/>
    <x v="33"/>
    <x v="1"/>
    <x v="2"/>
  </r>
  <r>
    <n v="537"/>
    <x v="145"/>
    <x v="0"/>
    <d v="2024-03-23T00:00:00"/>
    <x v="18"/>
    <n v="4"/>
    <x v="1"/>
    <s v="CUST1054"/>
    <x v="0"/>
    <x v="5"/>
    <n v="0"/>
    <n v="40"/>
    <x v="0"/>
    <x v="2"/>
    <x v="1"/>
    <x v="19"/>
    <x v="1"/>
    <x v="1"/>
  </r>
  <r>
    <n v="538"/>
    <x v="278"/>
    <x v="6"/>
    <d v="2023-10-23T00:00:00"/>
    <x v="45"/>
    <n v="1"/>
    <x v="4"/>
    <s v="CUST1071"/>
    <x v="3"/>
    <x v="7"/>
    <n v="0"/>
    <n v="7"/>
    <x v="2"/>
    <x v="1"/>
    <x v="1"/>
    <x v="29"/>
    <x v="1"/>
    <x v="0"/>
  </r>
  <r>
    <n v="539"/>
    <x v="279"/>
    <x v="9"/>
    <d v="2024-03-11T00:00:00"/>
    <x v="36"/>
    <n v="3"/>
    <x v="4"/>
    <s v="CUST1066"/>
    <x v="2"/>
    <x v="4"/>
    <n v="0.05"/>
    <n v="10"/>
    <x v="1"/>
    <x v="0"/>
    <x v="0"/>
    <x v="16"/>
    <x v="2"/>
    <x v="1"/>
  </r>
  <r>
    <n v="540"/>
    <x v="118"/>
    <x v="1"/>
    <d v="2023-08-07T00:00:00"/>
    <x v="11"/>
    <n v="1"/>
    <x v="1"/>
    <s v="CUST1051"/>
    <x v="1"/>
    <x v="8"/>
    <n v="0.1"/>
    <n v="80"/>
    <x v="2"/>
    <x v="2"/>
    <x v="1"/>
    <x v="32"/>
    <x v="0"/>
    <x v="0"/>
  </r>
  <r>
    <n v="541"/>
    <x v="233"/>
    <x v="3"/>
    <d v="2024-01-07T00:00:00"/>
    <x v="35"/>
    <n v="4"/>
    <x v="2"/>
    <s v="CUST1069"/>
    <x v="0"/>
    <x v="9"/>
    <n v="0.05"/>
    <n v="30"/>
    <x v="1"/>
    <x v="0"/>
    <x v="0"/>
    <x v="13"/>
    <x v="1"/>
    <x v="1"/>
  </r>
  <r>
    <n v="542"/>
    <x v="280"/>
    <x v="0"/>
    <d v="2023-12-16T00:00:00"/>
    <x v="44"/>
    <n v="1"/>
    <x v="3"/>
    <s v="CUST1052"/>
    <x v="3"/>
    <x v="5"/>
    <n v="0"/>
    <n v="150"/>
    <x v="1"/>
    <x v="1"/>
    <x v="1"/>
    <x v="28"/>
    <x v="0"/>
    <x v="1"/>
  </r>
  <r>
    <n v="543"/>
    <x v="162"/>
    <x v="2"/>
    <d v="2023-01-05T00:00:00"/>
    <x v="2"/>
    <n v="1"/>
    <x v="4"/>
    <s v="CUST1098"/>
    <x v="1"/>
    <x v="0"/>
    <n v="0.1"/>
    <n v="100"/>
    <x v="2"/>
    <x v="2"/>
    <x v="1"/>
    <x v="17"/>
    <x v="0"/>
    <x v="2"/>
  </r>
  <r>
    <n v="544"/>
    <x v="133"/>
    <x v="6"/>
    <d v="2024-01-06T00:00:00"/>
    <x v="18"/>
    <n v="4"/>
    <x v="4"/>
    <s v="CUST1006"/>
    <x v="2"/>
    <x v="2"/>
    <n v="0"/>
    <n v="40"/>
    <x v="0"/>
    <x v="2"/>
    <x v="1"/>
    <x v="8"/>
    <x v="0"/>
    <x v="1"/>
  </r>
  <r>
    <n v="545"/>
    <x v="281"/>
    <x v="9"/>
    <d v="2023-11-08T00:00:00"/>
    <x v="21"/>
    <n v="4"/>
    <x v="3"/>
    <s v="CUST1061"/>
    <x v="0"/>
    <x v="3"/>
    <n v="0.05"/>
    <n v="15"/>
    <x v="1"/>
    <x v="1"/>
    <x v="2"/>
    <x v="17"/>
    <x v="0"/>
    <x v="0"/>
  </r>
  <r>
    <n v="546"/>
    <x v="71"/>
    <x v="3"/>
    <d v="2023-10-31T00:00:00"/>
    <x v="18"/>
    <n v="4"/>
    <x v="2"/>
    <s v="CUST1030"/>
    <x v="3"/>
    <x v="2"/>
    <n v="0"/>
    <n v="40"/>
    <x v="1"/>
    <x v="1"/>
    <x v="0"/>
    <x v="5"/>
    <x v="2"/>
    <x v="2"/>
  </r>
  <r>
    <n v="547"/>
    <x v="69"/>
    <x v="0"/>
    <d v="2023-01-11T00:00:00"/>
    <x v="39"/>
    <n v="3"/>
    <x v="2"/>
    <s v="CUST1059"/>
    <x v="1"/>
    <x v="3"/>
    <n v="0"/>
    <n v="60"/>
    <x v="3"/>
    <x v="1"/>
    <x v="0"/>
    <x v="29"/>
    <x v="1"/>
    <x v="2"/>
  </r>
  <r>
    <n v="548"/>
    <x v="282"/>
    <x v="7"/>
    <d v="2024-08-26T00:00:00"/>
    <x v="11"/>
    <n v="2"/>
    <x v="3"/>
    <s v="CUST1026"/>
    <x v="1"/>
    <x v="6"/>
    <n v="0.1"/>
    <n v="80"/>
    <x v="0"/>
    <x v="2"/>
    <x v="1"/>
    <x v="16"/>
    <x v="2"/>
    <x v="1"/>
  </r>
  <r>
    <n v="549"/>
    <x v="129"/>
    <x v="6"/>
    <d v="2023-08-14T00:00:00"/>
    <x v="47"/>
    <n v="1"/>
    <x v="3"/>
    <s v="CUST1070"/>
    <x v="0"/>
    <x v="4"/>
    <n v="0"/>
    <n v="5"/>
    <x v="2"/>
    <x v="2"/>
    <x v="1"/>
    <x v="21"/>
    <x v="0"/>
    <x v="0"/>
  </r>
  <r>
    <n v="550"/>
    <x v="283"/>
    <x v="9"/>
    <d v="2024-05-23T00:00:00"/>
    <x v="36"/>
    <n v="5"/>
    <x v="2"/>
    <s v="CUST1050"/>
    <x v="2"/>
    <x v="1"/>
    <n v="0"/>
    <n v="12"/>
    <x v="3"/>
    <x v="0"/>
    <x v="0"/>
    <x v="18"/>
    <x v="1"/>
    <x v="1"/>
  </r>
  <r>
    <n v="551"/>
    <x v="284"/>
    <x v="3"/>
    <d v="2024-02-21T00:00:00"/>
    <x v="18"/>
    <n v="5"/>
    <x v="4"/>
    <s v="CUST1022"/>
    <x v="1"/>
    <x v="9"/>
    <n v="0"/>
    <n v="40"/>
    <x v="2"/>
    <x v="1"/>
    <x v="2"/>
    <x v="10"/>
    <x v="1"/>
    <x v="0"/>
  </r>
  <r>
    <n v="552"/>
    <x v="84"/>
    <x v="0"/>
    <d v="2023-06-23T00:00:00"/>
    <x v="39"/>
    <n v="3"/>
    <x v="2"/>
    <s v="CUST1047"/>
    <x v="1"/>
    <x v="7"/>
    <n v="0.1"/>
    <n v="60"/>
    <x v="1"/>
    <x v="1"/>
    <x v="2"/>
    <x v="8"/>
    <x v="0"/>
    <x v="1"/>
  </r>
  <r>
    <n v="553"/>
    <x v="285"/>
    <x v="1"/>
    <d v="2023-05-24T00:00:00"/>
    <x v="1"/>
    <n v="2"/>
    <x v="3"/>
    <s v="CUST1099"/>
    <x v="3"/>
    <x v="2"/>
    <n v="0"/>
    <n v="20"/>
    <x v="0"/>
    <x v="0"/>
    <x v="1"/>
    <x v="33"/>
    <x v="1"/>
    <x v="1"/>
  </r>
  <r>
    <n v="554"/>
    <x v="201"/>
    <x v="2"/>
    <d v="2023-10-10T00:00:00"/>
    <x v="35"/>
    <n v="3"/>
    <x v="2"/>
    <s v="CUST1001"/>
    <x v="0"/>
    <x v="2"/>
    <n v="0.05"/>
    <n v="30"/>
    <x v="0"/>
    <x v="2"/>
    <x v="2"/>
    <x v="18"/>
    <x v="1"/>
    <x v="2"/>
  </r>
  <r>
    <n v="555"/>
    <x v="86"/>
    <x v="6"/>
    <d v="2024-04-08T00:00:00"/>
    <x v="27"/>
    <n v="1"/>
    <x v="4"/>
    <s v="CUST1035"/>
    <x v="2"/>
    <x v="0"/>
    <n v="0"/>
    <n v="25"/>
    <x v="2"/>
    <x v="1"/>
    <x v="0"/>
    <x v="11"/>
    <x v="1"/>
    <x v="1"/>
  </r>
  <r>
    <n v="556"/>
    <x v="164"/>
    <x v="9"/>
    <d v="2024-04-08T00:00:00"/>
    <x v="21"/>
    <n v="2"/>
    <x v="3"/>
    <s v="CUST1095"/>
    <x v="3"/>
    <x v="3"/>
    <n v="0.05"/>
    <n v="15"/>
    <x v="3"/>
    <x v="2"/>
    <x v="2"/>
    <x v="22"/>
    <x v="0"/>
    <x v="0"/>
  </r>
  <r>
    <n v="557"/>
    <x v="286"/>
    <x v="1"/>
    <d v="2024-01-22T00:00:00"/>
    <x v="1"/>
    <n v="2"/>
    <x v="0"/>
    <s v="CUST1092"/>
    <x v="0"/>
    <x v="6"/>
    <n v="0.1"/>
    <n v="20"/>
    <x v="3"/>
    <x v="1"/>
    <x v="2"/>
    <x v="13"/>
    <x v="1"/>
    <x v="2"/>
  </r>
  <r>
    <n v="558"/>
    <x v="287"/>
    <x v="7"/>
    <d v="2023-03-27T00:00:00"/>
    <x v="40"/>
    <n v="2"/>
    <x v="3"/>
    <s v="CUST1100"/>
    <x v="1"/>
    <x v="3"/>
    <n v="0"/>
    <n v="30"/>
    <x v="0"/>
    <x v="1"/>
    <x v="0"/>
    <x v="17"/>
    <x v="0"/>
    <x v="2"/>
  </r>
  <r>
    <n v="559"/>
    <x v="288"/>
    <x v="3"/>
    <d v="2023-10-25T00:00:00"/>
    <x v="27"/>
    <n v="4"/>
    <x v="4"/>
    <s v="CUST1076"/>
    <x v="3"/>
    <x v="8"/>
    <n v="0"/>
    <n v="25"/>
    <x v="1"/>
    <x v="2"/>
    <x v="2"/>
    <x v="20"/>
    <x v="0"/>
    <x v="1"/>
  </r>
  <r>
    <n v="560"/>
    <x v="155"/>
    <x v="0"/>
    <d v="2023-06-20T00:00:00"/>
    <x v="27"/>
    <n v="3"/>
    <x v="4"/>
    <s v="CUST1046"/>
    <x v="1"/>
    <x v="0"/>
    <n v="0"/>
    <n v="20"/>
    <x v="2"/>
    <x v="1"/>
    <x v="1"/>
    <x v="21"/>
    <x v="0"/>
    <x v="0"/>
  </r>
  <r>
    <n v="561"/>
    <x v="184"/>
    <x v="6"/>
    <d v="2023-07-19T00:00:00"/>
    <x v="48"/>
    <n v="4"/>
    <x v="0"/>
    <s v="CUST1085"/>
    <x v="0"/>
    <x v="3"/>
    <n v="0"/>
    <n v="5"/>
    <x v="3"/>
    <x v="1"/>
    <x v="1"/>
    <x v="25"/>
    <x v="1"/>
    <x v="1"/>
  </r>
  <r>
    <n v="562"/>
    <x v="289"/>
    <x v="9"/>
    <d v="2023-06-30T00:00:00"/>
    <x v="1"/>
    <n v="5"/>
    <x v="0"/>
    <s v="CUST1052"/>
    <x v="2"/>
    <x v="3"/>
    <n v="0.05"/>
    <n v="15"/>
    <x v="2"/>
    <x v="2"/>
    <x v="0"/>
    <x v="23"/>
    <x v="0"/>
    <x v="0"/>
  </r>
  <r>
    <n v="563"/>
    <x v="290"/>
    <x v="1"/>
    <d v="2024-07-08T00:00:00"/>
    <x v="40"/>
    <n v="1"/>
    <x v="1"/>
    <s v="CUST1068"/>
    <x v="3"/>
    <x v="9"/>
    <n v="0.05"/>
    <n v="30"/>
    <x v="0"/>
    <x v="0"/>
    <x v="0"/>
    <x v="5"/>
    <x v="2"/>
    <x v="1"/>
  </r>
  <r>
    <n v="564"/>
    <x v="291"/>
    <x v="3"/>
    <d v="2023-07-25T00:00:00"/>
    <x v="36"/>
    <n v="3"/>
    <x v="1"/>
    <s v="CUST1025"/>
    <x v="1"/>
    <x v="2"/>
    <n v="0"/>
    <n v="10"/>
    <x v="3"/>
    <x v="0"/>
    <x v="1"/>
    <x v="30"/>
    <x v="1"/>
    <x v="1"/>
  </r>
  <r>
    <n v="565"/>
    <x v="80"/>
    <x v="0"/>
    <d v="2024-07-18T00:00:00"/>
    <x v="27"/>
    <n v="1"/>
    <x v="3"/>
    <s v="CUST1050"/>
    <x v="0"/>
    <x v="0"/>
    <n v="0"/>
    <n v="20"/>
    <x v="2"/>
    <x v="0"/>
    <x v="2"/>
    <x v="11"/>
    <x v="1"/>
    <x v="2"/>
  </r>
  <r>
    <n v="566"/>
    <x v="242"/>
    <x v="6"/>
    <d v="2023-06-17T00:00:00"/>
    <x v="45"/>
    <n v="4"/>
    <x v="3"/>
    <s v="CUST1049"/>
    <x v="1"/>
    <x v="8"/>
    <n v="0.05"/>
    <n v="8"/>
    <x v="1"/>
    <x v="2"/>
    <x v="0"/>
    <x v="32"/>
    <x v="0"/>
    <x v="1"/>
  </r>
  <r>
    <n v="567"/>
    <x v="292"/>
    <x v="9"/>
    <d v="2023-03-23T00:00:00"/>
    <x v="36"/>
    <n v="4"/>
    <x v="1"/>
    <s v="CUST1061"/>
    <x v="3"/>
    <x v="2"/>
    <n v="0"/>
    <n v="10"/>
    <x v="0"/>
    <x v="0"/>
    <x v="2"/>
    <x v="24"/>
    <x v="1"/>
    <x v="0"/>
  </r>
  <r>
    <n v="568"/>
    <x v="293"/>
    <x v="1"/>
    <d v="2023-05-08T00:00:00"/>
    <x v="35"/>
    <n v="2"/>
    <x v="2"/>
    <s v="CUST1057"/>
    <x v="1"/>
    <x v="4"/>
    <n v="0"/>
    <n v="25"/>
    <x v="2"/>
    <x v="1"/>
    <x v="2"/>
    <x v="10"/>
    <x v="1"/>
    <x v="2"/>
  </r>
  <r>
    <n v="569"/>
    <x v="294"/>
    <x v="7"/>
    <d v="2023-04-28T00:00:00"/>
    <x v="27"/>
    <n v="4"/>
    <x v="2"/>
    <s v="CUST1043"/>
    <x v="2"/>
    <x v="5"/>
    <n v="0.05"/>
    <n v="20"/>
    <x v="3"/>
    <x v="0"/>
    <x v="0"/>
    <x v="18"/>
    <x v="1"/>
    <x v="2"/>
  </r>
  <r>
    <n v="570"/>
    <x v="4"/>
    <x v="3"/>
    <d v="2024-07-09T00:00:00"/>
    <x v="43"/>
    <n v="3"/>
    <x v="2"/>
    <s v="CUST1059"/>
    <x v="0"/>
    <x v="0"/>
    <n v="0"/>
    <n v="300"/>
    <x v="3"/>
    <x v="0"/>
    <x v="2"/>
    <x v="31"/>
    <x v="1"/>
    <x v="1"/>
  </r>
  <r>
    <n v="571"/>
    <x v="295"/>
    <x v="0"/>
    <d v="2024-02-11T00:00:00"/>
    <x v="35"/>
    <n v="2"/>
    <x v="5"/>
    <s v="CUST1088"/>
    <x v="3"/>
    <x v="0"/>
    <n v="0"/>
    <n v="25"/>
    <x v="0"/>
    <x v="1"/>
    <x v="0"/>
    <x v="25"/>
    <x v="1"/>
    <x v="0"/>
  </r>
  <r>
    <n v="572"/>
    <x v="296"/>
    <x v="6"/>
    <d v="2023-08-05T00:00:00"/>
    <x v="27"/>
    <n v="2"/>
    <x v="2"/>
    <s v="CUST1050"/>
    <x v="1"/>
    <x v="5"/>
    <n v="0.05"/>
    <n v="20"/>
    <x v="0"/>
    <x v="2"/>
    <x v="1"/>
    <x v="33"/>
    <x v="1"/>
    <x v="1"/>
  </r>
  <r>
    <n v="573"/>
    <x v="120"/>
    <x v="9"/>
    <d v="2023-09-10T00:00:00"/>
    <x v="21"/>
    <n v="5"/>
    <x v="2"/>
    <s v="CUST1100"/>
    <x v="3"/>
    <x v="5"/>
    <n v="0"/>
    <n v="15"/>
    <x v="1"/>
    <x v="2"/>
    <x v="2"/>
    <x v="15"/>
    <x v="1"/>
    <x v="0"/>
  </r>
  <r>
    <n v="574"/>
    <x v="297"/>
    <x v="1"/>
    <d v="2023-08-04T00:00:00"/>
    <x v="36"/>
    <n v="1"/>
    <x v="3"/>
    <s v="CUST1001"/>
    <x v="2"/>
    <x v="3"/>
    <n v="0.05"/>
    <n v="10"/>
    <x v="1"/>
    <x v="0"/>
    <x v="2"/>
    <x v="20"/>
    <x v="0"/>
    <x v="1"/>
  </r>
  <r>
    <n v="575"/>
    <x v="117"/>
    <x v="2"/>
    <d v="2023-01-03T00:00:00"/>
    <x v="40"/>
    <n v="4"/>
    <x v="0"/>
    <s v="CUST1004"/>
    <x v="1"/>
    <x v="6"/>
    <n v="0"/>
    <n v="30"/>
    <x v="2"/>
    <x v="1"/>
    <x v="0"/>
    <x v="22"/>
    <x v="0"/>
    <x v="1"/>
  </r>
  <r>
    <n v="576"/>
    <x v="298"/>
    <x v="3"/>
    <d v="2024-04-23T00:00:00"/>
    <x v="40"/>
    <n v="3"/>
    <x v="2"/>
    <s v="CUST1092"/>
    <x v="0"/>
    <x v="8"/>
    <n v="0"/>
    <n v="30"/>
    <x v="1"/>
    <x v="2"/>
    <x v="0"/>
    <x v="1"/>
    <x v="1"/>
    <x v="2"/>
  </r>
  <r>
    <n v="577"/>
    <x v="97"/>
    <x v="0"/>
    <d v="2024-08-05T00:00:00"/>
    <x v="21"/>
    <n v="3"/>
    <x v="0"/>
    <s v="CUST1045"/>
    <x v="3"/>
    <x v="1"/>
    <n v="0.1"/>
    <n v="15"/>
    <x v="3"/>
    <x v="2"/>
    <x v="2"/>
    <x v="32"/>
    <x v="0"/>
    <x v="1"/>
  </r>
  <r>
    <n v="578"/>
    <x v="67"/>
    <x v="6"/>
    <d v="2024-07-25T00:00:00"/>
    <x v="35"/>
    <n v="1"/>
    <x v="1"/>
    <s v="CUST1055"/>
    <x v="1"/>
    <x v="1"/>
    <n v="0"/>
    <n v="25"/>
    <x v="1"/>
    <x v="1"/>
    <x v="1"/>
    <x v="13"/>
    <x v="1"/>
    <x v="0"/>
  </r>
  <r>
    <n v="579"/>
    <x v="299"/>
    <x v="9"/>
    <d v="2024-05-07T00:00:00"/>
    <x v="1"/>
    <n v="2"/>
    <x v="1"/>
    <s v="CUST1045"/>
    <x v="3"/>
    <x v="5"/>
    <n v="0"/>
    <n v="15"/>
    <x v="3"/>
    <x v="0"/>
    <x v="0"/>
    <x v="26"/>
    <x v="0"/>
    <x v="2"/>
  </r>
  <r>
    <n v="580"/>
    <x v="92"/>
    <x v="1"/>
    <d v="2024-08-01T00:00:00"/>
    <x v="37"/>
    <n v="3"/>
    <x v="3"/>
    <s v="CUST1086"/>
    <x v="0"/>
    <x v="9"/>
    <n v="0.1"/>
    <n v="40"/>
    <x v="0"/>
    <x v="0"/>
    <x v="1"/>
    <x v="30"/>
    <x v="1"/>
    <x v="2"/>
  </r>
  <r>
    <n v="581"/>
    <x v="241"/>
    <x v="7"/>
    <d v="2023-03-24T00:00:00"/>
    <x v="21"/>
    <n v="3"/>
    <x v="3"/>
    <s v="CUST1018"/>
    <x v="2"/>
    <x v="4"/>
    <n v="0"/>
    <n v="15"/>
    <x v="3"/>
    <x v="0"/>
    <x v="0"/>
    <x v="22"/>
    <x v="0"/>
    <x v="1"/>
  </r>
  <r>
    <n v="582"/>
    <x v="12"/>
    <x v="3"/>
    <d v="2023-11-25T00:00:00"/>
    <x v="39"/>
    <n v="4"/>
    <x v="1"/>
    <s v="CUST1033"/>
    <x v="1"/>
    <x v="0"/>
    <n v="0.05"/>
    <n v="50"/>
    <x v="2"/>
    <x v="1"/>
    <x v="1"/>
    <x v="4"/>
    <x v="0"/>
    <x v="0"/>
  </r>
  <r>
    <n v="583"/>
    <x v="37"/>
    <x v="0"/>
    <d v="2023-03-04T00:00:00"/>
    <x v="41"/>
    <n v="4"/>
    <x v="1"/>
    <s v="CUST1015"/>
    <x v="3"/>
    <x v="4"/>
    <n v="0.05"/>
    <n v="200"/>
    <x v="3"/>
    <x v="1"/>
    <x v="2"/>
    <x v="33"/>
    <x v="1"/>
    <x v="1"/>
  </r>
  <r>
    <n v="584"/>
    <x v="157"/>
    <x v="6"/>
    <d v="2023-03-11T00:00:00"/>
    <x v="36"/>
    <n v="1"/>
    <x v="2"/>
    <s v="CUST1089"/>
    <x v="1"/>
    <x v="0"/>
    <n v="0"/>
    <n v="10"/>
    <x v="3"/>
    <x v="0"/>
    <x v="0"/>
    <x v="5"/>
    <x v="2"/>
    <x v="0"/>
  </r>
  <r>
    <n v="585"/>
    <x v="202"/>
    <x v="9"/>
    <d v="2023-12-06T00:00:00"/>
    <x v="21"/>
    <n v="4"/>
    <x v="1"/>
    <s v="CUST1055"/>
    <x v="0"/>
    <x v="6"/>
    <n v="0"/>
    <n v="15"/>
    <x v="3"/>
    <x v="1"/>
    <x v="1"/>
    <x v="27"/>
    <x v="0"/>
    <x v="1"/>
  </r>
  <r>
    <n v="586"/>
    <x v="54"/>
    <x v="1"/>
    <d v="2023-09-22T00:00:00"/>
    <x v="9"/>
    <n v="5"/>
    <x v="2"/>
    <s v="CUST1063"/>
    <x v="3"/>
    <x v="6"/>
    <n v="0.05"/>
    <n v="60"/>
    <x v="0"/>
    <x v="0"/>
    <x v="2"/>
    <x v="31"/>
    <x v="1"/>
    <x v="1"/>
  </r>
  <r>
    <n v="587"/>
    <x v="23"/>
    <x v="2"/>
    <d v="2024-07-04T00:00:00"/>
    <x v="49"/>
    <n v="3"/>
    <x v="0"/>
    <s v="CUST1071"/>
    <x v="1"/>
    <x v="1"/>
    <n v="0.05"/>
    <n v="300"/>
    <x v="2"/>
    <x v="0"/>
    <x v="2"/>
    <x v="23"/>
    <x v="0"/>
    <x v="2"/>
  </r>
  <r>
    <n v="588"/>
    <x v="47"/>
    <x v="3"/>
    <d v="2024-05-16T00:00:00"/>
    <x v="27"/>
    <n v="2"/>
    <x v="3"/>
    <s v="CUST1098"/>
    <x v="0"/>
    <x v="7"/>
    <n v="0"/>
    <n v="20"/>
    <x v="3"/>
    <x v="1"/>
    <x v="1"/>
    <x v="7"/>
    <x v="1"/>
    <x v="1"/>
  </r>
  <r>
    <n v="589"/>
    <x v="300"/>
    <x v="0"/>
    <d v="2023-03-08T00:00:00"/>
    <x v="27"/>
    <n v="1"/>
    <x v="4"/>
    <s v="CUST1052"/>
    <x v="3"/>
    <x v="9"/>
    <n v="0"/>
    <n v="25"/>
    <x v="2"/>
    <x v="2"/>
    <x v="1"/>
    <x v="13"/>
    <x v="1"/>
    <x v="0"/>
  </r>
  <r>
    <n v="590"/>
    <x v="301"/>
    <x v="6"/>
    <d v="2023-11-15T00:00:00"/>
    <x v="21"/>
    <n v="4"/>
    <x v="1"/>
    <s v="CUST1033"/>
    <x v="1"/>
    <x v="9"/>
    <n v="0.1"/>
    <n v="15"/>
    <x v="3"/>
    <x v="0"/>
    <x v="0"/>
    <x v="10"/>
    <x v="1"/>
    <x v="2"/>
  </r>
  <r>
    <n v="591"/>
    <x v="302"/>
    <x v="9"/>
    <d v="2023-08-21T00:00:00"/>
    <x v="1"/>
    <n v="5"/>
    <x v="4"/>
    <s v="CUST1065"/>
    <x v="3"/>
    <x v="1"/>
    <n v="0"/>
    <n v="20"/>
    <x v="0"/>
    <x v="2"/>
    <x v="2"/>
    <x v="19"/>
    <x v="1"/>
    <x v="2"/>
  </r>
  <r>
    <n v="592"/>
    <x v="53"/>
    <x v="1"/>
    <d v="2023-03-30T00:00:00"/>
    <x v="40"/>
    <n v="2"/>
    <x v="5"/>
    <s v="CUST1022"/>
    <x v="0"/>
    <x v="6"/>
    <n v="0"/>
    <n v="30"/>
    <x v="1"/>
    <x v="2"/>
    <x v="2"/>
    <x v="1"/>
    <x v="1"/>
    <x v="1"/>
  </r>
  <r>
    <n v="593"/>
    <x v="303"/>
    <x v="3"/>
    <d v="2023-04-08T00:00:00"/>
    <x v="39"/>
    <n v="1"/>
    <x v="3"/>
    <s v="CUST1034"/>
    <x v="1"/>
    <x v="2"/>
    <n v="0.05"/>
    <n v="50"/>
    <x v="1"/>
    <x v="1"/>
    <x v="1"/>
    <x v="3"/>
    <x v="0"/>
    <x v="0"/>
  </r>
  <r>
    <n v="594"/>
    <x v="304"/>
    <x v="0"/>
    <d v="2024-03-23T00:00:00"/>
    <x v="42"/>
    <n v="2"/>
    <x v="1"/>
    <s v="CUST1031"/>
    <x v="2"/>
    <x v="6"/>
    <n v="0"/>
    <n v="250"/>
    <x v="3"/>
    <x v="0"/>
    <x v="0"/>
    <x v="5"/>
    <x v="2"/>
    <x v="1"/>
  </r>
  <r>
    <n v="595"/>
    <x v="90"/>
    <x v="6"/>
    <d v="2023-08-30T00:00:00"/>
    <x v="48"/>
    <n v="5"/>
    <x v="4"/>
    <s v="CUST1075"/>
    <x v="3"/>
    <x v="5"/>
    <n v="0.05"/>
    <n v="5"/>
    <x v="0"/>
    <x v="0"/>
    <x v="2"/>
    <x v="20"/>
    <x v="0"/>
    <x v="0"/>
  </r>
  <r>
    <n v="597"/>
    <x v="305"/>
    <x v="1"/>
    <d v="2023-05-26T00:00:00"/>
    <x v="18"/>
    <n v="2"/>
    <x v="3"/>
    <s v="CUST1098"/>
    <x v="0"/>
    <x v="7"/>
    <n v="0"/>
    <n v="40"/>
    <x v="0"/>
    <x v="0"/>
    <x v="1"/>
    <x v="4"/>
    <x v="0"/>
    <x v="1"/>
  </r>
  <r>
    <n v="598"/>
    <x v="306"/>
    <x v="2"/>
    <d v="2023-02-24T00:00:00"/>
    <x v="40"/>
    <n v="2"/>
    <x v="2"/>
    <s v="CUST1029"/>
    <x v="3"/>
    <x v="7"/>
    <n v="0.05"/>
    <n v="30"/>
    <x v="3"/>
    <x v="2"/>
    <x v="2"/>
    <x v="24"/>
    <x v="1"/>
    <x v="2"/>
  </r>
  <r>
    <n v="599"/>
    <x v="47"/>
    <x v="3"/>
    <d v="2024-08-02T00:00:00"/>
    <x v="27"/>
    <n v="3"/>
    <x v="0"/>
    <s v="CUST1002"/>
    <x v="1"/>
    <x v="6"/>
    <n v="0"/>
    <n v="20"/>
    <x v="2"/>
    <x v="2"/>
    <x v="0"/>
    <x v="9"/>
    <x v="1"/>
    <x v="1"/>
  </r>
  <r>
    <n v="600"/>
    <x v="97"/>
    <x v="0"/>
    <d v="2023-12-02T00:00:00"/>
    <x v="21"/>
    <n v="1"/>
    <x v="3"/>
    <s v="CUST1092"/>
    <x v="2"/>
    <x v="3"/>
    <n v="0.05"/>
    <n v="15"/>
    <x v="0"/>
    <x v="1"/>
    <x v="0"/>
    <x v="10"/>
    <x v="1"/>
    <x v="0"/>
  </r>
  <r>
    <n v="601"/>
    <x v="157"/>
    <x v="6"/>
    <d v="2023-12-20T00:00:00"/>
    <x v="36"/>
    <n v="3"/>
    <x v="0"/>
    <s v="CUST1034"/>
    <x v="0"/>
    <x v="6"/>
    <n v="0"/>
    <n v="10"/>
    <x v="3"/>
    <x v="2"/>
    <x v="1"/>
    <x v="30"/>
    <x v="1"/>
    <x v="2"/>
  </r>
  <r>
    <n v="603"/>
    <x v="307"/>
    <x v="1"/>
    <d v="2023-08-13T00:00:00"/>
    <x v="39"/>
    <n v="2"/>
    <x v="1"/>
    <s v="CUST1089"/>
    <x v="1"/>
    <x v="5"/>
    <n v="0"/>
    <n v="50"/>
    <x v="0"/>
    <x v="1"/>
    <x v="0"/>
    <x v="7"/>
    <x v="1"/>
    <x v="1"/>
  </r>
  <r>
    <n v="604"/>
    <x v="308"/>
    <x v="3"/>
    <d v="2023-03-16T00:00:00"/>
    <x v="40"/>
    <n v="4"/>
    <x v="0"/>
    <s v="CUST1029"/>
    <x v="2"/>
    <x v="6"/>
    <n v="0.05"/>
    <n v="30"/>
    <x v="2"/>
    <x v="0"/>
    <x v="1"/>
    <x v="12"/>
    <x v="0"/>
    <x v="0"/>
  </r>
  <r>
    <n v="605"/>
    <x v="300"/>
    <x v="0"/>
    <d v="2024-04-04T00:00:00"/>
    <x v="27"/>
    <n v="2"/>
    <x v="3"/>
    <s v="CUST1039"/>
    <x v="1"/>
    <x v="2"/>
    <n v="0"/>
    <n v="25"/>
    <x v="0"/>
    <x v="0"/>
    <x v="1"/>
    <x v="20"/>
    <x v="0"/>
    <x v="1"/>
  </r>
  <r>
    <n v="606"/>
    <x v="309"/>
    <x v="6"/>
    <d v="2023-11-07T00:00:00"/>
    <x v="36"/>
    <n v="3"/>
    <x v="4"/>
    <s v="CUST1056"/>
    <x v="0"/>
    <x v="9"/>
    <n v="0"/>
    <n v="10"/>
    <x v="1"/>
    <x v="0"/>
    <x v="1"/>
    <x v="31"/>
    <x v="1"/>
    <x v="0"/>
  </r>
  <r>
    <n v="608"/>
    <x v="310"/>
    <x v="1"/>
    <d v="2024-01-12T00:00:00"/>
    <x v="1"/>
    <n v="2"/>
    <x v="1"/>
    <s v="CUST1013"/>
    <x v="2"/>
    <x v="2"/>
    <n v="0.05"/>
    <n v="20"/>
    <x v="0"/>
    <x v="0"/>
    <x v="1"/>
    <x v="3"/>
    <x v="0"/>
    <x v="1"/>
  </r>
  <r>
    <n v="609"/>
    <x v="126"/>
    <x v="3"/>
    <d v="2024-02-10T00:00:00"/>
    <x v="27"/>
    <n v="3"/>
    <x v="0"/>
    <s v="CUST1020"/>
    <x v="1"/>
    <x v="3"/>
    <n v="0.05"/>
    <n v="25"/>
    <x v="3"/>
    <x v="1"/>
    <x v="2"/>
    <x v="6"/>
    <x v="0"/>
    <x v="2"/>
  </r>
  <r>
    <n v="610"/>
    <x v="311"/>
    <x v="0"/>
    <d v="2024-01-04T00:00:00"/>
    <x v="21"/>
    <n v="4"/>
    <x v="2"/>
    <s v="CUST1079"/>
    <x v="0"/>
    <x v="0"/>
    <n v="0"/>
    <n v="15"/>
    <x v="0"/>
    <x v="2"/>
    <x v="2"/>
    <x v="30"/>
    <x v="1"/>
    <x v="1"/>
  </r>
  <r>
    <n v="611"/>
    <x v="41"/>
    <x v="2"/>
    <d v="2023-12-04T00:00:00"/>
    <x v="17"/>
    <n v="5"/>
    <x v="1"/>
    <s v="CUST1059"/>
    <x v="3"/>
    <x v="4"/>
    <n v="0"/>
    <n v="70"/>
    <x v="1"/>
    <x v="0"/>
    <x v="1"/>
    <x v="15"/>
    <x v="1"/>
    <x v="0"/>
  </r>
  <r>
    <n v="612"/>
    <x v="129"/>
    <x v="6"/>
    <d v="2024-04-18T00:00:00"/>
    <x v="47"/>
    <n v="4"/>
    <x v="4"/>
    <s v="CUST1056"/>
    <x v="1"/>
    <x v="1"/>
    <n v="0.1"/>
    <n v="5"/>
    <x v="0"/>
    <x v="2"/>
    <x v="1"/>
    <x v="1"/>
    <x v="1"/>
    <x v="2"/>
  </r>
  <r>
    <n v="614"/>
    <x v="53"/>
    <x v="1"/>
    <d v="2024-02-05T00:00:00"/>
    <x v="40"/>
    <n v="2"/>
    <x v="3"/>
    <s v="CUST1011"/>
    <x v="3"/>
    <x v="2"/>
    <n v="0"/>
    <n v="30"/>
    <x v="0"/>
    <x v="2"/>
    <x v="0"/>
    <x v="9"/>
    <x v="1"/>
    <x v="1"/>
  </r>
  <r>
    <n v="615"/>
    <x v="312"/>
    <x v="3"/>
    <d v="2024-06-22T00:00:00"/>
    <x v="39"/>
    <n v="3"/>
    <x v="5"/>
    <s v="CUST1054"/>
    <x v="2"/>
    <x v="6"/>
    <n v="0"/>
    <n v="50"/>
    <x v="0"/>
    <x v="2"/>
    <x v="1"/>
    <x v="14"/>
    <x v="0"/>
    <x v="0"/>
  </r>
  <r>
    <n v="616"/>
    <x v="188"/>
    <x v="0"/>
    <d v="2023-05-14T00:00:00"/>
    <x v="7"/>
    <n v="4"/>
    <x v="0"/>
    <s v="CUST1089"/>
    <x v="1"/>
    <x v="6"/>
    <n v="0.05"/>
    <n v="100"/>
    <x v="0"/>
    <x v="0"/>
    <x v="2"/>
    <x v="31"/>
    <x v="1"/>
    <x v="1"/>
  </r>
  <r>
    <n v="617"/>
    <x v="313"/>
    <x v="6"/>
    <d v="2023-10-07T00:00:00"/>
    <x v="21"/>
    <n v="5"/>
    <x v="0"/>
    <s v="CUST1013"/>
    <x v="0"/>
    <x v="0"/>
    <n v="0"/>
    <n v="15"/>
    <x v="1"/>
    <x v="0"/>
    <x v="2"/>
    <x v="4"/>
    <x v="0"/>
    <x v="0"/>
  </r>
  <r>
    <n v="619"/>
    <x v="54"/>
    <x v="1"/>
    <d v="2024-05-03T00:00:00"/>
    <x v="9"/>
    <n v="2"/>
    <x v="3"/>
    <s v="CUST1026"/>
    <x v="1"/>
    <x v="3"/>
    <n v="0.05"/>
    <n v="60"/>
    <x v="3"/>
    <x v="2"/>
    <x v="0"/>
    <x v="12"/>
    <x v="0"/>
    <x v="1"/>
  </r>
  <r>
    <n v="620"/>
    <x v="168"/>
    <x v="3"/>
    <d v="2023-10-26T00:00:00"/>
    <x v="17"/>
    <n v="3"/>
    <x v="2"/>
    <s v="CUST1016"/>
    <x v="2"/>
    <x v="8"/>
    <n v="0"/>
    <n v="70"/>
    <x v="0"/>
    <x v="0"/>
    <x v="0"/>
    <x v="2"/>
    <x v="1"/>
    <x v="2"/>
  </r>
  <r>
    <n v="621"/>
    <x v="61"/>
    <x v="0"/>
    <d v="2024-04-06T00:00:00"/>
    <x v="41"/>
    <n v="4"/>
    <x v="0"/>
    <s v="CUST1064"/>
    <x v="0"/>
    <x v="1"/>
    <n v="0.1"/>
    <n v="200"/>
    <x v="0"/>
    <x v="2"/>
    <x v="2"/>
    <x v="1"/>
    <x v="1"/>
    <x v="1"/>
  </r>
  <r>
    <n v="622"/>
    <x v="176"/>
    <x v="6"/>
    <d v="2024-05-22T00:00:00"/>
    <x v="27"/>
    <n v="3"/>
    <x v="4"/>
    <s v="CUST1035"/>
    <x v="3"/>
    <x v="3"/>
    <n v="0"/>
    <n v="25"/>
    <x v="2"/>
    <x v="2"/>
    <x v="2"/>
    <x v="7"/>
    <x v="1"/>
    <x v="0"/>
  </r>
  <r>
    <n v="624"/>
    <x v="314"/>
    <x v="1"/>
    <d v="2024-03-10T00:00:00"/>
    <x v="11"/>
    <n v="3"/>
    <x v="4"/>
    <s v="CUST1090"/>
    <x v="1"/>
    <x v="8"/>
    <n v="0"/>
    <n v="80"/>
    <x v="2"/>
    <x v="2"/>
    <x v="2"/>
    <x v="6"/>
    <x v="0"/>
    <x v="2"/>
  </r>
  <r>
    <n v="625"/>
    <x v="315"/>
    <x v="3"/>
    <d v="2023-06-06T00:00:00"/>
    <x v="18"/>
    <n v="4"/>
    <x v="5"/>
    <s v="CUST1074"/>
    <x v="1"/>
    <x v="1"/>
    <n v="0"/>
    <n v="40"/>
    <x v="0"/>
    <x v="2"/>
    <x v="0"/>
    <x v="0"/>
    <x v="0"/>
    <x v="1"/>
  </r>
  <r>
    <n v="626"/>
    <x v="316"/>
    <x v="0"/>
    <d v="2024-05-03T00:00:00"/>
    <x v="37"/>
    <n v="3"/>
    <x v="3"/>
    <s v="CUST1042"/>
    <x v="0"/>
    <x v="3"/>
    <n v="0"/>
    <n v="50"/>
    <x v="2"/>
    <x v="2"/>
    <x v="0"/>
    <x v="4"/>
    <x v="0"/>
    <x v="0"/>
  </r>
  <r>
    <n v="627"/>
    <x v="317"/>
    <x v="6"/>
    <d v="2023-08-12T00:00:00"/>
    <x v="47"/>
    <n v="4"/>
    <x v="0"/>
    <s v="CUST1100"/>
    <x v="2"/>
    <x v="9"/>
    <n v="0.05"/>
    <n v="5"/>
    <x v="3"/>
    <x v="0"/>
    <x v="0"/>
    <x v="3"/>
    <x v="0"/>
    <x v="1"/>
  </r>
  <r>
    <n v="629"/>
    <x v="318"/>
    <x v="1"/>
    <d v="2024-05-14T00:00:00"/>
    <x v="18"/>
    <n v="1"/>
    <x v="2"/>
    <s v="CUST1030"/>
    <x v="1"/>
    <x v="2"/>
    <n v="0.05"/>
    <n v="40"/>
    <x v="0"/>
    <x v="2"/>
    <x v="0"/>
    <x v="14"/>
    <x v="0"/>
    <x v="1"/>
  </r>
  <r>
    <n v="630"/>
    <x v="139"/>
    <x v="3"/>
    <d v="2023-03-26T00:00:00"/>
    <x v="40"/>
    <n v="4"/>
    <x v="0"/>
    <s v="CUST1071"/>
    <x v="3"/>
    <x v="2"/>
    <n v="0"/>
    <n v="30"/>
    <x v="1"/>
    <x v="1"/>
    <x v="1"/>
    <x v="16"/>
    <x v="2"/>
    <x v="1"/>
  </r>
  <r>
    <n v="631"/>
    <x v="80"/>
    <x v="0"/>
    <d v="2023-05-25T00:00:00"/>
    <x v="27"/>
    <n v="4"/>
    <x v="1"/>
    <s v="CUST1016"/>
    <x v="0"/>
    <x v="6"/>
    <n v="0.05"/>
    <n v="20"/>
    <x v="2"/>
    <x v="0"/>
    <x v="2"/>
    <x v="7"/>
    <x v="1"/>
    <x v="2"/>
  </r>
  <r>
    <n v="632"/>
    <x v="184"/>
    <x v="6"/>
    <d v="2024-08-19T00:00:00"/>
    <x v="47"/>
    <n v="4"/>
    <x v="2"/>
    <s v="CUST1086"/>
    <x v="2"/>
    <x v="3"/>
    <n v="0"/>
    <n v="5"/>
    <x v="3"/>
    <x v="2"/>
    <x v="0"/>
    <x v="9"/>
    <x v="1"/>
    <x v="1"/>
  </r>
  <r>
    <n v="634"/>
    <x v="205"/>
    <x v="1"/>
    <d v="2023-09-05T00:00:00"/>
    <x v="37"/>
    <n v="2"/>
    <x v="1"/>
    <s v="CUST1025"/>
    <x v="0"/>
    <x v="5"/>
    <n v="0.1"/>
    <n v="50"/>
    <x v="1"/>
    <x v="0"/>
    <x v="2"/>
    <x v="2"/>
    <x v="1"/>
    <x v="2"/>
  </r>
  <r>
    <n v="635"/>
    <x v="319"/>
    <x v="3"/>
    <d v="2024-07-12T00:00:00"/>
    <x v="44"/>
    <n v="3"/>
    <x v="0"/>
    <s v="CUST1027"/>
    <x v="1"/>
    <x v="5"/>
    <n v="0"/>
    <n v="150"/>
    <x v="2"/>
    <x v="2"/>
    <x v="0"/>
    <x v="17"/>
    <x v="0"/>
    <x v="2"/>
  </r>
  <r>
    <n v="636"/>
    <x v="93"/>
    <x v="0"/>
    <d v="2023-10-02T00:00:00"/>
    <x v="40"/>
    <n v="4"/>
    <x v="2"/>
    <s v="CUST1098"/>
    <x v="3"/>
    <x v="8"/>
    <n v="0.1"/>
    <n v="30"/>
    <x v="2"/>
    <x v="1"/>
    <x v="2"/>
    <x v="3"/>
    <x v="0"/>
    <x v="1"/>
  </r>
  <r>
    <n v="637"/>
    <x v="320"/>
    <x v="6"/>
    <d v="2024-05-31T00:00:00"/>
    <x v="36"/>
    <n v="2"/>
    <x v="0"/>
    <s v="CUST1064"/>
    <x v="1"/>
    <x v="8"/>
    <n v="0.05"/>
    <n v="10"/>
    <x v="3"/>
    <x v="1"/>
    <x v="1"/>
    <x v="12"/>
    <x v="0"/>
    <x v="0"/>
  </r>
  <r>
    <n v="639"/>
    <x v="22"/>
    <x v="1"/>
    <d v="2023-05-14T00:00:00"/>
    <x v="35"/>
    <n v="4"/>
    <x v="3"/>
    <s v="CUST1044"/>
    <x v="2"/>
    <x v="3"/>
    <n v="0"/>
    <n v="25"/>
    <x v="3"/>
    <x v="2"/>
    <x v="2"/>
    <x v="0"/>
    <x v="0"/>
    <x v="0"/>
  </r>
  <r>
    <n v="640"/>
    <x v="298"/>
    <x v="3"/>
    <d v="2024-08-26T00:00:00"/>
    <x v="40"/>
    <n v="1"/>
    <x v="1"/>
    <s v="CUST1021"/>
    <x v="3"/>
    <x v="0"/>
    <n v="0"/>
    <n v="30"/>
    <x v="0"/>
    <x v="2"/>
    <x v="0"/>
    <x v="18"/>
    <x v="1"/>
    <x v="1"/>
  </r>
  <r>
    <n v="641"/>
    <x v="122"/>
    <x v="0"/>
    <d v="2024-04-22T00:00:00"/>
    <x v="42"/>
    <n v="1"/>
    <x v="3"/>
    <s v="CUST1092"/>
    <x v="1"/>
    <x v="9"/>
    <n v="0"/>
    <n v="250"/>
    <x v="3"/>
    <x v="2"/>
    <x v="2"/>
    <x v="9"/>
    <x v="1"/>
    <x v="1"/>
  </r>
  <r>
    <n v="642"/>
    <x v="321"/>
    <x v="6"/>
    <d v="2023-02-04T00:00:00"/>
    <x v="36"/>
    <n v="1"/>
    <x v="3"/>
    <s v="CUST1093"/>
    <x v="0"/>
    <x v="0"/>
    <n v="0.05"/>
    <n v="10"/>
    <x v="3"/>
    <x v="2"/>
    <x v="1"/>
    <x v="6"/>
    <x v="0"/>
    <x v="2"/>
  </r>
  <r>
    <n v="644"/>
    <x v="132"/>
    <x v="1"/>
    <d v="2023-11-17T00:00:00"/>
    <x v="18"/>
    <n v="3"/>
    <x v="0"/>
    <s v="CUST1093"/>
    <x v="3"/>
    <x v="3"/>
    <n v="0"/>
    <n v="40"/>
    <x v="1"/>
    <x v="0"/>
    <x v="0"/>
    <x v="16"/>
    <x v="2"/>
    <x v="0"/>
  </r>
  <r>
    <n v="645"/>
    <x v="117"/>
    <x v="2"/>
    <d v="2023-07-23T00:00:00"/>
    <x v="40"/>
    <n v="4"/>
    <x v="0"/>
    <s v="CUST1093"/>
    <x v="1"/>
    <x v="5"/>
    <n v="0.05"/>
    <n v="30"/>
    <x v="1"/>
    <x v="0"/>
    <x v="2"/>
    <x v="26"/>
    <x v="0"/>
    <x v="2"/>
  </r>
  <r>
    <n v="646"/>
    <x v="322"/>
    <x v="3"/>
    <d v="2024-04-01T00:00:00"/>
    <x v="35"/>
    <n v="2"/>
    <x v="3"/>
    <s v="CUST1046"/>
    <x v="2"/>
    <x v="9"/>
    <n v="0"/>
    <n v="25"/>
    <x v="3"/>
    <x v="2"/>
    <x v="0"/>
    <x v="22"/>
    <x v="0"/>
    <x v="2"/>
  </r>
  <r>
    <n v="647"/>
    <x v="5"/>
    <x v="0"/>
    <d v="2024-02-16T00:00:00"/>
    <x v="37"/>
    <n v="4"/>
    <x v="0"/>
    <s v="CUST1075"/>
    <x v="0"/>
    <x v="9"/>
    <n v="0"/>
    <n v="50"/>
    <x v="2"/>
    <x v="0"/>
    <x v="2"/>
    <x v="12"/>
    <x v="0"/>
    <x v="1"/>
  </r>
  <r>
    <n v="648"/>
    <x v="323"/>
    <x v="6"/>
    <d v="2024-04-11T00:00:00"/>
    <x v="1"/>
    <n v="5"/>
    <x v="0"/>
    <s v="CUST1073"/>
    <x v="3"/>
    <x v="9"/>
    <n v="0.1"/>
    <n v="15"/>
    <x v="0"/>
    <x v="1"/>
    <x v="2"/>
    <x v="14"/>
    <x v="0"/>
    <x v="0"/>
  </r>
  <r>
    <n v="650"/>
    <x v="324"/>
    <x v="1"/>
    <d v="2024-04-19T00:00:00"/>
    <x v="39"/>
    <n v="3"/>
    <x v="5"/>
    <s v="CUST1086"/>
    <x v="3"/>
    <x v="1"/>
    <n v="0"/>
    <n v="50"/>
    <x v="2"/>
    <x v="2"/>
    <x v="0"/>
    <x v="17"/>
    <x v="0"/>
    <x v="0"/>
  </r>
  <r>
    <n v="651"/>
    <x v="325"/>
    <x v="3"/>
    <d v="2024-05-27T00:00:00"/>
    <x v="18"/>
    <n v="3"/>
    <x v="1"/>
    <s v="CUST1039"/>
    <x v="2"/>
    <x v="1"/>
    <n v="0.05"/>
    <n v="40"/>
    <x v="1"/>
    <x v="0"/>
    <x v="2"/>
    <x v="23"/>
    <x v="0"/>
    <x v="1"/>
  </r>
  <r>
    <n v="652"/>
    <x v="326"/>
    <x v="0"/>
    <d v="2023-10-16T00:00:00"/>
    <x v="11"/>
    <n v="5"/>
    <x v="0"/>
    <s v="CUST1022"/>
    <x v="1"/>
    <x v="2"/>
    <n v="0.05"/>
    <n v="80"/>
    <x v="1"/>
    <x v="1"/>
    <x v="2"/>
    <x v="6"/>
    <x v="0"/>
    <x v="1"/>
  </r>
  <r>
    <n v="653"/>
    <x v="327"/>
    <x v="6"/>
    <d v="2023-01-16T00:00:00"/>
    <x v="50"/>
    <n v="5"/>
    <x v="3"/>
    <s v="CUST1005"/>
    <x v="0"/>
    <x v="6"/>
    <n v="0"/>
    <n v="10"/>
    <x v="1"/>
    <x v="2"/>
    <x v="1"/>
    <x v="2"/>
    <x v="1"/>
    <x v="2"/>
  </r>
  <r>
    <n v="655"/>
    <x v="328"/>
    <x v="1"/>
    <d v="2023-10-11T00:00:00"/>
    <x v="9"/>
    <n v="3"/>
    <x v="2"/>
    <s v="CUST1096"/>
    <x v="1"/>
    <x v="7"/>
    <n v="0"/>
    <n v="60"/>
    <x v="0"/>
    <x v="2"/>
    <x v="0"/>
    <x v="18"/>
    <x v="1"/>
    <x v="0"/>
  </r>
  <r>
    <n v="656"/>
    <x v="171"/>
    <x v="2"/>
    <d v="2024-05-01T00:00:00"/>
    <x v="39"/>
    <n v="3"/>
    <x v="3"/>
    <s v="CUST1097"/>
    <x v="3"/>
    <x v="0"/>
    <n v="0.1"/>
    <n v="50"/>
    <x v="3"/>
    <x v="1"/>
    <x v="0"/>
    <x v="27"/>
    <x v="0"/>
    <x v="2"/>
  </r>
  <r>
    <n v="657"/>
    <x v="329"/>
    <x v="3"/>
    <d v="2023-11-07T00:00:00"/>
    <x v="41"/>
    <n v="2"/>
    <x v="2"/>
    <s v="CUST1041"/>
    <x v="0"/>
    <x v="3"/>
    <n v="0.05"/>
    <n v="200"/>
    <x v="1"/>
    <x v="2"/>
    <x v="2"/>
    <x v="24"/>
    <x v="1"/>
    <x v="2"/>
  </r>
  <r>
    <n v="658"/>
    <x v="330"/>
    <x v="0"/>
    <d v="2024-03-03T00:00:00"/>
    <x v="1"/>
    <n v="4"/>
    <x v="0"/>
    <s v="CUST1079"/>
    <x v="2"/>
    <x v="2"/>
    <n v="0"/>
    <n v="20"/>
    <x v="0"/>
    <x v="0"/>
    <x v="0"/>
    <x v="14"/>
    <x v="0"/>
    <x v="1"/>
  </r>
  <r>
    <n v="659"/>
    <x v="215"/>
    <x v="6"/>
    <d v="2023-11-04T00:00:00"/>
    <x v="21"/>
    <n v="3"/>
    <x v="0"/>
    <s v="CUST1029"/>
    <x v="1"/>
    <x v="7"/>
    <n v="0"/>
    <n v="15"/>
    <x v="0"/>
    <x v="1"/>
    <x v="0"/>
    <x v="0"/>
    <x v="0"/>
    <x v="0"/>
  </r>
  <r>
    <n v="661"/>
    <x v="331"/>
    <x v="1"/>
    <d v="2024-07-21T00:00:00"/>
    <x v="18"/>
    <n v="2"/>
    <x v="0"/>
    <s v="CUST1095"/>
    <x v="1"/>
    <x v="9"/>
    <n v="0.1"/>
    <n v="40"/>
    <x v="1"/>
    <x v="1"/>
    <x v="0"/>
    <x v="22"/>
    <x v="0"/>
    <x v="0"/>
  </r>
  <r>
    <n v="662"/>
    <x v="332"/>
    <x v="7"/>
    <d v="2024-02-28T00:00:00"/>
    <x v="40"/>
    <n v="1"/>
    <x v="5"/>
    <s v="CUST1057"/>
    <x v="0"/>
    <x v="4"/>
    <n v="0"/>
    <n v="30"/>
    <x v="0"/>
    <x v="2"/>
    <x v="0"/>
    <x v="23"/>
    <x v="0"/>
    <x v="1"/>
  </r>
  <r>
    <n v="663"/>
    <x v="333"/>
    <x v="3"/>
    <d v="2023-03-17T00:00:00"/>
    <x v="7"/>
    <n v="1"/>
    <x v="4"/>
    <s v="CUST1050"/>
    <x v="3"/>
    <x v="6"/>
    <n v="0"/>
    <n v="100"/>
    <x v="0"/>
    <x v="2"/>
    <x v="2"/>
    <x v="15"/>
    <x v="1"/>
    <x v="1"/>
  </r>
  <r>
    <n v="664"/>
    <x v="334"/>
    <x v="0"/>
    <d v="2024-08-21T00:00:00"/>
    <x v="44"/>
    <n v="4"/>
    <x v="1"/>
    <s v="CUST1015"/>
    <x v="1"/>
    <x v="2"/>
    <n v="0"/>
    <n v="150"/>
    <x v="1"/>
    <x v="2"/>
    <x v="2"/>
    <x v="2"/>
    <x v="1"/>
    <x v="2"/>
  </r>
  <r>
    <n v="665"/>
    <x v="125"/>
    <x v="6"/>
    <d v="2023-08-07T00:00:00"/>
    <x v="27"/>
    <n v="3"/>
    <x v="0"/>
    <s v="CUST1019"/>
    <x v="0"/>
    <x v="3"/>
    <n v="0"/>
    <n v="20"/>
    <x v="3"/>
    <x v="0"/>
    <x v="0"/>
    <x v="16"/>
    <x v="2"/>
    <x v="1"/>
  </r>
  <r>
    <n v="667"/>
    <x v="150"/>
    <x v="1"/>
    <d v="2023-03-12T00:00:00"/>
    <x v="35"/>
    <n v="3"/>
    <x v="1"/>
    <s v="CUST1007"/>
    <x v="1"/>
    <x v="5"/>
    <n v="0"/>
    <n v="25"/>
    <x v="1"/>
    <x v="2"/>
    <x v="0"/>
    <x v="23"/>
    <x v="0"/>
    <x v="2"/>
  </r>
  <r>
    <n v="668"/>
    <x v="163"/>
    <x v="3"/>
    <d v="2023-07-13T00:00:00"/>
    <x v="49"/>
    <n v="2"/>
    <x v="3"/>
    <s v="CUST1087"/>
    <x v="3"/>
    <x v="1"/>
    <n v="0"/>
    <n v="300"/>
    <x v="1"/>
    <x v="0"/>
    <x v="2"/>
    <x v="26"/>
    <x v="0"/>
    <x v="2"/>
  </r>
  <r>
    <n v="669"/>
    <x v="335"/>
    <x v="0"/>
    <d v="2023-09-23T00:00:00"/>
    <x v="21"/>
    <n v="5"/>
    <x v="0"/>
    <s v="CUST1039"/>
    <x v="0"/>
    <x v="8"/>
    <n v="0"/>
    <n v="15"/>
    <x v="1"/>
    <x v="2"/>
    <x v="0"/>
    <x v="0"/>
    <x v="0"/>
    <x v="1"/>
  </r>
  <r>
    <n v="670"/>
    <x v="336"/>
    <x v="6"/>
    <d v="2024-01-23T00:00:00"/>
    <x v="21"/>
    <n v="5"/>
    <x v="0"/>
    <s v="CUST1030"/>
    <x v="1"/>
    <x v="9"/>
    <n v="0"/>
    <n v="15"/>
    <x v="3"/>
    <x v="2"/>
    <x v="1"/>
    <x v="17"/>
    <x v="0"/>
    <x v="0"/>
  </r>
  <r>
    <n v="672"/>
    <x v="187"/>
    <x v="1"/>
    <d v="2023-06-17T00:00:00"/>
    <x v="40"/>
    <n v="1"/>
    <x v="3"/>
    <s v="CUST1064"/>
    <x v="3"/>
    <x v="5"/>
    <n v="0"/>
    <n v="30"/>
    <x v="3"/>
    <x v="0"/>
    <x v="1"/>
    <x v="24"/>
    <x v="1"/>
    <x v="0"/>
  </r>
  <r>
    <n v="673"/>
    <x v="153"/>
    <x v="3"/>
    <d v="2023-09-11T00:00:00"/>
    <x v="35"/>
    <n v="2"/>
    <x v="1"/>
    <s v="CUST1024"/>
    <x v="1"/>
    <x v="8"/>
    <n v="0"/>
    <n v="25"/>
    <x v="0"/>
    <x v="0"/>
    <x v="0"/>
    <x v="27"/>
    <x v="0"/>
    <x v="1"/>
  </r>
  <r>
    <n v="674"/>
    <x v="337"/>
    <x v="0"/>
    <d v="2024-05-17T00:00:00"/>
    <x v="21"/>
    <n v="2"/>
    <x v="4"/>
    <s v="CUST1067"/>
    <x v="0"/>
    <x v="9"/>
    <n v="0.1"/>
    <n v="15"/>
    <x v="2"/>
    <x v="1"/>
    <x v="1"/>
    <x v="16"/>
    <x v="2"/>
    <x v="1"/>
  </r>
  <r>
    <n v="675"/>
    <x v="338"/>
    <x v="6"/>
    <d v="2024-04-06T00:00:00"/>
    <x v="36"/>
    <n v="5"/>
    <x v="4"/>
    <s v="CUST1061"/>
    <x v="3"/>
    <x v="4"/>
    <n v="0"/>
    <n v="10"/>
    <x v="0"/>
    <x v="0"/>
    <x v="0"/>
    <x v="18"/>
    <x v="1"/>
    <x v="2"/>
  </r>
  <r>
    <n v="677"/>
    <x v="75"/>
    <x v="1"/>
    <d v="2023-12-04T00:00:00"/>
    <x v="11"/>
    <n v="5"/>
    <x v="2"/>
    <s v="CUST1021"/>
    <x v="2"/>
    <x v="2"/>
    <n v="0.05"/>
    <n v="70"/>
    <x v="1"/>
    <x v="2"/>
    <x v="1"/>
    <x v="15"/>
    <x v="1"/>
    <x v="0"/>
  </r>
  <r>
    <n v="678"/>
    <x v="339"/>
    <x v="3"/>
    <d v="2024-06-05T00:00:00"/>
    <x v="17"/>
    <n v="5"/>
    <x v="2"/>
    <s v="CUST1085"/>
    <x v="0"/>
    <x v="5"/>
    <n v="0"/>
    <n v="70"/>
    <x v="3"/>
    <x v="2"/>
    <x v="2"/>
    <x v="19"/>
    <x v="1"/>
    <x v="2"/>
  </r>
  <r>
    <n v="679"/>
    <x v="340"/>
    <x v="0"/>
    <d v="2023-10-25T00:00:00"/>
    <x v="40"/>
    <n v="3"/>
    <x v="1"/>
    <s v="CUST1057"/>
    <x v="3"/>
    <x v="1"/>
    <n v="0"/>
    <n v="30"/>
    <x v="1"/>
    <x v="2"/>
    <x v="2"/>
    <x v="17"/>
    <x v="0"/>
    <x v="2"/>
  </r>
  <r>
    <n v="680"/>
    <x v="144"/>
    <x v="6"/>
    <d v="2023-03-12T00:00:00"/>
    <x v="36"/>
    <n v="1"/>
    <x v="4"/>
    <s v="CUST1014"/>
    <x v="1"/>
    <x v="1"/>
    <n v="0"/>
    <n v="10"/>
    <x v="2"/>
    <x v="1"/>
    <x v="2"/>
    <x v="22"/>
    <x v="0"/>
    <x v="1"/>
  </r>
  <r>
    <n v="682"/>
    <x v="341"/>
    <x v="1"/>
    <d v="2024-05-26T00:00:00"/>
    <x v="1"/>
    <n v="4"/>
    <x v="1"/>
    <s v="CUST1004"/>
    <x v="1"/>
    <x v="0"/>
    <n v="0.05"/>
    <n v="20"/>
    <x v="1"/>
    <x v="2"/>
    <x v="2"/>
    <x v="26"/>
    <x v="0"/>
    <x v="1"/>
  </r>
  <r>
    <n v="683"/>
    <x v="342"/>
    <x v="7"/>
    <d v="2023-03-11T00:00:00"/>
    <x v="40"/>
    <n v="2"/>
    <x v="3"/>
    <s v="CUST1052"/>
    <x v="0"/>
    <x v="7"/>
    <n v="0.1"/>
    <n v="30"/>
    <x v="0"/>
    <x v="2"/>
    <x v="2"/>
    <x v="24"/>
    <x v="1"/>
    <x v="0"/>
  </r>
  <r>
    <n v="684"/>
    <x v="110"/>
    <x v="3"/>
    <d v="2023-06-20T00:00:00"/>
    <x v="29"/>
    <n v="5"/>
    <x v="4"/>
    <s v="CUST1071"/>
    <x v="3"/>
    <x v="0"/>
    <n v="0"/>
    <n v="100"/>
    <x v="2"/>
    <x v="2"/>
    <x v="2"/>
    <x v="28"/>
    <x v="0"/>
    <x v="1"/>
  </r>
  <r>
    <n v="685"/>
    <x v="136"/>
    <x v="0"/>
    <d v="2023-05-28T00:00:00"/>
    <x v="40"/>
    <n v="1"/>
    <x v="2"/>
    <s v="CUST1032"/>
    <x v="2"/>
    <x v="2"/>
    <n v="0"/>
    <n v="30"/>
    <x v="3"/>
    <x v="0"/>
    <x v="0"/>
    <x v="18"/>
    <x v="1"/>
    <x v="1"/>
  </r>
  <r>
    <n v="686"/>
    <x v="114"/>
    <x v="6"/>
    <d v="2024-07-11T00:00:00"/>
    <x v="40"/>
    <n v="1"/>
    <x v="4"/>
    <s v="CUST1080"/>
    <x v="1"/>
    <x v="0"/>
    <n v="0.05"/>
    <n v="30"/>
    <x v="0"/>
    <x v="2"/>
    <x v="0"/>
    <x v="23"/>
    <x v="0"/>
    <x v="2"/>
  </r>
  <r>
    <n v="688"/>
    <x v="343"/>
    <x v="1"/>
    <d v="2024-08-25T00:00:00"/>
    <x v="39"/>
    <n v="1"/>
    <x v="5"/>
    <s v="CUST1082"/>
    <x v="3"/>
    <x v="4"/>
    <n v="0"/>
    <n v="50"/>
    <x v="3"/>
    <x v="2"/>
    <x v="2"/>
    <x v="27"/>
    <x v="0"/>
    <x v="0"/>
  </r>
  <r>
    <n v="689"/>
    <x v="344"/>
    <x v="2"/>
    <d v="2024-07-09T00:00:00"/>
    <x v="2"/>
    <n v="5"/>
    <x v="1"/>
    <s v="CUST1086"/>
    <x v="1"/>
    <x v="0"/>
    <n v="0"/>
    <n v="100"/>
    <x v="3"/>
    <x v="2"/>
    <x v="0"/>
    <x v="19"/>
    <x v="1"/>
    <x v="2"/>
  </r>
  <r>
    <n v="690"/>
    <x v="345"/>
    <x v="3"/>
    <d v="2023-01-26T00:00:00"/>
    <x v="17"/>
    <n v="2"/>
    <x v="4"/>
    <s v="CUST1070"/>
    <x v="0"/>
    <x v="3"/>
    <n v="0"/>
    <n v="70"/>
    <x v="2"/>
    <x v="2"/>
    <x v="2"/>
    <x v="29"/>
    <x v="1"/>
    <x v="2"/>
  </r>
  <r>
    <n v="691"/>
    <x v="235"/>
    <x v="0"/>
    <d v="2023-10-20T00:00:00"/>
    <x v="40"/>
    <n v="3"/>
    <x v="4"/>
    <s v="CUST1075"/>
    <x v="3"/>
    <x v="6"/>
    <n v="0.05"/>
    <n v="30"/>
    <x v="0"/>
    <x v="0"/>
    <x v="2"/>
    <x v="22"/>
    <x v="0"/>
    <x v="1"/>
  </r>
  <r>
    <n v="692"/>
    <x v="181"/>
    <x v="6"/>
    <d v="2023-03-15T00:00:00"/>
    <x v="36"/>
    <n v="1"/>
    <x v="4"/>
    <s v="CUST1071"/>
    <x v="2"/>
    <x v="7"/>
    <n v="0"/>
    <n v="10"/>
    <x v="3"/>
    <x v="1"/>
    <x v="2"/>
    <x v="24"/>
    <x v="1"/>
    <x v="0"/>
  </r>
  <r>
    <n v="694"/>
    <x v="53"/>
    <x v="1"/>
    <d v="2024-07-27T00:00:00"/>
    <x v="40"/>
    <n v="5"/>
    <x v="0"/>
    <s v="CUST1056"/>
    <x v="0"/>
    <x v="4"/>
    <n v="0"/>
    <n v="30"/>
    <x v="2"/>
    <x v="0"/>
    <x v="0"/>
    <x v="19"/>
    <x v="1"/>
    <x v="0"/>
  </r>
  <r>
    <n v="695"/>
    <x v="346"/>
    <x v="3"/>
    <d v="2023-04-18T00:00:00"/>
    <x v="44"/>
    <n v="1"/>
    <x v="2"/>
    <s v="CUST1042"/>
    <x v="3"/>
    <x v="0"/>
    <n v="0.05"/>
    <n v="150"/>
    <x v="0"/>
    <x v="1"/>
    <x v="0"/>
    <x v="8"/>
    <x v="0"/>
    <x v="1"/>
  </r>
  <r>
    <n v="696"/>
    <x v="347"/>
    <x v="0"/>
    <d v="2023-11-29T00:00:00"/>
    <x v="36"/>
    <n v="5"/>
    <x v="3"/>
    <s v="CUST1015"/>
    <x v="1"/>
    <x v="8"/>
    <n v="0"/>
    <n v="10"/>
    <x v="3"/>
    <x v="0"/>
    <x v="0"/>
    <x v="23"/>
    <x v="0"/>
    <x v="1"/>
  </r>
  <r>
    <n v="697"/>
    <x v="348"/>
    <x v="6"/>
    <d v="2024-02-19T00:00:00"/>
    <x v="36"/>
    <n v="1"/>
    <x v="0"/>
    <s v="CUST1076"/>
    <x v="2"/>
    <x v="0"/>
    <n v="0"/>
    <n v="10"/>
    <x v="2"/>
    <x v="0"/>
    <x v="2"/>
    <x v="15"/>
    <x v="1"/>
    <x v="2"/>
  </r>
  <r>
    <n v="699"/>
    <x v="62"/>
    <x v="1"/>
    <d v="2023-08-30T00:00:00"/>
    <x v="39"/>
    <n v="4"/>
    <x v="2"/>
    <s v="CUST1054"/>
    <x v="3"/>
    <x v="4"/>
    <n v="0.05"/>
    <n v="50"/>
    <x v="3"/>
    <x v="0"/>
    <x v="0"/>
    <x v="28"/>
    <x v="0"/>
    <x v="0"/>
  </r>
  <r>
    <n v="700"/>
    <x v="209"/>
    <x v="7"/>
    <d v="2024-03-25T00:00:00"/>
    <x v="1"/>
    <n v="3"/>
    <x v="3"/>
    <s v="CUST1024"/>
    <x v="1"/>
    <x v="7"/>
    <n v="0"/>
    <n v="20"/>
    <x v="1"/>
    <x v="1"/>
    <x v="0"/>
    <x v="15"/>
    <x v="1"/>
    <x v="2"/>
  </r>
  <r>
    <n v="701"/>
    <x v="329"/>
    <x v="3"/>
    <d v="2024-03-22T00:00:00"/>
    <x v="41"/>
    <n v="2"/>
    <x v="1"/>
    <s v="CUST1001"/>
    <x v="2"/>
    <x v="6"/>
    <n v="0.05"/>
    <n v="200"/>
    <x v="0"/>
    <x v="0"/>
    <x v="0"/>
    <x v="21"/>
    <x v="0"/>
    <x v="2"/>
  </r>
  <r>
    <n v="702"/>
    <x v="349"/>
    <x v="0"/>
    <d v="2023-08-24T00:00:00"/>
    <x v="27"/>
    <n v="4"/>
    <x v="4"/>
    <s v="CUST1051"/>
    <x v="0"/>
    <x v="0"/>
    <n v="0.1"/>
    <n v="25"/>
    <x v="3"/>
    <x v="2"/>
    <x v="1"/>
    <x v="24"/>
    <x v="1"/>
    <x v="1"/>
  </r>
  <r>
    <n v="703"/>
    <x v="125"/>
    <x v="6"/>
    <d v="2023-03-27T00:00:00"/>
    <x v="27"/>
    <n v="2"/>
    <x v="4"/>
    <s v="CUST1069"/>
    <x v="3"/>
    <x v="4"/>
    <n v="0.05"/>
    <n v="20"/>
    <x v="0"/>
    <x v="0"/>
    <x v="0"/>
    <x v="26"/>
    <x v="0"/>
    <x v="0"/>
  </r>
  <r>
    <n v="705"/>
    <x v="70"/>
    <x v="1"/>
    <d v="2024-02-04T00:00:00"/>
    <x v="11"/>
    <n v="5"/>
    <x v="2"/>
    <s v="CUST1059"/>
    <x v="3"/>
    <x v="2"/>
    <n v="0.05"/>
    <n v="80"/>
    <x v="2"/>
    <x v="0"/>
    <x v="2"/>
    <x v="29"/>
    <x v="1"/>
    <x v="0"/>
  </r>
  <r>
    <n v="706"/>
    <x v="161"/>
    <x v="3"/>
    <d v="2024-08-15T00:00:00"/>
    <x v="35"/>
    <n v="4"/>
    <x v="0"/>
    <s v="CUST1010"/>
    <x v="2"/>
    <x v="5"/>
    <n v="0"/>
    <n v="25"/>
    <x v="1"/>
    <x v="2"/>
    <x v="0"/>
    <x v="11"/>
    <x v="1"/>
    <x v="1"/>
  </r>
  <r>
    <n v="707"/>
    <x v="170"/>
    <x v="0"/>
    <d v="2023-08-02T00:00:00"/>
    <x v="21"/>
    <n v="3"/>
    <x v="0"/>
    <s v="CUST1037"/>
    <x v="0"/>
    <x v="4"/>
    <n v="0.1"/>
    <n v="15"/>
    <x v="2"/>
    <x v="0"/>
    <x v="0"/>
    <x v="15"/>
    <x v="1"/>
    <x v="1"/>
  </r>
  <r>
    <n v="708"/>
    <x v="55"/>
    <x v="6"/>
    <d v="2024-01-26T00:00:00"/>
    <x v="21"/>
    <n v="5"/>
    <x v="3"/>
    <s v="CUST1076"/>
    <x v="3"/>
    <x v="8"/>
    <n v="0"/>
    <n v="15"/>
    <x v="1"/>
    <x v="1"/>
    <x v="2"/>
    <x v="27"/>
    <x v="0"/>
    <x v="2"/>
  </r>
  <r>
    <n v="710"/>
    <x v="350"/>
    <x v="1"/>
    <d v="2023-08-30T00:00:00"/>
    <x v="39"/>
    <n v="3"/>
    <x v="5"/>
    <s v="CUST1018"/>
    <x v="0"/>
    <x v="6"/>
    <n v="0"/>
    <n v="50"/>
    <x v="3"/>
    <x v="1"/>
    <x v="2"/>
    <x v="8"/>
    <x v="0"/>
    <x v="0"/>
  </r>
  <r>
    <n v="711"/>
    <x v="351"/>
    <x v="3"/>
    <d v="2023-03-25T00:00:00"/>
    <x v="9"/>
    <n v="3"/>
    <x v="1"/>
    <s v="CUST1099"/>
    <x v="3"/>
    <x v="7"/>
    <n v="0.05"/>
    <n v="60"/>
    <x v="2"/>
    <x v="2"/>
    <x v="2"/>
    <x v="25"/>
    <x v="1"/>
    <x v="2"/>
  </r>
  <r>
    <n v="712"/>
    <x v="352"/>
    <x v="0"/>
    <d v="2024-02-13T00:00:00"/>
    <x v="39"/>
    <n v="1"/>
    <x v="0"/>
    <s v="CUST1015"/>
    <x v="1"/>
    <x v="4"/>
    <n v="0"/>
    <n v="50"/>
    <x v="1"/>
    <x v="0"/>
    <x v="1"/>
    <x v="26"/>
    <x v="0"/>
    <x v="2"/>
  </r>
  <r>
    <n v="713"/>
    <x v="353"/>
    <x v="6"/>
    <d v="2023-07-08T00:00:00"/>
    <x v="27"/>
    <n v="2"/>
    <x v="3"/>
    <s v="CUST1009"/>
    <x v="0"/>
    <x v="1"/>
    <n v="0"/>
    <n v="20"/>
    <x v="3"/>
    <x v="0"/>
    <x v="0"/>
    <x v="19"/>
    <x v="1"/>
    <x v="1"/>
  </r>
  <r>
    <n v="715"/>
    <x v="177"/>
    <x v="1"/>
    <d v="2023-11-28T00:00:00"/>
    <x v="21"/>
    <n v="4"/>
    <x v="0"/>
    <s v="CUST1031"/>
    <x v="3"/>
    <x v="5"/>
    <n v="0.05"/>
    <n v="15"/>
    <x v="3"/>
    <x v="1"/>
    <x v="2"/>
    <x v="21"/>
    <x v="0"/>
    <x v="1"/>
  </r>
  <r>
    <n v="716"/>
    <x v="354"/>
    <x v="3"/>
    <d v="2023-02-14T00:00:00"/>
    <x v="18"/>
    <n v="1"/>
    <x v="1"/>
    <s v="CUST1039"/>
    <x v="1"/>
    <x v="2"/>
    <n v="0"/>
    <n v="40"/>
    <x v="1"/>
    <x v="2"/>
    <x v="0"/>
    <x v="32"/>
    <x v="0"/>
    <x v="0"/>
  </r>
  <r>
    <n v="717"/>
    <x v="5"/>
    <x v="0"/>
    <d v="2023-09-25T00:00:00"/>
    <x v="9"/>
    <n v="2"/>
    <x v="1"/>
    <s v="CUST1011"/>
    <x v="0"/>
    <x v="6"/>
    <n v="0"/>
    <n v="60"/>
    <x v="3"/>
    <x v="1"/>
    <x v="1"/>
    <x v="27"/>
    <x v="0"/>
    <x v="1"/>
  </r>
  <r>
    <n v="718"/>
    <x v="90"/>
    <x v="6"/>
    <d v="2023-03-19T00:00:00"/>
    <x v="47"/>
    <n v="1"/>
    <x v="1"/>
    <s v="CUST1036"/>
    <x v="3"/>
    <x v="3"/>
    <n v="0"/>
    <n v="5"/>
    <x v="2"/>
    <x v="2"/>
    <x v="2"/>
    <x v="28"/>
    <x v="0"/>
    <x v="1"/>
  </r>
  <r>
    <n v="720"/>
    <x v="355"/>
    <x v="1"/>
    <d v="2023-06-20T00:00:00"/>
    <x v="39"/>
    <n v="4"/>
    <x v="3"/>
    <s v="CUST1031"/>
    <x v="0"/>
    <x v="2"/>
    <n v="0.05"/>
    <n v="50"/>
    <x v="0"/>
    <x v="1"/>
    <x v="2"/>
    <x v="11"/>
    <x v="1"/>
    <x v="1"/>
  </r>
  <r>
    <n v="721"/>
    <x v="10"/>
    <x v="7"/>
    <d v="2023-01-16T00:00:00"/>
    <x v="40"/>
    <n v="5"/>
    <x v="4"/>
    <s v="CUST1084"/>
    <x v="3"/>
    <x v="4"/>
    <n v="0"/>
    <n v="30"/>
    <x v="3"/>
    <x v="0"/>
    <x v="0"/>
    <x v="26"/>
    <x v="0"/>
    <x v="0"/>
  </r>
  <r>
    <n v="722"/>
    <x v="4"/>
    <x v="3"/>
    <d v="2024-06-27T00:00:00"/>
    <x v="43"/>
    <n v="1"/>
    <x v="2"/>
    <s v="CUST1038"/>
    <x v="1"/>
    <x v="7"/>
    <n v="0.05"/>
    <n v="300"/>
    <x v="2"/>
    <x v="0"/>
    <x v="1"/>
    <x v="33"/>
    <x v="1"/>
    <x v="2"/>
  </r>
  <r>
    <n v="723"/>
    <x v="1"/>
    <x v="0"/>
    <d v="2023-06-03T00:00:00"/>
    <x v="39"/>
    <n v="2"/>
    <x v="0"/>
    <s v="CUST1060"/>
    <x v="0"/>
    <x v="8"/>
    <n v="0"/>
    <n v="50"/>
    <x v="1"/>
    <x v="1"/>
    <x v="1"/>
    <x v="19"/>
    <x v="1"/>
    <x v="2"/>
  </r>
  <r>
    <n v="724"/>
    <x v="133"/>
    <x v="6"/>
    <d v="2023-03-11T00:00:00"/>
    <x v="18"/>
    <n v="2"/>
    <x v="2"/>
    <s v="CUST1011"/>
    <x v="3"/>
    <x v="3"/>
    <n v="0"/>
    <n v="40"/>
    <x v="1"/>
    <x v="0"/>
    <x v="0"/>
    <x v="29"/>
    <x v="1"/>
    <x v="1"/>
  </r>
  <r>
    <n v="726"/>
    <x v="62"/>
    <x v="1"/>
    <d v="2024-08-08T00:00:00"/>
    <x v="9"/>
    <n v="3"/>
    <x v="2"/>
    <s v="CUST1062"/>
    <x v="1"/>
    <x v="9"/>
    <n v="0"/>
    <n v="60"/>
    <x v="2"/>
    <x v="1"/>
    <x v="2"/>
    <x v="25"/>
    <x v="1"/>
    <x v="1"/>
  </r>
  <r>
    <n v="727"/>
    <x v="356"/>
    <x v="3"/>
    <d v="2023-06-01T00:00:00"/>
    <x v="7"/>
    <n v="5"/>
    <x v="2"/>
    <s v="CUST1039"/>
    <x v="3"/>
    <x v="2"/>
    <n v="0"/>
    <n v="100"/>
    <x v="0"/>
    <x v="1"/>
    <x v="1"/>
    <x v="13"/>
    <x v="1"/>
    <x v="0"/>
  </r>
  <r>
    <n v="728"/>
    <x v="155"/>
    <x v="0"/>
    <d v="2024-02-15T00:00:00"/>
    <x v="27"/>
    <n v="4"/>
    <x v="3"/>
    <s v="CUST1032"/>
    <x v="0"/>
    <x v="8"/>
    <n v="0"/>
    <n v="20"/>
    <x v="0"/>
    <x v="1"/>
    <x v="0"/>
    <x v="28"/>
    <x v="0"/>
    <x v="1"/>
  </r>
  <r>
    <n v="729"/>
    <x v="257"/>
    <x v="6"/>
    <d v="2023-01-31T00:00:00"/>
    <x v="36"/>
    <n v="4"/>
    <x v="1"/>
    <s v="CUST1074"/>
    <x v="1"/>
    <x v="4"/>
    <n v="0.05"/>
    <n v="10"/>
    <x v="3"/>
    <x v="0"/>
    <x v="0"/>
    <x v="8"/>
    <x v="0"/>
    <x v="1"/>
  </r>
  <r>
    <n v="731"/>
    <x v="200"/>
    <x v="1"/>
    <d v="2023-10-07T00:00:00"/>
    <x v="40"/>
    <n v="5"/>
    <x v="0"/>
    <s v="CUST1100"/>
    <x v="1"/>
    <x v="8"/>
    <n v="0"/>
    <n v="30"/>
    <x v="3"/>
    <x v="0"/>
    <x v="0"/>
    <x v="32"/>
    <x v="0"/>
    <x v="1"/>
  </r>
  <r>
    <n v="732"/>
    <x v="156"/>
    <x v="7"/>
    <d v="2023-06-09T00:00:00"/>
    <x v="35"/>
    <n v="2"/>
    <x v="2"/>
    <s v="CUST1054"/>
    <x v="0"/>
    <x v="5"/>
    <n v="0.05"/>
    <n v="25"/>
    <x v="2"/>
    <x v="2"/>
    <x v="1"/>
    <x v="27"/>
    <x v="0"/>
    <x v="0"/>
  </r>
  <r>
    <n v="733"/>
    <x v="168"/>
    <x v="3"/>
    <d v="2024-01-12T00:00:00"/>
    <x v="17"/>
    <n v="4"/>
    <x v="4"/>
    <s v="CUST1028"/>
    <x v="3"/>
    <x v="3"/>
    <n v="0"/>
    <n v="70"/>
    <x v="0"/>
    <x v="2"/>
    <x v="0"/>
    <x v="5"/>
    <x v="2"/>
    <x v="2"/>
  </r>
  <r>
    <n v="734"/>
    <x v="7"/>
    <x v="0"/>
    <d v="2024-04-16T00:00:00"/>
    <x v="11"/>
    <n v="1"/>
    <x v="3"/>
    <s v="CUST1089"/>
    <x v="1"/>
    <x v="1"/>
    <n v="0"/>
    <n v="70"/>
    <x v="3"/>
    <x v="0"/>
    <x v="1"/>
    <x v="29"/>
    <x v="1"/>
    <x v="2"/>
  </r>
  <r>
    <n v="735"/>
    <x v="357"/>
    <x v="6"/>
    <d v="2023-09-28T00:00:00"/>
    <x v="27"/>
    <n v="5"/>
    <x v="3"/>
    <s v="CUST1010"/>
    <x v="0"/>
    <x v="7"/>
    <n v="0.1"/>
    <n v="25"/>
    <x v="0"/>
    <x v="1"/>
    <x v="1"/>
    <x v="21"/>
    <x v="0"/>
    <x v="1"/>
  </r>
  <r>
    <n v="737"/>
    <x v="250"/>
    <x v="1"/>
    <d v="2024-07-16T00:00:00"/>
    <x v="40"/>
    <n v="2"/>
    <x v="4"/>
    <s v="CUST1032"/>
    <x v="0"/>
    <x v="0"/>
    <n v="0.1"/>
    <n v="30"/>
    <x v="2"/>
    <x v="2"/>
    <x v="1"/>
    <x v="33"/>
    <x v="1"/>
    <x v="1"/>
  </r>
  <r>
    <n v="738"/>
    <x v="282"/>
    <x v="7"/>
    <d v="2024-07-27T00:00:00"/>
    <x v="11"/>
    <n v="4"/>
    <x v="4"/>
    <s v="CUST1089"/>
    <x v="3"/>
    <x v="0"/>
    <n v="0.05"/>
    <n v="80"/>
    <x v="3"/>
    <x v="2"/>
    <x v="1"/>
    <x v="19"/>
    <x v="1"/>
    <x v="0"/>
  </r>
  <r>
    <n v="739"/>
    <x v="345"/>
    <x v="3"/>
    <d v="2023-10-08T00:00:00"/>
    <x v="17"/>
    <n v="3"/>
    <x v="1"/>
    <s v="CUST1017"/>
    <x v="1"/>
    <x v="2"/>
    <n v="0.05"/>
    <n v="70"/>
    <x v="3"/>
    <x v="0"/>
    <x v="1"/>
    <x v="10"/>
    <x v="1"/>
    <x v="1"/>
  </r>
  <r>
    <n v="740"/>
    <x v="0"/>
    <x v="0"/>
    <d v="2024-07-22T00:00:00"/>
    <x v="9"/>
    <n v="2"/>
    <x v="5"/>
    <s v="CUST1088"/>
    <x v="0"/>
    <x v="0"/>
    <n v="0"/>
    <n v="60"/>
    <x v="3"/>
    <x v="1"/>
    <x v="2"/>
    <x v="8"/>
    <x v="0"/>
    <x v="1"/>
  </r>
  <r>
    <n v="741"/>
    <x v="181"/>
    <x v="6"/>
    <d v="2023-12-25T00:00:00"/>
    <x v="36"/>
    <n v="4"/>
    <x v="1"/>
    <s v="CUST1004"/>
    <x v="3"/>
    <x v="9"/>
    <n v="0"/>
    <n v="10"/>
    <x v="3"/>
    <x v="0"/>
    <x v="2"/>
    <x v="11"/>
    <x v="1"/>
    <x v="2"/>
  </r>
  <r>
    <n v="743"/>
    <x v="98"/>
    <x v="1"/>
    <d v="2023-09-23T00:00:00"/>
    <x v="18"/>
    <n v="3"/>
    <x v="1"/>
    <s v="CUST1056"/>
    <x v="0"/>
    <x v="6"/>
    <n v="0.05"/>
    <n v="40"/>
    <x v="1"/>
    <x v="1"/>
    <x v="1"/>
    <x v="13"/>
    <x v="1"/>
    <x v="0"/>
  </r>
  <r>
    <n v="744"/>
    <x v="38"/>
    <x v="3"/>
    <d v="2024-07-05T00:00:00"/>
    <x v="29"/>
    <n v="4"/>
    <x v="1"/>
    <s v="CUST1044"/>
    <x v="3"/>
    <x v="4"/>
    <n v="0"/>
    <n v="100"/>
    <x v="3"/>
    <x v="2"/>
    <x v="2"/>
    <x v="20"/>
    <x v="0"/>
    <x v="2"/>
  </r>
  <r>
    <n v="745"/>
    <x v="5"/>
    <x v="0"/>
    <d v="2023-05-07T00:00:00"/>
    <x v="39"/>
    <n v="2"/>
    <x v="3"/>
    <s v="CUST1078"/>
    <x v="1"/>
    <x v="4"/>
    <n v="0.1"/>
    <n v="50"/>
    <x v="2"/>
    <x v="1"/>
    <x v="2"/>
    <x v="21"/>
    <x v="0"/>
    <x v="2"/>
  </r>
  <r>
    <n v="746"/>
    <x v="181"/>
    <x v="6"/>
    <d v="2024-03-02T00:00:00"/>
    <x v="36"/>
    <n v="5"/>
    <x v="0"/>
    <s v="CUST1074"/>
    <x v="0"/>
    <x v="0"/>
    <n v="0"/>
    <n v="10"/>
    <x v="2"/>
    <x v="2"/>
    <x v="2"/>
    <x v="25"/>
    <x v="1"/>
    <x v="1"/>
  </r>
  <r>
    <n v="748"/>
    <x v="22"/>
    <x v="1"/>
    <d v="2023-12-26T00:00:00"/>
    <x v="35"/>
    <n v="2"/>
    <x v="2"/>
    <s v="CUST1009"/>
    <x v="3"/>
    <x v="5"/>
    <n v="0"/>
    <n v="25"/>
    <x v="3"/>
    <x v="0"/>
    <x v="2"/>
    <x v="5"/>
    <x v="2"/>
    <x v="1"/>
  </r>
  <r>
    <n v="749"/>
    <x v="103"/>
    <x v="3"/>
    <d v="2024-03-11T00:00:00"/>
    <x v="40"/>
    <n v="1"/>
    <x v="4"/>
    <s v="CUST1008"/>
    <x v="1"/>
    <x v="6"/>
    <n v="0"/>
    <n v="30"/>
    <x v="0"/>
    <x v="0"/>
    <x v="2"/>
    <x v="30"/>
    <x v="1"/>
    <x v="0"/>
  </r>
  <r>
    <n v="750"/>
    <x v="37"/>
    <x v="0"/>
    <d v="2023-07-10T00:00:00"/>
    <x v="41"/>
    <n v="1"/>
    <x v="1"/>
    <s v="CUST1084"/>
    <x v="0"/>
    <x v="5"/>
    <n v="0.05"/>
    <n v="200"/>
    <x v="2"/>
    <x v="0"/>
    <x v="1"/>
    <x v="11"/>
    <x v="1"/>
    <x v="1"/>
  </r>
  <r>
    <n v="751"/>
    <x v="125"/>
    <x v="6"/>
    <d v="2024-04-04T00:00:00"/>
    <x v="27"/>
    <n v="4"/>
    <x v="1"/>
    <s v="CUST1046"/>
    <x v="3"/>
    <x v="4"/>
    <n v="0.05"/>
    <n v="20"/>
    <x v="3"/>
    <x v="0"/>
    <x v="1"/>
    <x v="32"/>
    <x v="0"/>
    <x v="1"/>
  </r>
  <r>
    <n v="753"/>
    <x v="200"/>
    <x v="1"/>
    <d v="2023-01-27T00:00:00"/>
    <x v="40"/>
    <n v="1"/>
    <x v="1"/>
    <s v="CUST1080"/>
    <x v="0"/>
    <x v="3"/>
    <n v="0"/>
    <n v="30"/>
    <x v="1"/>
    <x v="1"/>
    <x v="0"/>
    <x v="10"/>
    <x v="1"/>
    <x v="1"/>
  </r>
  <r>
    <n v="754"/>
    <x v="110"/>
    <x v="3"/>
    <d v="2023-10-15T00:00:00"/>
    <x v="7"/>
    <n v="3"/>
    <x v="0"/>
    <s v="CUST1020"/>
    <x v="3"/>
    <x v="4"/>
    <n v="0"/>
    <n v="100"/>
    <x v="2"/>
    <x v="0"/>
    <x v="0"/>
    <x v="31"/>
    <x v="1"/>
    <x v="0"/>
  </r>
  <r>
    <n v="755"/>
    <x v="7"/>
    <x v="0"/>
    <d v="2024-04-27T00:00:00"/>
    <x v="11"/>
    <n v="3"/>
    <x v="5"/>
    <s v="CUST1060"/>
    <x v="1"/>
    <x v="4"/>
    <n v="0.05"/>
    <n v="70"/>
    <x v="2"/>
    <x v="2"/>
    <x v="2"/>
    <x v="25"/>
    <x v="1"/>
    <x v="2"/>
  </r>
  <r>
    <n v="756"/>
    <x v="242"/>
    <x v="6"/>
    <d v="2023-05-01T00:00:00"/>
    <x v="45"/>
    <n v="4"/>
    <x v="2"/>
    <s v="CUST1016"/>
    <x v="0"/>
    <x v="5"/>
    <n v="0"/>
    <n v="8"/>
    <x v="2"/>
    <x v="0"/>
    <x v="2"/>
    <x v="33"/>
    <x v="1"/>
    <x v="2"/>
  </r>
  <r>
    <n v="758"/>
    <x v="328"/>
    <x v="1"/>
    <d v="2024-01-12T00:00:00"/>
    <x v="9"/>
    <n v="2"/>
    <x v="2"/>
    <s v="CUST1006"/>
    <x v="1"/>
    <x v="8"/>
    <n v="0"/>
    <n v="60"/>
    <x v="1"/>
    <x v="2"/>
    <x v="1"/>
    <x v="20"/>
    <x v="0"/>
    <x v="0"/>
  </r>
  <r>
    <n v="759"/>
    <x v="66"/>
    <x v="3"/>
    <d v="2023-05-19T00:00:00"/>
    <x v="17"/>
    <n v="4"/>
    <x v="4"/>
    <s v="CUST1061"/>
    <x v="0"/>
    <x v="1"/>
    <n v="0"/>
    <n v="70"/>
    <x v="1"/>
    <x v="0"/>
    <x v="0"/>
    <x v="1"/>
    <x v="1"/>
    <x v="1"/>
  </r>
  <r>
    <n v="760"/>
    <x v="0"/>
    <x v="0"/>
    <d v="2023-01-29T00:00:00"/>
    <x v="9"/>
    <n v="4"/>
    <x v="5"/>
    <s v="CUST1061"/>
    <x v="3"/>
    <x v="0"/>
    <n v="0.1"/>
    <n v="60"/>
    <x v="0"/>
    <x v="2"/>
    <x v="1"/>
    <x v="32"/>
    <x v="0"/>
    <x v="0"/>
  </r>
  <r>
    <n v="761"/>
    <x v="358"/>
    <x v="6"/>
    <d v="2024-01-19T00:00:00"/>
    <x v="21"/>
    <n v="4"/>
    <x v="3"/>
    <s v="CUST1076"/>
    <x v="1"/>
    <x v="4"/>
    <n v="0.05"/>
    <n v="15"/>
    <x v="2"/>
    <x v="1"/>
    <x v="0"/>
    <x v="13"/>
    <x v="1"/>
    <x v="1"/>
  </r>
  <r>
    <n v="763"/>
    <x v="359"/>
    <x v="1"/>
    <d v="2023-09-19T00:00:00"/>
    <x v="39"/>
    <n v="2"/>
    <x v="0"/>
    <s v="CUST1065"/>
    <x v="3"/>
    <x v="1"/>
    <n v="0"/>
    <n v="50"/>
    <x v="3"/>
    <x v="2"/>
    <x v="1"/>
    <x v="30"/>
    <x v="1"/>
    <x v="2"/>
  </r>
  <r>
    <n v="764"/>
    <x v="360"/>
    <x v="3"/>
    <d v="2023-10-05T00:00:00"/>
    <x v="35"/>
    <n v="2"/>
    <x v="5"/>
    <s v="CUST1093"/>
    <x v="1"/>
    <x v="8"/>
    <n v="0"/>
    <n v="25"/>
    <x v="2"/>
    <x v="1"/>
    <x v="2"/>
    <x v="4"/>
    <x v="0"/>
    <x v="1"/>
  </r>
  <r>
    <n v="765"/>
    <x v="5"/>
    <x v="0"/>
    <d v="2024-05-01T00:00:00"/>
    <x v="39"/>
    <n v="1"/>
    <x v="5"/>
    <s v="CUST1049"/>
    <x v="0"/>
    <x v="1"/>
    <n v="0"/>
    <n v="50"/>
    <x v="2"/>
    <x v="1"/>
    <x v="2"/>
    <x v="33"/>
    <x v="1"/>
    <x v="0"/>
  </r>
  <r>
    <n v="766"/>
    <x v="257"/>
    <x v="6"/>
    <d v="2023-09-09T00:00:00"/>
    <x v="36"/>
    <n v="4"/>
    <x v="2"/>
    <s v="CUST1068"/>
    <x v="3"/>
    <x v="6"/>
    <n v="0"/>
    <n v="10"/>
    <x v="2"/>
    <x v="1"/>
    <x v="2"/>
    <x v="5"/>
    <x v="2"/>
    <x v="2"/>
  </r>
  <r>
    <n v="768"/>
    <x v="355"/>
    <x v="1"/>
    <d v="2023-10-18T00:00:00"/>
    <x v="39"/>
    <n v="4"/>
    <x v="2"/>
    <s v="CUST1085"/>
    <x v="0"/>
    <x v="8"/>
    <n v="0.1"/>
    <n v="50"/>
    <x v="2"/>
    <x v="2"/>
    <x v="0"/>
    <x v="31"/>
    <x v="1"/>
    <x v="1"/>
  </r>
  <r>
    <n v="769"/>
    <x v="209"/>
    <x v="7"/>
    <d v="2023-08-13T00:00:00"/>
    <x v="1"/>
    <n v="2"/>
    <x v="1"/>
    <s v="CUST1042"/>
    <x v="3"/>
    <x v="5"/>
    <n v="0.05"/>
    <n v="20"/>
    <x v="2"/>
    <x v="1"/>
    <x v="2"/>
    <x v="28"/>
    <x v="0"/>
    <x v="0"/>
  </r>
  <r>
    <n v="770"/>
    <x v="126"/>
    <x v="3"/>
    <d v="2024-08-28T00:00:00"/>
    <x v="27"/>
    <n v="4"/>
    <x v="1"/>
    <s v="CUST1004"/>
    <x v="1"/>
    <x v="9"/>
    <n v="0"/>
    <n v="25"/>
    <x v="1"/>
    <x v="1"/>
    <x v="1"/>
    <x v="7"/>
    <x v="1"/>
    <x v="1"/>
  </r>
  <r>
    <n v="771"/>
    <x v="61"/>
    <x v="0"/>
    <d v="2023-07-10T00:00:00"/>
    <x v="41"/>
    <n v="3"/>
    <x v="1"/>
    <s v="CUST1049"/>
    <x v="0"/>
    <x v="8"/>
    <n v="0"/>
    <n v="200"/>
    <x v="0"/>
    <x v="0"/>
    <x v="1"/>
    <x v="13"/>
    <x v="1"/>
    <x v="0"/>
  </r>
  <r>
    <n v="772"/>
    <x v="353"/>
    <x v="6"/>
    <d v="2023-11-16T00:00:00"/>
    <x v="27"/>
    <n v="4"/>
    <x v="0"/>
    <s v="CUST1056"/>
    <x v="3"/>
    <x v="2"/>
    <n v="0.05"/>
    <n v="20"/>
    <x v="0"/>
    <x v="1"/>
    <x v="0"/>
    <x v="10"/>
    <x v="1"/>
    <x v="1"/>
  </r>
  <r>
    <n v="774"/>
    <x v="22"/>
    <x v="1"/>
    <d v="2023-12-21T00:00:00"/>
    <x v="35"/>
    <n v="4"/>
    <x v="4"/>
    <s v="CUST1042"/>
    <x v="0"/>
    <x v="5"/>
    <n v="0.05"/>
    <n v="25"/>
    <x v="3"/>
    <x v="2"/>
    <x v="2"/>
    <x v="1"/>
    <x v="1"/>
    <x v="2"/>
  </r>
  <r>
    <n v="775"/>
    <x v="333"/>
    <x v="3"/>
    <d v="2023-05-27T00:00:00"/>
    <x v="7"/>
    <n v="4"/>
    <x v="2"/>
    <s v="CUST1083"/>
    <x v="3"/>
    <x v="5"/>
    <n v="0.05"/>
    <n v="100"/>
    <x v="1"/>
    <x v="2"/>
    <x v="1"/>
    <x v="3"/>
    <x v="0"/>
    <x v="1"/>
  </r>
  <r>
    <n v="776"/>
    <x v="361"/>
    <x v="0"/>
    <d v="2023-04-25T00:00:00"/>
    <x v="40"/>
    <n v="3"/>
    <x v="1"/>
    <s v="CUST1089"/>
    <x v="1"/>
    <x v="2"/>
    <n v="0"/>
    <n v="30"/>
    <x v="1"/>
    <x v="0"/>
    <x v="0"/>
    <x v="5"/>
    <x v="2"/>
    <x v="0"/>
  </r>
  <r>
    <n v="777"/>
    <x v="55"/>
    <x v="6"/>
    <d v="2023-01-01T00:00:00"/>
    <x v="21"/>
    <n v="4"/>
    <x v="0"/>
    <s v="CUST1028"/>
    <x v="0"/>
    <x v="9"/>
    <n v="0"/>
    <n v="15"/>
    <x v="0"/>
    <x v="1"/>
    <x v="2"/>
    <x v="20"/>
    <x v="0"/>
    <x v="2"/>
  </r>
  <r>
    <n v="779"/>
    <x v="187"/>
    <x v="1"/>
    <d v="2024-07-07T00:00:00"/>
    <x v="40"/>
    <n v="4"/>
    <x v="2"/>
    <s v="CUST1015"/>
    <x v="1"/>
    <x v="7"/>
    <n v="0.05"/>
    <n v="30"/>
    <x v="0"/>
    <x v="1"/>
    <x v="0"/>
    <x v="4"/>
    <x v="0"/>
    <x v="1"/>
  </r>
  <r>
    <n v="780"/>
    <x v="186"/>
    <x v="3"/>
    <d v="2023-06-04T00:00:00"/>
    <x v="39"/>
    <n v="3"/>
    <x v="2"/>
    <s v="CUST1038"/>
    <x v="0"/>
    <x v="3"/>
    <n v="0"/>
    <n v="50"/>
    <x v="2"/>
    <x v="1"/>
    <x v="0"/>
    <x v="9"/>
    <x v="1"/>
    <x v="0"/>
  </r>
  <r>
    <n v="781"/>
    <x v="188"/>
    <x v="0"/>
    <d v="2023-09-12T00:00:00"/>
    <x v="7"/>
    <n v="1"/>
    <x v="1"/>
    <s v="CUST1027"/>
    <x v="1"/>
    <x v="4"/>
    <n v="0"/>
    <n v="100"/>
    <x v="0"/>
    <x v="2"/>
    <x v="1"/>
    <x v="10"/>
    <x v="1"/>
    <x v="1"/>
  </r>
  <r>
    <n v="782"/>
    <x v="362"/>
    <x v="6"/>
    <d v="2024-01-18T00:00:00"/>
    <x v="21"/>
    <n v="5"/>
    <x v="5"/>
    <s v="CUST1092"/>
    <x v="3"/>
    <x v="7"/>
    <n v="0"/>
    <n v="15"/>
    <x v="0"/>
    <x v="2"/>
    <x v="2"/>
    <x v="30"/>
    <x v="1"/>
    <x v="0"/>
  </r>
  <r>
    <n v="784"/>
    <x v="250"/>
    <x v="1"/>
    <d v="2023-02-27T00:00:00"/>
    <x v="40"/>
    <n v="5"/>
    <x v="0"/>
    <s v="CUST1021"/>
    <x v="0"/>
    <x v="5"/>
    <n v="0.05"/>
    <n v="30"/>
    <x v="3"/>
    <x v="1"/>
    <x v="0"/>
    <x v="7"/>
    <x v="1"/>
    <x v="1"/>
  </r>
  <r>
    <n v="785"/>
    <x v="168"/>
    <x v="3"/>
    <d v="2024-07-10T00:00:00"/>
    <x v="17"/>
    <n v="3"/>
    <x v="2"/>
    <s v="CUST1052"/>
    <x v="3"/>
    <x v="5"/>
    <n v="0"/>
    <n v="70"/>
    <x v="3"/>
    <x v="2"/>
    <x v="0"/>
    <x v="12"/>
    <x v="0"/>
    <x v="2"/>
  </r>
  <r>
    <n v="786"/>
    <x v="349"/>
    <x v="0"/>
    <d v="2023-04-05T00:00:00"/>
    <x v="27"/>
    <n v="5"/>
    <x v="4"/>
    <s v="CUST1069"/>
    <x v="1"/>
    <x v="1"/>
    <n v="0.1"/>
    <n v="25"/>
    <x v="0"/>
    <x v="0"/>
    <x v="0"/>
    <x v="20"/>
    <x v="0"/>
    <x v="1"/>
  </r>
  <r>
    <n v="787"/>
    <x v="90"/>
    <x v="6"/>
    <d v="2024-07-28T00:00:00"/>
    <x v="47"/>
    <n v="1"/>
    <x v="4"/>
    <s v="CUST1053"/>
    <x v="0"/>
    <x v="6"/>
    <n v="0.05"/>
    <n v="5"/>
    <x v="1"/>
    <x v="1"/>
    <x v="2"/>
    <x v="31"/>
    <x v="1"/>
    <x v="0"/>
  </r>
  <r>
    <n v="789"/>
    <x v="75"/>
    <x v="1"/>
    <d v="2023-01-12T00:00:00"/>
    <x v="11"/>
    <n v="1"/>
    <x v="3"/>
    <s v="CUST1027"/>
    <x v="1"/>
    <x v="4"/>
    <n v="0"/>
    <n v="70"/>
    <x v="3"/>
    <x v="2"/>
    <x v="2"/>
    <x v="3"/>
    <x v="0"/>
    <x v="2"/>
  </r>
  <r>
    <n v="790"/>
    <x v="110"/>
    <x v="3"/>
    <d v="2024-07-22T00:00:00"/>
    <x v="7"/>
    <n v="5"/>
    <x v="3"/>
    <s v="CUST1074"/>
    <x v="0"/>
    <x v="1"/>
    <n v="0.05"/>
    <n v="100"/>
    <x v="2"/>
    <x v="1"/>
    <x v="0"/>
    <x v="6"/>
    <x v="0"/>
    <x v="1"/>
  </r>
  <r>
    <n v="791"/>
    <x v="7"/>
    <x v="0"/>
    <d v="2024-03-01T00:00:00"/>
    <x v="11"/>
    <n v="4"/>
    <x v="0"/>
    <s v="CUST1055"/>
    <x v="3"/>
    <x v="6"/>
    <n v="0.05"/>
    <n v="70"/>
    <x v="1"/>
    <x v="1"/>
    <x v="1"/>
    <x v="30"/>
    <x v="1"/>
    <x v="0"/>
  </r>
  <r>
    <n v="792"/>
    <x v="353"/>
    <x v="6"/>
    <d v="2023-04-26T00:00:00"/>
    <x v="27"/>
    <n v="1"/>
    <x v="3"/>
    <s v="CUST1065"/>
    <x v="1"/>
    <x v="3"/>
    <n v="0"/>
    <n v="20"/>
    <x v="1"/>
    <x v="1"/>
    <x v="0"/>
    <x v="1"/>
    <x v="1"/>
    <x v="1"/>
  </r>
  <r>
    <n v="794"/>
    <x v="328"/>
    <x v="1"/>
    <d v="2024-05-27T00:00:00"/>
    <x v="9"/>
    <n v="1"/>
    <x v="5"/>
    <s v="CUST1018"/>
    <x v="3"/>
    <x v="5"/>
    <n v="0.05"/>
    <n v="60"/>
    <x v="0"/>
    <x v="1"/>
    <x v="2"/>
    <x v="9"/>
    <x v="1"/>
    <x v="1"/>
  </r>
  <r>
    <n v="795"/>
    <x v="153"/>
    <x v="3"/>
    <d v="2024-05-07T00:00:00"/>
    <x v="35"/>
    <n v="5"/>
    <x v="2"/>
    <s v="CUST1018"/>
    <x v="1"/>
    <x v="8"/>
    <n v="0"/>
    <n v="25"/>
    <x v="1"/>
    <x v="1"/>
    <x v="2"/>
    <x v="14"/>
    <x v="0"/>
    <x v="1"/>
  </r>
  <r>
    <n v="796"/>
    <x v="37"/>
    <x v="0"/>
    <d v="2023-06-11T00:00:00"/>
    <x v="41"/>
    <n v="3"/>
    <x v="1"/>
    <s v="CUST1012"/>
    <x v="0"/>
    <x v="4"/>
    <n v="0"/>
    <n v="200"/>
    <x v="3"/>
    <x v="0"/>
    <x v="2"/>
    <x v="31"/>
    <x v="1"/>
    <x v="2"/>
  </r>
  <r>
    <n v="797"/>
    <x v="296"/>
    <x v="6"/>
    <d v="2023-05-14T00:00:00"/>
    <x v="27"/>
    <n v="5"/>
    <x v="2"/>
    <s v="CUST1013"/>
    <x v="3"/>
    <x v="9"/>
    <n v="0"/>
    <n v="20"/>
    <x v="2"/>
    <x v="1"/>
    <x v="1"/>
    <x v="4"/>
    <x v="0"/>
    <x v="1"/>
  </r>
  <r>
    <n v="799"/>
    <x v="318"/>
    <x v="1"/>
    <d v="2024-01-17T00:00:00"/>
    <x v="18"/>
    <n v="4"/>
    <x v="1"/>
    <s v="CUST1018"/>
    <x v="0"/>
    <x v="8"/>
    <n v="0"/>
    <n v="40"/>
    <x v="2"/>
    <x v="1"/>
    <x v="0"/>
    <x v="12"/>
    <x v="0"/>
    <x v="2"/>
  </r>
  <r>
    <n v="800"/>
    <x v="308"/>
    <x v="3"/>
    <d v="2024-02-21T00:00:00"/>
    <x v="40"/>
    <n v="1"/>
    <x v="0"/>
    <s v="CUST1032"/>
    <x v="3"/>
    <x v="3"/>
    <n v="0"/>
    <n v="30"/>
    <x v="2"/>
    <x v="2"/>
    <x v="1"/>
    <x v="2"/>
    <x v="1"/>
    <x v="2"/>
  </r>
  <r>
    <n v="801"/>
    <x v="136"/>
    <x v="0"/>
    <d v="2024-06-13T00:00:00"/>
    <x v="40"/>
    <n v="4"/>
    <x v="3"/>
    <s v="CUST1021"/>
    <x v="1"/>
    <x v="4"/>
    <n v="0"/>
    <n v="30"/>
    <x v="3"/>
    <x v="1"/>
    <x v="2"/>
    <x v="1"/>
    <x v="1"/>
    <x v="1"/>
  </r>
  <r>
    <n v="802"/>
    <x v="309"/>
    <x v="6"/>
    <d v="2024-02-22T00:00:00"/>
    <x v="36"/>
    <n v="2"/>
    <x v="3"/>
    <s v="CUST1012"/>
    <x v="0"/>
    <x v="8"/>
    <n v="0"/>
    <n v="10"/>
    <x v="2"/>
    <x v="2"/>
    <x v="0"/>
    <x v="7"/>
    <x v="1"/>
    <x v="0"/>
  </r>
  <r>
    <n v="804"/>
    <x v="132"/>
    <x v="1"/>
    <d v="2023-07-11T00:00:00"/>
    <x v="18"/>
    <n v="1"/>
    <x v="2"/>
    <s v="CUST1017"/>
    <x v="1"/>
    <x v="5"/>
    <n v="0"/>
    <n v="40"/>
    <x v="2"/>
    <x v="2"/>
    <x v="2"/>
    <x v="6"/>
    <x v="0"/>
    <x v="0"/>
  </r>
  <r>
    <n v="805"/>
    <x v="10"/>
    <x v="7"/>
    <d v="2024-06-10T00:00:00"/>
    <x v="40"/>
    <n v="5"/>
    <x v="0"/>
    <s v="CUST1073"/>
    <x v="0"/>
    <x v="7"/>
    <n v="0"/>
    <n v="30"/>
    <x v="0"/>
    <x v="1"/>
    <x v="2"/>
    <x v="29"/>
    <x v="1"/>
    <x v="1"/>
  </r>
  <r>
    <n v="806"/>
    <x v="38"/>
    <x v="3"/>
    <d v="2023-03-05T00:00:00"/>
    <x v="7"/>
    <n v="3"/>
    <x v="0"/>
    <s v="CUST1064"/>
    <x v="3"/>
    <x v="5"/>
    <n v="0.05"/>
    <n v="100"/>
    <x v="3"/>
    <x v="0"/>
    <x v="1"/>
    <x v="0"/>
    <x v="0"/>
    <x v="1"/>
  </r>
  <r>
    <n v="807"/>
    <x v="5"/>
    <x v="0"/>
    <d v="2024-06-19T00:00:00"/>
    <x v="39"/>
    <n v="4"/>
    <x v="2"/>
    <s v="CUST1099"/>
    <x v="1"/>
    <x v="8"/>
    <n v="0"/>
    <n v="50"/>
    <x v="1"/>
    <x v="1"/>
    <x v="2"/>
    <x v="4"/>
    <x v="0"/>
    <x v="2"/>
  </r>
  <r>
    <n v="808"/>
    <x v="125"/>
    <x v="6"/>
    <d v="2023-10-15T00:00:00"/>
    <x v="27"/>
    <n v="5"/>
    <x v="1"/>
    <s v="CUST1050"/>
    <x v="0"/>
    <x v="9"/>
    <n v="0.1"/>
    <n v="20"/>
    <x v="1"/>
    <x v="0"/>
    <x v="0"/>
    <x v="3"/>
    <x v="0"/>
    <x v="1"/>
  </r>
  <r>
    <n v="810"/>
    <x v="54"/>
    <x v="1"/>
    <d v="2023-09-12T00:00:00"/>
    <x v="9"/>
    <n v="3"/>
    <x v="4"/>
    <s v="CUST1078"/>
    <x v="1"/>
    <x v="9"/>
    <n v="0.05"/>
    <n v="60"/>
    <x v="1"/>
    <x v="2"/>
    <x v="0"/>
    <x v="14"/>
    <x v="0"/>
    <x v="2"/>
  </r>
  <r>
    <n v="811"/>
    <x v="312"/>
    <x v="3"/>
    <d v="2024-07-19T00:00:00"/>
    <x v="39"/>
    <n v="5"/>
    <x v="3"/>
    <s v="CUST1041"/>
    <x v="0"/>
    <x v="7"/>
    <n v="0"/>
    <n v="50"/>
    <x v="3"/>
    <x v="1"/>
    <x v="2"/>
    <x v="16"/>
    <x v="2"/>
    <x v="2"/>
  </r>
  <r>
    <n v="812"/>
    <x v="61"/>
    <x v="0"/>
    <d v="2023-06-18T00:00:00"/>
    <x v="41"/>
    <n v="1"/>
    <x v="0"/>
    <s v="CUST1099"/>
    <x v="3"/>
    <x v="2"/>
    <n v="0.05"/>
    <n v="200"/>
    <x v="3"/>
    <x v="1"/>
    <x v="0"/>
    <x v="7"/>
    <x v="1"/>
    <x v="1"/>
  </r>
  <r>
    <n v="813"/>
    <x v="323"/>
    <x v="6"/>
    <d v="2023-01-05T00:00:00"/>
    <x v="1"/>
    <n v="4"/>
    <x v="1"/>
    <s v="CUST1002"/>
    <x v="1"/>
    <x v="4"/>
    <n v="0"/>
    <n v="15"/>
    <x v="1"/>
    <x v="0"/>
    <x v="0"/>
    <x v="9"/>
    <x v="1"/>
    <x v="0"/>
  </r>
  <r>
    <n v="815"/>
    <x v="328"/>
    <x v="1"/>
    <d v="2023-02-20T00:00:00"/>
    <x v="9"/>
    <n v="2"/>
    <x v="4"/>
    <s v="CUST1005"/>
    <x v="3"/>
    <x v="9"/>
    <n v="0"/>
    <n v="60"/>
    <x v="3"/>
    <x v="0"/>
    <x v="1"/>
    <x v="2"/>
    <x v="1"/>
    <x v="0"/>
  </r>
  <r>
    <n v="816"/>
    <x v="319"/>
    <x v="3"/>
    <d v="2023-08-07T00:00:00"/>
    <x v="44"/>
    <n v="4"/>
    <x v="0"/>
    <s v="CUST1049"/>
    <x v="1"/>
    <x v="8"/>
    <n v="0"/>
    <n v="150"/>
    <x v="3"/>
    <x v="1"/>
    <x v="1"/>
    <x v="17"/>
    <x v="0"/>
    <x v="1"/>
  </r>
  <r>
    <n v="817"/>
    <x v="0"/>
    <x v="0"/>
    <d v="2024-03-03T00:00:00"/>
    <x v="9"/>
    <n v="3"/>
    <x v="4"/>
    <s v="CUST1002"/>
    <x v="0"/>
    <x v="4"/>
    <n v="0"/>
    <n v="60"/>
    <x v="2"/>
    <x v="1"/>
    <x v="2"/>
    <x v="3"/>
    <x v="0"/>
    <x v="1"/>
  </r>
  <r>
    <n v="818"/>
    <x v="348"/>
    <x v="6"/>
    <d v="2023-02-18T00:00:00"/>
    <x v="36"/>
    <n v="1"/>
    <x v="2"/>
    <s v="CUST1076"/>
    <x v="3"/>
    <x v="1"/>
    <n v="0"/>
    <n v="10"/>
    <x v="3"/>
    <x v="0"/>
    <x v="0"/>
    <x v="12"/>
    <x v="0"/>
    <x v="2"/>
  </r>
  <r>
    <n v="820"/>
    <x v="62"/>
    <x v="1"/>
    <d v="2024-02-02T00:00:00"/>
    <x v="9"/>
    <n v="2"/>
    <x v="1"/>
    <s v="CUST1057"/>
    <x v="0"/>
    <x v="1"/>
    <n v="0.05"/>
    <n v="60"/>
    <x v="1"/>
    <x v="0"/>
    <x v="2"/>
    <x v="0"/>
    <x v="0"/>
    <x v="0"/>
  </r>
  <r>
    <n v="821"/>
    <x v="356"/>
    <x v="3"/>
    <d v="2023-04-02T00:00:00"/>
    <x v="7"/>
    <n v="5"/>
    <x v="4"/>
    <s v="CUST1048"/>
    <x v="3"/>
    <x v="3"/>
    <n v="0"/>
    <n v="100"/>
    <x v="3"/>
    <x v="0"/>
    <x v="1"/>
    <x v="18"/>
    <x v="1"/>
    <x v="2"/>
  </r>
  <r>
    <n v="822"/>
    <x v="155"/>
    <x v="0"/>
    <d v="2024-06-19T00:00:00"/>
    <x v="27"/>
    <n v="3"/>
    <x v="3"/>
    <s v="CUST1096"/>
    <x v="1"/>
    <x v="3"/>
    <n v="0"/>
    <n v="20"/>
    <x v="2"/>
    <x v="0"/>
    <x v="1"/>
    <x v="9"/>
    <x v="1"/>
    <x v="2"/>
  </r>
  <r>
    <n v="823"/>
    <x v="176"/>
    <x v="6"/>
    <d v="2024-04-24T00:00:00"/>
    <x v="27"/>
    <n v="3"/>
    <x v="2"/>
    <s v="CUST1074"/>
    <x v="0"/>
    <x v="4"/>
    <n v="0.05"/>
    <n v="25"/>
    <x v="3"/>
    <x v="1"/>
    <x v="2"/>
    <x v="6"/>
    <x v="0"/>
    <x v="1"/>
  </r>
  <r>
    <n v="825"/>
    <x v="343"/>
    <x v="1"/>
    <d v="2023-02-11T00:00:00"/>
    <x v="39"/>
    <n v="5"/>
    <x v="1"/>
    <s v="CUST1044"/>
    <x v="1"/>
    <x v="1"/>
    <n v="0"/>
    <n v="50"/>
    <x v="3"/>
    <x v="1"/>
    <x v="2"/>
    <x v="16"/>
    <x v="2"/>
    <x v="1"/>
  </r>
  <r>
    <n v="826"/>
    <x v="344"/>
    <x v="2"/>
    <d v="2024-08-13T00:00:00"/>
    <x v="2"/>
    <n v="2"/>
    <x v="3"/>
    <s v="CUST1043"/>
    <x v="0"/>
    <x v="8"/>
    <n v="0"/>
    <n v="100"/>
    <x v="0"/>
    <x v="0"/>
    <x v="2"/>
    <x v="28"/>
    <x v="0"/>
    <x v="0"/>
  </r>
  <r>
    <n v="827"/>
    <x v="345"/>
    <x v="3"/>
    <d v="2023-03-10T00:00:00"/>
    <x v="17"/>
    <n v="3"/>
    <x v="0"/>
    <s v="CUST1017"/>
    <x v="3"/>
    <x v="2"/>
    <n v="0"/>
    <n v="70"/>
    <x v="2"/>
    <x v="0"/>
    <x v="0"/>
    <x v="22"/>
    <x v="0"/>
    <x v="1"/>
  </r>
  <r>
    <n v="828"/>
    <x v="235"/>
    <x v="0"/>
    <d v="2023-01-30T00:00:00"/>
    <x v="40"/>
    <n v="5"/>
    <x v="0"/>
    <s v="CUST1078"/>
    <x v="1"/>
    <x v="9"/>
    <n v="0"/>
    <n v="30"/>
    <x v="0"/>
    <x v="1"/>
    <x v="0"/>
    <x v="12"/>
    <x v="0"/>
    <x v="1"/>
  </r>
  <r>
    <n v="829"/>
    <x v="327"/>
    <x v="6"/>
    <d v="2023-07-06T00:00:00"/>
    <x v="50"/>
    <n v="3"/>
    <x v="2"/>
    <s v="CUST1098"/>
    <x v="0"/>
    <x v="4"/>
    <n v="0"/>
    <n v="10"/>
    <x v="2"/>
    <x v="2"/>
    <x v="2"/>
    <x v="14"/>
    <x v="0"/>
    <x v="2"/>
  </r>
  <r>
    <n v="831"/>
    <x v="355"/>
    <x v="1"/>
    <d v="2024-07-17T00:00:00"/>
    <x v="39"/>
    <n v="1"/>
    <x v="0"/>
    <s v="CUST1015"/>
    <x v="1"/>
    <x v="4"/>
    <n v="0.1"/>
    <n v="50"/>
    <x v="3"/>
    <x v="0"/>
    <x v="2"/>
    <x v="17"/>
    <x v="0"/>
    <x v="0"/>
  </r>
  <r>
    <n v="832"/>
    <x v="209"/>
    <x v="7"/>
    <d v="2023-03-11T00:00:00"/>
    <x v="1"/>
    <n v="3"/>
    <x v="1"/>
    <s v="CUST1069"/>
    <x v="0"/>
    <x v="2"/>
    <n v="0"/>
    <n v="20"/>
    <x v="0"/>
    <x v="1"/>
    <x v="1"/>
    <x v="8"/>
    <x v="0"/>
    <x v="2"/>
  </r>
  <r>
    <n v="833"/>
    <x v="126"/>
    <x v="3"/>
    <d v="2023-11-30T00:00:00"/>
    <x v="27"/>
    <n v="4"/>
    <x v="3"/>
    <s v="CUST1073"/>
    <x v="3"/>
    <x v="2"/>
    <n v="0"/>
    <n v="25"/>
    <x v="0"/>
    <x v="0"/>
    <x v="1"/>
    <x v="23"/>
    <x v="0"/>
    <x v="2"/>
  </r>
  <r>
    <n v="834"/>
    <x v="37"/>
    <x v="0"/>
    <d v="2023-03-12T00:00:00"/>
    <x v="41"/>
    <n v="3"/>
    <x v="0"/>
    <s v="CUST1055"/>
    <x v="1"/>
    <x v="6"/>
    <n v="0"/>
    <n v="200"/>
    <x v="1"/>
    <x v="1"/>
    <x v="0"/>
    <x v="6"/>
    <x v="0"/>
    <x v="1"/>
  </r>
  <r>
    <n v="835"/>
    <x v="353"/>
    <x v="6"/>
    <d v="2023-06-30T00:00:00"/>
    <x v="27"/>
    <n v="3"/>
    <x v="2"/>
    <s v="CUST1073"/>
    <x v="0"/>
    <x v="8"/>
    <n v="0.05"/>
    <n v="20"/>
    <x v="3"/>
    <x v="2"/>
    <x v="0"/>
    <x v="2"/>
    <x v="1"/>
    <x v="0"/>
  </r>
  <r>
    <n v="837"/>
    <x v="343"/>
    <x v="1"/>
    <d v="2024-08-26T00:00:00"/>
    <x v="39"/>
    <n v="2"/>
    <x v="0"/>
    <s v="CUST1032"/>
    <x v="1"/>
    <x v="4"/>
    <n v="0"/>
    <n v="50"/>
    <x v="1"/>
    <x v="1"/>
    <x v="0"/>
    <x v="18"/>
    <x v="1"/>
    <x v="0"/>
  </r>
  <r>
    <n v="838"/>
    <x v="4"/>
    <x v="3"/>
    <d v="2024-07-01T00:00:00"/>
    <x v="43"/>
    <n v="2"/>
    <x v="1"/>
    <s v="CUST1076"/>
    <x v="0"/>
    <x v="2"/>
    <n v="0.05"/>
    <n v="300"/>
    <x v="1"/>
    <x v="0"/>
    <x v="2"/>
    <x v="24"/>
    <x v="1"/>
    <x v="1"/>
  </r>
  <r>
    <n v="839"/>
    <x v="1"/>
    <x v="0"/>
    <d v="2023-05-11T00:00:00"/>
    <x v="39"/>
    <n v="3"/>
    <x v="0"/>
    <s v="CUST1001"/>
    <x v="3"/>
    <x v="4"/>
    <n v="0"/>
    <n v="50"/>
    <x v="3"/>
    <x v="1"/>
    <x v="0"/>
    <x v="14"/>
    <x v="0"/>
    <x v="1"/>
  </r>
  <r>
    <n v="840"/>
    <x v="133"/>
    <x v="6"/>
    <d v="2023-07-22T00:00:00"/>
    <x v="18"/>
    <n v="4"/>
    <x v="2"/>
    <s v="CUST1041"/>
    <x v="1"/>
    <x v="6"/>
    <n v="0"/>
    <n v="40"/>
    <x v="0"/>
    <x v="2"/>
    <x v="1"/>
    <x v="0"/>
    <x v="0"/>
    <x v="2"/>
  </r>
  <r>
    <n v="842"/>
    <x v="62"/>
    <x v="1"/>
    <d v="2023-06-06T00:00:00"/>
    <x v="9"/>
    <n v="4"/>
    <x v="2"/>
    <s v="CUST1082"/>
    <x v="3"/>
    <x v="1"/>
    <n v="0.05"/>
    <n v="60"/>
    <x v="3"/>
    <x v="1"/>
    <x v="2"/>
    <x v="22"/>
    <x v="0"/>
    <x v="0"/>
  </r>
  <r>
    <n v="843"/>
    <x v="356"/>
    <x v="3"/>
    <d v="2023-12-27T00:00:00"/>
    <x v="7"/>
    <n v="2"/>
    <x v="1"/>
    <s v="CUST1010"/>
    <x v="1"/>
    <x v="1"/>
    <n v="0"/>
    <n v="100"/>
    <x v="2"/>
    <x v="0"/>
    <x v="2"/>
    <x v="15"/>
    <x v="1"/>
    <x v="2"/>
  </r>
  <r>
    <n v="844"/>
    <x v="155"/>
    <x v="0"/>
    <d v="2023-05-30T00:00:00"/>
    <x v="27"/>
    <n v="5"/>
    <x v="1"/>
    <s v="CUST1018"/>
    <x v="0"/>
    <x v="1"/>
    <n v="0"/>
    <n v="20"/>
    <x v="1"/>
    <x v="0"/>
    <x v="0"/>
    <x v="2"/>
    <x v="1"/>
    <x v="2"/>
  </r>
  <r>
    <n v="845"/>
    <x v="176"/>
    <x v="6"/>
    <d v="2024-04-10T00:00:00"/>
    <x v="27"/>
    <n v="5"/>
    <x v="0"/>
    <s v="CUST1041"/>
    <x v="3"/>
    <x v="4"/>
    <n v="0.05"/>
    <n v="25"/>
    <x v="2"/>
    <x v="0"/>
    <x v="0"/>
    <x v="16"/>
    <x v="2"/>
    <x v="1"/>
  </r>
  <r>
    <n v="847"/>
    <x v="343"/>
    <x v="1"/>
    <d v="2023-06-11T00:00:00"/>
    <x v="39"/>
    <n v="5"/>
    <x v="4"/>
    <s v="CUST1084"/>
    <x v="0"/>
    <x v="6"/>
    <n v="0"/>
    <n v="50"/>
    <x v="3"/>
    <x v="0"/>
    <x v="2"/>
    <x v="23"/>
    <x v="0"/>
    <x v="1"/>
  </r>
  <r>
    <n v="848"/>
    <x v="344"/>
    <x v="2"/>
    <d v="2023-11-18T00:00:00"/>
    <x v="2"/>
    <n v="5"/>
    <x v="1"/>
    <s v="CUST1084"/>
    <x v="3"/>
    <x v="6"/>
    <n v="0"/>
    <n v="100"/>
    <x v="3"/>
    <x v="2"/>
    <x v="0"/>
    <x v="29"/>
    <x v="1"/>
    <x v="0"/>
  </r>
  <r>
    <n v="849"/>
    <x v="345"/>
    <x v="3"/>
    <d v="2024-06-29T00:00:00"/>
    <x v="17"/>
    <n v="1"/>
    <x v="4"/>
    <s v="CUST1088"/>
    <x v="1"/>
    <x v="0"/>
    <n v="0"/>
    <n v="70"/>
    <x v="1"/>
    <x v="2"/>
    <x v="0"/>
    <x v="26"/>
    <x v="0"/>
    <x v="1"/>
  </r>
  <r>
    <n v="850"/>
    <x v="235"/>
    <x v="0"/>
    <d v="2024-03-28T00:00:00"/>
    <x v="40"/>
    <n v="4"/>
    <x v="0"/>
    <s v="CUST1029"/>
    <x v="0"/>
    <x v="5"/>
    <n v="0"/>
    <n v="30"/>
    <x v="0"/>
    <x v="0"/>
    <x v="1"/>
    <x v="0"/>
    <x v="0"/>
    <x v="1"/>
  </r>
  <r>
    <n v="851"/>
    <x v="327"/>
    <x v="6"/>
    <d v="2023-12-29T00:00:00"/>
    <x v="50"/>
    <n v="5"/>
    <x v="4"/>
    <s v="CUST1090"/>
    <x v="3"/>
    <x v="1"/>
    <n v="0"/>
    <n v="10"/>
    <x v="1"/>
    <x v="2"/>
    <x v="2"/>
    <x v="17"/>
    <x v="0"/>
    <x v="2"/>
  </r>
  <r>
    <n v="853"/>
    <x v="355"/>
    <x v="1"/>
    <d v="2023-03-05T00:00:00"/>
    <x v="39"/>
    <n v="2"/>
    <x v="1"/>
    <s v="CUST1083"/>
    <x v="0"/>
    <x v="9"/>
    <n v="0.1"/>
    <n v="50"/>
    <x v="0"/>
    <x v="2"/>
    <x v="0"/>
    <x v="24"/>
    <x v="1"/>
    <x v="0"/>
  </r>
  <r>
    <n v="854"/>
    <x v="209"/>
    <x v="7"/>
    <d v="2023-08-13T00:00:00"/>
    <x v="1"/>
    <n v="1"/>
    <x v="2"/>
    <s v="CUST1040"/>
    <x v="3"/>
    <x v="7"/>
    <n v="0"/>
    <n v="20"/>
    <x v="0"/>
    <x v="2"/>
    <x v="0"/>
    <x v="21"/>
    <x v="0"/>
    <x v="2"/>
  </r>
  <r>
    <n v="855"/>
    <x v="126"/>
    <x v="3"/>
    <d v="2024-06-01T00:00:00"/>
    <x v="27"/>
    <n v="2"/>
    <x v="3"/>
    <s v="CUST1063"/>
    <x v="1"/>
    <x v="0"/>
    <n v="0"/>
    <n v="25"/>
    <x v="0"/>
    <x v="2"/>
    <x v="1"/>
    <x v="27"/>
    <x v="0"/>
    <x v="2"/>
  </r>
  <r>
    <n v="856"/>
    <x v="37"/>
    <x v="0"/>
    <d v="2023-12-03T00:00:00"/>
    <x v="41"/>
    <n v="1"/>
    <x v="0"/>
    <s v="CUST1038"/>
    <x v="0"/>
    <x v="0"/>
    <n v="0"/>
    <n v="200"/>
    <x v="2"/>
    <x v="1"/>
    <x v="1"/>
    <x v="16"/>
    <x v="2"/>
    <x v="1"/>
  </r>
  <r>
    <n v="857"/>
    <x v="353"/>
    <x v="6"/>
    <d v="2024-04-19T00:00:00"/>
    <x v="27"/>
    <n v="2"/>
    <x v="2"/>
    <s v="CUST1035"/>
    <x v="3"/>
    <x v="7"/>
    <n v="0.05"/>
    <n v="20"/>
    <x v="2"/>
    <x v="0"/>
    <x v="1"/>
    <x v="18"/>
    <x v="1"/>
    <x v="0"/>
  </r>
  <r>
    <n v="859"/>
    <x v="343"/>
    <x v="1"/>
    <d v="2023-07-14T00:00:00"/>
    <x v="39"/>
    <n v="4"/>
    <x v="3"/>
    <s v="CUST1008"/>
    <x v="0"/>
    <x v="6"/>
    <n v="0"/>
    <n v="50"/>
    <x v="3"/>
    <x v="0"/>
    <x v="1"/>
    <x v="15"/>
    <x v="1"/>
    <x v="0"/>
  </r>
  <r>
    <n v="860"/>
    <x v="4"/>
    <x v="3"/>
    <d v="2024-07-28T00:00:00"/>
    <x v="43"/>
    <n v="2"/>
    <x v="1"/>
    <s v="CUST1024"/>
    <x v="3"/>
    <x v="9"/>
    <n v="0.05"/>
    <n v="300"/>
    <x v="2"/>
    <x v="0"/>
    <x v="2"/>
    <x v="19"/>
    <x v="1"/>
    <x v="1"/>
  </r>
  <r>
    <n v="861"/>
    <x v="1"/>
    <x v="0"/>
    <d v="2023-03-13T00:00:00"/>
    <x v="39"/>
    <n v="4"/>
    <x v="2"/>
    <s v="CUST1073"/>
    <x v="1"/>
    <x v="5"/>
    <n v="0"/>
    <n v="50"/>
    <x v="2"/>
    <x v="0"/>
    <x v="0"/>
    <x v="17"/>
    <x v="0"/>
    <x v="1"/>
  </r>
  <r>
    <n v="862"/>
    <x v="133"/>
    <x v="6"/>
    <d v="2023-04-06T00:00:00"/>
    <x v="18"/>
    <n v="5"/>
    <x v="1"/>
    <s v="CUST1048"/>
    <x v="0"/>
    <x v="3"/>
    <n v="0"/>
    <n v="40"/>
    <x v="1"/>
    <x v="2"/>
    <x v="2"/>
    <x v="22"/>
    <x v="0"/>
    <x v="2"/>
  </r>
  <r>
    <n v="864"/>
    <x v="62"/>
    <x v="1"/>
    <d v="2023-08-22T00:00:00"/>
    <x v="9"/>
    <n v="3"/>
    <x v="1"/>
    <s v="CUST1033"/>
    <x v="1"/>
    <x v="8"/>
    <n v="0.05"/>
    <n v="60"/>
    <x v="2"/>
    <x v="1"/>
    <x v="1"/>
    <x v="26"/>
    <x v="0"/>
    <x v="0"/>
  </r>
  <r>
    <n v="865"/>
    <x v="356"/>
    <x v="3"/>
    <d v="2023-08-31T00:00:00"/>
    <x v="7"/>
    <n v="3"/>
    <x v="3"/>
    <s v="CUST1025"/>
    <x v="3"/>
    <x v="8"/>
    <n v="0"/>
    <n v="100"/>
    <x v="0"/>
    <x v="2"/>
    <x v="1"/>
    <x v="28"/>
    <x v="0"/>
    <x v="2"/>
  </r>
  <r>
    <n v="866"/>
    <x v="155"/>
    <x v="0"/>
    <d v="2024-07-24T00:00:00"/>
    <x v="27"/>
    <n v="5"/>
    <x v="3"/>
    <s v="CUST1066"/>
    <x v="1"/>
    <x v="0"/>
    <n v="0"/>
    <n v="20"/>
    <x v="2"/>
    <x v="0"/>
    <x v="2"/>
    <x v="18"/>
    <x v="1"/>
    <x v="2"/>
  </r>
  <r>
    <n v="867"/>
    <x v="176"/>
    <x v="6"/>
    <d v="2023-10-01T00:00:00"/>
    <x v="27"/>
    <n v="3"/>
    <x v="0"/>
    <s v="CUST1004"/>
    <x v="0"/>
    <x v="6"/>
    <n v="0.05"/>
    <n v="25"/>
    <x v="2"/>
    <x v="2"/>
    <x v="0"/>
    <x v="23"/>
    <x v="0"/>
    <x v="1"/>
  </r>
  <r>
    <n v="869"/>
    <x v="343"/>
    <x v="1"/>
    <d v="2023-09-08T00:00:00"/>
    <x v="39"/>
    <n v="1"/>
    <x v="2"/>
    <s v="CUST1004"/>
    <x v="0"/>
    <x v="2"/>
    <n v="0"/>
    <n v="50"/>
    <x v="2"/>
    <x v="0"/>
    <x v="0"/>
    <x v="27"/>
    <x v="0"/>
    <x v="1"/>
  </r>
  <r>
    <n v="870"/>
    <x v="344"/>
    <x v="2"/>
    <d v="2023-11-19T00:00:00"/>
    <x v="2"/>
    <n v="4"/>
    <x v="3"/>
    <s v="CUST1072"/>
    <x v="3"/>
    <x v="1"/>
    <n v="0"/>
    <n v="100"/>
    <x v="1"/>
    <x v="2"/>
    <x v="1"/>
    <x v="8"/>
    <x v="0"/>
    <x v="0"/>
  </r>
  <r>
    <n v="871"/>
    <x v="345"/>
    <x v="3"/>
    <d v="2023-10-21T00:00:00"/>
    <x v="17"/>
    <n v="1"/>
    <x v="4"/>
    <s v="CUST1002"/>
    <x v="1"/>
    <x v="8"/>
    <n v="0"/>
    <n v="70"/>
    <x v="3"/>
    <x v="2"/>
    <x v="1"/>
    <x v="29"/>
    <x v="1"/>
    <x v="1"/>
  </r>
  <r>
    <n v="872"/>
    <x v="235"/>
    <x v="0"/>
    <d v="2023-04-16T00:00:00"/>
    <x v="40"/>
    <n v="1"/>
    <x v="1"/>
    <s v="CUST1094"/>
    <x v="0"/>
    <x v="8"/>
    <n v="0"/>
    <n v="30"/>
    <x v="2"/>
    <x v="2"/>
    <x v="2"/>
    <x v="22"/>
    <x v="0"/>
    <x v="1"/>
  </r>
  <r>
    <n v="873"/>
    <x v="327"/>
    <x v="6"/>
    <d v="2023-02-22T00:00:00"/>
    <x v="50"/>
    <n v="4"/>
    <x v="2"/>
    <s v="CUST1065"/>
    <x v="3"/>
    <x v="0"/>
    <n v="0"/>
    <n v="10"/>
    <x v="3"/>
    <x v="0"/>
    <x v="2"/>
    <x v="24"/>
    <x v="1"/>
    <x v="2"/>
  </r>
  <r>
    <n v="875"/>
    <x v="355"/>
    <x v="1"/>
    <d v="2024-08-29T00:00:00"/>
    <x v="39"/>
    <n v="4"/>
    <x v="1"/>
    <s v="CUST1019"/>
    <x v="0"/>
    <x v="8"/>
    <n v="0.1"/>
    <n v="50"/>
    <x v="3"/>
    <x v="1"/>
    <x v="2"/>
    <x v="19"/>
    <x v="1"/>
    <x v="0"/>
  </r>
  <r>
    <n v="876"/>
    <x v="209"/>
    <x v="7"/>
    <d v="2023-10-28T00:00:00"/>
    <x v="1"/>
    <n v="2"/>
    <x v="2"/>
    <s v="CUST1088"/>
    <x v="1"/>
    <x v="1"/>
    <n v="0"/>
    <n v="20"/>
    <x v="0"/>
    <x v="1"/>
    <x v="2"/>
    <x v="11"/>
    <x v="1"/>
    <x v="2"/>
  </r>
  <r>
    <n v="877"/>
    <x v="126"/>
    <x v="3"/>
    <d v="2023-02-05T00:00:00"/>
    <x v="27"/>
    <n v="2"/>
    <x v="1"/>
    <s v="CUST1072"/>
    <x v="3"/>
    <x v="7"/>
    <n v="0"/>
    <n v="25"/>
    <x v="3"/>
    <x v="2"/>
    <x v="0"/>
    <x v="8"/>
    <x v="0"/>
    <x v="2"/>
  </r>
  <r>
    <n v="878"/>
    <x v="37"/>
    <x v="0"/>
    <d v="2024-06-15T00:00:00"/>
    <x v="41"/>
    <n v="1"/>
    <x v="2"/>
    <s v="CUST1048"/>
    <x v="0"/>
    <x v="3"/>
    <n v="0"/>
    <n v="200"/>
    <x v="0"/>
    <x v="1"/>
    <x v="1"/>
    <x v="23"/>
    <x v="0"/>
    <x v="1"/>
  </r>
  <r>
    <n v="879"/>
    <x v="353"/>
    <x v="6"/>
    <d v="2024-05-02T00:00:00"/>
    <x v="27"/>
    <n v="5"/>
    <x v="1"/>
    <s v="CUST1098"/>
    <x v="1"/>
    <x v="7"/>
    <n v="0.05"/>
    <n v="20"/>
    <x v="3"/>
    <x v="2"/>
    <x v="2"/>
    <x v="15"/>
    <x v="1"/>
    <x v="0"/>
  </r>
  <r>
    <n v="881"/>
    <x v="343"/>
    <x v="1"/>
    <d v="2024-08-22T00:00:00"/>
    <x v="39"/>
    <n v="3"/>
    <x v="0"/>
    <s v="CUST1002"/>
    <x v="0"/>
    <x v="2"/>
    <n v="0"/>
    <n v="50"/>
    <x v="0"/>
    <x v="1"/>
    <x v="0"/>
    <x v="28"/>
    <x v="0"/>
    <x v="0"/>
  </r>
  <r>
    <n v="882"/>
    <x v="4"/>
    <x v="3"/>
    <d v="2023-08-02T00:00:00"/>
    <x v="43"/>
    <n v="5"/>
    <x v="0"/>
    <s v="CUST1091"/>
    <x v="1"/>
    <x v="1"/>
    <n v="0.05"/>
    <n v="300"/>
    <x v="3"/>
    <x v="0"/>
    <x v="2"/>
    <x v="21"/>
    <x v="0"/>
    <x v="1"/>
  </r>
  <r>
    <n v="883"/>
    <x v="1"/>
    <x v="0"/>
    <d v="2023-08-11T00:00:00"/>
    <x v="39"/>
    <n v="4"/>
    <x v="0"/>
    <s v="CUST1035"/>
    <x v="3"/>
    <x v="4"/>
    <n v="0"/>
    <n v="50"/>
    <x v="1"/>
    <x v="0"/>
    <x v="2"/>
    <x v="24"/>
    <x v="1"/>
    <x v="1"/>
  </r>
  <r>
    <n v="884"/>
    <x v="133"/>
    <x v="6"/>
    <d v="2024-03-17T00:00:00"/>
    <x v="18"/>
    <n v="4"/>
    <x v="4"/>
    <s v="CUST1084"/>
    <x v="1"/>
    <x v="9"/>
    <n v="0"/>
    <n v="40"/>
    <x v="1"/>
    <x v="1"/>
    <x v="0"/>
    <x v="26"/>
    <x v="0"/>
    <x v="2"/>
  </r>
  <r>
    <n v="886"/>
    <x v="62"/>
    <x v="1"/>
    <d v="2024-02-18T00:00:00"/>
    <x v="9"/>
    <n v="4"/>
    <x v="1"/>
    <s v="CUST1067"/>
    <x v="1"/>
    <x v="4"/>
    <n v="0.05"/>
    <n v="60"/>
    <x v="0"/>
    <x v="1"/>
    <x v="0"/>
    <x v="29"/>
    <x v="1"/>
    <x v="0"/>
  </r>
  <r>
    <n v="887"/>
    <x v="356"/>
    <x v="3"/>
    <d v="2024-04-05T00:00:00"/>
    <x v="7"/>
    <n v="2"/>
    <x v="1"/>
    <s v="CUST1067"/>
    <x v="3"/>
    <x v="9"/>
    <n v="0"/>
    <n v="100"/>
    <x v="2"/>
    <x v="2"/>
    <x v="0"/>
    <x v="11"/>
    <x v="1"/>
    <x v="2"/>
  </r>
  <r>
    <n v="888"/>
    <x v="155"/>
    <x v="0"/>
    <d v="2023-05-08T00:00:00"/>
    <x v="27"/>
    <n v="4"/>
    <x v="2"/>
    <s v="CUST1093"/>
    <x v="1"/>
    <x v="8"/>
    <n v="0"/>
    <n v="20"/>
    <x v="3"/>
    <x v="2"/>
    <x v="0"/>
    <x v="15"/>
    <x v="1"/>
    <x v="2"/>
  </r>
  <r>
    <n v="889"/>
    <x v="176"/>
    <x v="6"/>
    <d v="2024-06-30T00:00:00"/>
    <x v="27"/>
    <n v="3"/>
    <x v="2"/>
    <s v="CUST1035"/>
    <x v="0"/>
    <x v="1"/>
    <n v="0.05"/>
    <n v="25"/>
    <x v="0"/>
    <x v="0"/>
    <x v="0"/>
    <x v="27"/>
    <x v="0"/>
    <x v="1"/>
  </r>
  <r>
    <n v="891"/>
    <x v="343"/>
    <x v="1"/>
    <d v="2023-04-02T00:00:00"/>
    <x v="39"/>
    <n v="5"/>
    <x v="4"/>
    <s v="CUST1001"/>
    <x v="1"/>
    <x v="0"/>
    <n v="0"/>
    <n v="50"/>
    <x v="2"/>
    <x v="1"/>
    <x v="2"/>
    <x v="8"/>
    <x v="0"/>
    <x v="1"/>
  </r>
  <r>
    <n v="892"/>
    <x v="344"/>
    <x v="2"/>
    <d v="2024-02-17T00:00:00"/>
    <x v="2"/>
    <n v="3"/>
    <x v="2"/>
    <s v="CUST1093"/>
    <x v="0"/>
    <x v="0"/>
    <n v="0"/>
    <n v="100"/>
    <x v="3"/>
    <x v="0"/>
    <x v="1"/>
    <x v="21"/>
    <x v="0"/>
    <x v="0"/>
  </r>
  <r>
    <n v="893"/>
    <x v="345"/>
    <x v="3"/>
    <d v="2024-02-12T00:00:00"/>
    <x v="17"/>
    <n v="2"/>
    <x v="1"/>
    <s v="CUST1066"/>
    <x v="2"/>
    <x v="3"/>
    <n v="0"/>
    <n v="70"/>
    <x v="2"/>
    <x v="0"/>
    <x v="0"/>
    <x v="25"/>
    <x v="1"/>
    <x v="1"/>
  </r>
  <r>
    <n v="894"/>
    <x v="235"/>
    <x v="0"/>
    <d v="2024-01-14T00:00:00"/>
    <x v="40"/>
    <n v="3"/>
    <x v="2"/>
    <s v="CUST1092"/>
    <x v="1"/>
    <x v="9"/>
    <n v="0"/>
    <n v="30"/>
    <x v="1"/>
    <x v="0"/>
    <x v="1"/>
    <x v="26"/>
    <x v="0"/>
    <x v="1"/>
  </r>
  <r>
    <n v="895"/>
    <x v="327"/>
    <x v="6"/>
    <d v="2024-08-26T00:00:00"/>
    <x v="50"/>
    <n v="1"/>
    <x v="2"/>
    <s v="CUST1058"/>
    <x v="1"/>
    <x v="0"/>
    <n v="0"/>
    <n v="10"/>
    <x v="3"/>
    <x v="0"/>
    <x v="0"/>
    <x v="19"/>
    <x v="1"/>
    <x v="2"/>
  </r>
  <r>
    <n v="897"/>
    <x v="355"/>
    <x v="1"/>
    <d v="2023-05-06T00:00:00"/>
    <x v="39"/>
    <n v="2"/>
    <x v="2"/>
    <s v="CUST1065"/>
    <x v="0"/>
    <x v="4"/>
    <n v="0.1"/>
    <n v="50"/>
    <x v="1"/>
    <x v="0"/>
    <x v="2"/>
    <x v="21"/>
    <x v="0"/>
    <x v="0"/>
  </r>
  <r>
    <n v="898"/>
    <x v="209"/>
    <x v="7"/>
    <d v="2023-02-01T00:00:00"/>
    <x v="1"/>
    <n v="1"/>
    <x v="0"/>
    <s v="CUST1096"/>
    <x v="2"/>
    <x v="3"/>
    <n v="0"/>
    <n v="20"/>
    <x v="2"/>
    <x v="1"/>
    <x v="1"/>
    <x v="25"/>
    <x v="1"/>
    <x v="2"/>
  </r>
  <r>
    <n v="899"/>
    <x v="126"/>
    <x v="3"/>
    <d v="2023-03-29T00:00:00"/>
    <x v="27"/>
    <n v="3"/>
    <x v="2"/>
    <s v="CUST1061"/>
    <x v="3"/>
    <x v="1"/>
    <n v="0"/>
    <n v="25"/>
    <x v="2"/>
    <x v="2"/>
    <x v="1"/>
    <x v="32"/>
    <x v="0"/>
    <x v="2"/>
  </r>
  <r>
    <n v="900"/>
    <x v="37"/>
    <x v="0"/>
    <d v="2024-06-11T00:00:00"/>
    <x v="41"/>
    <n v="1"/>
    <x v="1"/>
    <s v="CUST1017"/>
    <x v="0"/>
    <x v="9"/>
    <n v="0"/>
    <n v="200"/>
    <x v="1"/>
    <x v="0"/>
    <x v="1"/>
    <x v="27"/>
    <x v="0"/>
    <x v="1"/>
  </r>
  <r>
    <n v="901"/>
    <x v="353"/>
    <x v="6"/>
    <d v="2024-08-03T00:00:00"/>
    <x v="27"/>
    <n v="5"/>
    <x v="4"/>
    <s v="CUST1014"/>
    <x v="1"/>
    <x v="5"/>
    <n v="0.05"/>
    <n v="20"/>
    <x v="3"/>
    <x v="2"/>
    <x v="2"/>
    <x v="28"/>
    <x v="0"/>
    <x v="0"/>
  </r>
  <r>
    <n v="903"/>
    <x v="343"/>
    <x v="1"/>
    <d v="2024-06-23T00:00:00"/>
    <x v="39"/>
    <n v="1"/>
    <x v="4"/>
    <s v="CUST1049"/>
    <x v="1"/>
    <x v="1"/>
    <n v="0"/>
    <n v="50"/>
    <x v="2"/>
    <x v="2"/>
    <x v="1"/>
    <x v="11"/>
    <x v="1"/>
    <x v="0"/>
  </r>
  <r>
    <n v="904"/>
    <x v="4"/>
    <x v="3"/>
    <d v="2024-06-08T00:00:00"/>
    <x v="43"/>
    <n v="5"/>
    <x v="1"/>
    <s v="CUST1025"/>
    <x v="0"/>
    <x v="7"/>
    <n v="0.05"/>
    <n v="300"/>
    <x v="1"/>
    <x v="1"/>
    <x v="0"/>
    <x v="33"/>
    <x v="1"/>
    <x v="1"/>
  </r>
  <r>
    <n v="905"/>
    <x v="1"/>
    <x v="0"/>
    <d v="2024-07-21T00:00:00"/>
    <x v="39"/>
    <n v="1"/>
    <x v="0"/>
    <s v="CUST1039"/>
    <x v="2"/>
    <x v="8"/>
    <n v="0"/>
    <n v="50"/>
    <x v="0"/>
    <x v="1"/>
    <x v="2"/>
    <x v="19"/>
    <x v="1"/>
    <x v="1"/>
  </r>
  <r>
    <n v="906"/>
    <x v="133"/>
    <x v="6"/>
    <d v="2024-01-13T00:00:00"/>
    <x v="18"/>
    <n v="4"/>
    <x v="3"/>
    <s v="CUST1006"/>
    <x v="3"/>
    <x v="1"/>
    <n v="0"/>
    <n v="40"/>
    <x v="2"/>
    <x v="0"/>
    <x v="2"/>
    <x v="29"/>
    <x v="1"/>
    <x v="2"/>
  </r>
  <r>
    <n v="908"/>
    <x v="62"/>
    <x v="1"/>
    <d v="2023-06-13T00:00:00"/>
    <x v="9"/>
    <n v="3"/>
    <x v="1"/>
    <s v="CUST1004"/>
    <x v="0"/>
    <x v="3"/>
    <n v="0.05"/>
    <n v="60"/>
    <x v="2"/>
    <x v="2"/>
    <x v="1"/>
    <x v="25"/>
    <x v="1"/>
    <x v="0"/>
  </r>
  <r>
    <n v="909"/>
    <x v="356"/>
    <x v="3"/>
    <d v="2024-06-03T00:00:00"/>
    <x v="7"/>
    <n v="3"/>
    <x v="4"/>
    <s v="CUST1052"/>
    <x v="1"/>
    <x v="6"/>
    <n v="0"/>
    <n v="100"/>
    <x v="2"/>
    <x v="0"/>
    <x v="0"/>
    <x v="13"/>
    <x v="1"/>
    <x v="2"/>
  </r>
  <r>
    <n v="910"/>
    <x v="155"/>
    <x v="0"/>
    <d v="2023-02-09T00:00:00"/>
    <x v="27"/>
    <n v="4"/>
    <x v="2"/>
    <s v="CUST1074"/>
    <x v="3"/>
    <x v="5"/>
    <n v="0"/>
    <n v="20"/>
    <x v="1"/>
    <x v="2"/>
    <x v="2"/>
    <x v="28"/>
    <x v="0"/>
    <x v="2"/>
  </r>
  <r>
    <n v="911"/>
    <x v="176"/>
    <x v="6"/>
    <d v="2023-07-27T00:00:00"/>
    <x v="27"/>
    <n v="2"/>
    <x v="4"/>
    <s v="CUST1068"/>
    <x v="1"/>
    <x v="0"/>
    <n v="0.05"/>
    <n v="25"/>
    <x v="1"/>
    <x v="1"/>
    <x v="2"/>
    <x v="8"/>
    <x v="0"/>
    <x v="1"/>
  </r>
  <r>
    <n v="913"/>
    <x v="343"/>
    <x v="1"/>
    <d v="2023-03-23T00:00:00"/>
    <x v="39"/>
    <n v="2"/>
    <x v="2"/>
    <s v="CUST1070"/>
    <x v="0"/>
    <x v="0"/>
    <n v="0"/>
    <n v="50"/>
    <x v="0"/>
    <x v="2"/>
    <x v="1"/>
    <x v="32"/>
    <x v="0"/>
    <x v="1"/>
  </r>
  <r>
    <n v="914"/>
    <x v="344"/>
    <x v="2"/>
    <d v="2023-07-17T00:00:00"/>
    <x v="2"/>
    <n v="3"/>
    <x v="4"/>
    <s v="CUST1003"/>
    <x v="3"/>
    <x v="3"/>
    <n v="0"/>
    <n v="100"/>
    <x v="3"/>
    <x v="1"/>
    <x v="1"/>
    <x v="11"/>
    <x v="1"/>
    <x v="0"/>
  </r>
  <r>
    <n v="915"/>
    <x v="345"/>
    <x v="3"/>
    <d v="2024-02-06T00:00:00"/>
    <x v="17"/>
    <n v="4"/>
    <x v="2"/>
    <s v="CUST1041"/>
    <x v="1"/>
    <x v="4"/>
    <n v="0"/>
    <n v="70"/>
    <x v="3"/>
    <x v="2"/>
    <x v="2"/>
    <x v="5"/>
    <x v="2"/>
    <x v="1"/>
  </r>
  <r>
    <n v="916"/>
    <x v="235"/>
    <x v="0"/>
    <d v="2023-05-07T00:00:00"/>
    <x v="40"/>
    <n v="3"/>
    <x v="1"/>
    <s v="CUST1099"/>
    <x v="3"/>
    <x v="8"/>
    <n v="0"/>
    <n v="30"/>
    <x v="0"/>
    <x v="1"/>
    <x v="0"/>
    <x v="29"/>
    <x v="1"/>
    <x v="1"/>
  </r>
  <r>
    <n v="917"/>
    <x v="327"/>
    <x v="6"/>
    <d v="2023-12-08T00:00:00"/>
    <x v="50"/>
    <n v="3"/>
    <x v="2"/>
    <s v="CUST1045"/>
    <x v="2"/>
    <x v="4"/>
    <n v="0"/>
    <n v="10"/>
    <x v="3"/>
    <x v="2"/>
    <x v="0"/>
    <x v="21"/>
    <x v="0"/>
    <x v="2"/>
  </r>
  <r>
    <n v="919"/>
    <x v="355"/>
    <x v="1"/>
    <d v="2023-10-21T00:00:00"/>
    <x v="39"/>
    <n v="2"/>
    <x v="3"/>
    <s v="CUST1020"/>
    <x v="0"/>
    <x v="8"/>
    <n v="0.1"/>
    <n v="50"/>
    <x v="3"/>
    <x v="1"/>
    <x v="0"/>
    <x v="33"/>
    <x v="1"/>
    <x v="0"/>
  </r>
  <r>
    <n v="920"/>
    <x v="209"/>
    <x v="7"/>
    <d v="2024-03-11T00:00:00"/>
    <x v="1"/>
    <n v="2"/>
    <x v="3"/>
    <s v="CUST1014"/>
    <x v="3"/>
    <x v="1"/>
    <n v="0"/>
    <n v="20"/>
    <x v="1"/>
    <x v="2"/>
    <x v="0"/>
    <x v="32"/>
    <x v="0"/>
    <x v="2"/>
  </r>
  <r>
    <n v="921"/>
    <x v="126"/>
    <x v="3"/>
    <d v="2023-01-28T00:00:00"/>
    <x v="27"/>
    <n v="2"/>
    <x v="5"/>
    <s v="CUST1040"/>
    <x v="1"/>
    <x v="6"/>
    <n v="0"/>
    <n v="25"/>
    <x v="2"/>
    <x v="0"/>
    <x v="0"/>
    <x v="10"/>
    <x v="1"/>
    <x v="2"/>
  </r>
  <r>
    <n v="922"/>
    <x v="37"/>
    <x v="0"/>
    <d v="2023-09-29T00:00:00"/>
    <x v="41"/>
    <n v="1"/>
    <x v="3"/>
    <s v="CUST1082"/>
    <x v="3"/>
    <x v="1"/>
    <n v="0"/>
    <n v="200"/>
    <x v="3"/>
    <x v="1"/>
    <x v="0"/>
    <x v="8"/>
    <x v="0"/>
    <x v="1"/>
  </r>
  <r>
    <n v="923"/>
    <x v="353"/>
    <x v="6"/>
    <d v="2023-06-21T00:00:00"/>
    <x v="27"/>
    <n v="2"/>
    <x v="0"/>
    <s v="CUST1084"/>
    <x v="0"/>
    <x v="1"/>
    <n v="0.05"/>
    <n v="20"/>
    <x v="2"/>
    <x v="2"/>
    <x v="0"/>
    <x v="11"/>
    <x v="1"/>
    <x v="0"/>
  </r>
  <r>
    <n v="925"/>
    <x v="343"/>
    <x v="1"/>
    <d v="2023-03-18T00:00:00"/>
    <x v="39"/>
    <n v="5"/>
    <x v="3"/>
    <s v="CUST1030"/>
    <x v="1"/>
    <x v="4"/>
    <n v="0"/>
    <n v="50"/>
    <x v="2"/>
    <x v="2"/>
    <x v="0"/>
    <x v="13"/>
    <x v="1"/>
    <x v="0"/>
  </r>
  <r>
    <n v="926"/>
    <x v="4"/>
    <x v="3"/>
    <d v="2023-01-23T00:00:00"/>
    <x v="43"/>
    <n v="2"/>
    <x v="2"/>
    <s v="CUST1024"/>
    <x v="3"/>
    <x v="7"/>
    <n v="0.05"/>
    <n v="300"/>
    <x v="0"/>
    <x v="2"/>
    <x v="0"/>
    <x v="20"/>
    <x v="0"/>
    <x v="1"/>
  </r>
  <r>
    <n v="927"/>
    <x v="1"/>
    <x v="0"/>
    <d v="2024-05-30T00:00:00"/>
    <x v="39"/>
    <n v="3"/>
    <x v="3"/>
    <s v="CUST1024"/>
    <x v="1"/>
    <x v="1"/>
    <n v="0"/>
    <n v="50"/>
    <x v="2"/>
    <x v="0"/>
    <x v="1"/>
    <x v="21"/>
    <x v="0"/>
    <x v="1"/>
  </r>
  <r>
    <n v="928"/>
    <x v="133"/>
    <x v="6"/>
    <d v="2023-06-03T00:00:00"/>
    <x v="18"/>
    <n v="1"/>
    <x v="1"/>
    <s v="CUST1092"/>
    <x v="0"/>
    <x v="6"/>
    <n v="0"/>
    <n v="40"/>
    <x v="2"/>
    <x v="2"/>
    <x v="0"/>
    <x v="25"/>
    <x v="1"/>
    <x v="2"/>
  </r>
  <r>
    <n v="930"/>
    <x v="62"/>
    <x v="1"/>
    <d v="2023-08-09T00:00:00"/>
    <x v="9"/>
    <n v="2"/>
    <x v="2"/>
    <s v="CUST1086"/>
    <x v="1"/>
    <x v="4"/>
    <n v="0.05"/>
    <n v="60"/>
    <x v="2"/>
    <x v="0"/>
    <x v="0"/>
    <x v="5"/>
    <x v="2"/>
    <x v="0"/>
  </r>
  <r>
    <n v="931"/>
    <x v="356"/>
    <x v="3"/>
    <d v="2023-04-27T00:00:00"/>
    <x v="7"/>
    <n v="4"/>
    <x v="3"/>
    <s v="CUST1043"/>
    <x v="0"/>
    <x v="8"/>
    <n v="0"/>
    <n v="100"/>
    <x v="2"/>
    <x v="1"/>
    <x v="1"/>
    <x v="30"/>
    <x v="1"/>
    <x v="2"/>
  </r>
  <r>
    <n v="932"/>
    <x v="155"/>
    <x v="0"/>
    <d v="2024-04-26T00:00:00"/>
    <x v="27"/>
    <n v="5"/>
    <x v="4"/>
    <s v="CUST1072"/>
    <x v="3"/>
    <x v="1"/>
    <n v="0"/>
    <n v="20"/>
    <x v="2"/>
    <x v="2"/>
    <x v="2"/>
    <x v="11"/>
    <x v="1"/>
    <x v="2"/>
  </r>
  <r>
    <n v="933"/>
    <x v="176"/>
    <x v="6"/>
    <d v="2024-04-11T00:00:00"/>
    <x v="27"/>
    <n v="3"/>
    <x v="3"/>
    <s v="CUST1048"/>
    <x v="1"/>
    <x v="3"/>
    <n v="0.05"/>
    <n v="25"/>
    <x v="1"/>
    <x v="2"/>
    <x v="2"/>
    <x v="32"/>
    <x v="0"/>
    <x v="1"/>
  </r>
  <r>
    <n v="935"/>
    <x v="343"/>
    <x v="1"/>
    <d v="2024-04-17T00:00:00"/>
    <x v="39"/>
    <n v="4"/>
    <x v="1"/>
    <s v="CUST1023"/>
    <x v="0"/>
    <x v="5"/>
    <n v="0"/>
    <n v="50"/>
    <x v="1"/>
    <x v="2"/>
    <x v="1"/>
    <x v="10"/>
    <x v="1"/>
    <x v="1"/>
  </r>
  <r>
    <n v="936"/>
    <x v="344"/>
    <x v="2"/>
    <d v="2024-04-21T00:00:00"/>
    <x v="2"/>
    <n v="4"/>
    <x v="0"/>
    <s v="CUST1061"/>
    <x v="1"/>
    <x v="6"/>
    <n v="0"/>
    <n v="100"/>
    <x v="2"/>
    <x v="2"/>
    <x v="1"/>
    <x v="25"/>
    <x v="1"/>
    <x v="0"/>
  </r>
  <r>
    <n v="937"/>
    <x v="345"/>
    <x v="3"/>
    <d v="2023-08-06T00:00:00"/>
    <x v="17"/>
    <n v="2"/>
    <x v="3"/>
    <s v="CUST1027"/>
    <x v="2"/>
    <x v="6"/>
    <n v="0"/>
    <n v="70"/>
    <x v="0"/>
    <x v="0"/>
    <x v="2"/>
    <x v="31"/>
    <x v="1"/>
    <x v="1"/>
  </r>
  <r>
    <n v="938"/>
    <x v="235"/>
    <x v="0"/>
    <d v="2023-09-16T00:00:00"/>
    <x v="40"/>
    <n v="4"/>
    <x v="2"/>
    <s v="CUST1003"/>
    <x v="3"/>
    <x v="1"/>
    <n v="0"/>
    <n v="30"/>
    <x v="0"/>
    <x v="2"/>
    <x v="1"/>
    <x v="25"/>
    <x v="1"/>
    <x v="1"/>
  </r>
  <r>
    <n v="939"/>
    <x v="327"/>
    <x v="6"/>
    <d v="2023-05-04T00:00:00"/>
    <x v="50"/>
    <n v="5"/>
    <x v="4"/>
    <s v="CUST1044"/>
    <x v="1"/>
    <x v="4"/>
    <n v="0"/>
    <n v="10"/>
    <x v="0"/>
    <x v="0"/>
    <x v="2"/>
    <x v="33"/>
    <x v="1"/>
    <x v="2"/>
  </r>
  <r>
    <n v="941"/>
    <x v="355"/>
    <x v="1"/>
    <d v="2023-03-22T00:00:00"/>
    <x v="39"/>
    <n v="2"/>
    <x v="2"/>
    <s v="CUST1008"/>
    <x v="3"/>
    <x v="3"/>
    <n v="0.1"/>
    <n v="50"/>
    <x v="0"/>
    <x v="0"/>
    <x v="0"/>
    <x v="20"/>
    <x v="0"/>
    <x v="0"/>
  </r>
  <r>
    <n v="942"/>
    <x v="209"/>
    <x v="7"/>
    <d v="2024-08-30T00:00:00"/>
    <x v="1"/>
    <n v="2"/>
    <x v="1"/>
    <s v="CUST1097"/>
    <x v="1"/>
    <x v="6"/>
    <n v="0"/>
    <n v="20"/>
    <x v="1"/>
    <x v="1"/>
    <x v="0"/>
    <x v="33"/>
    <x v="1"/>
    <x v="2"/>
  </r>
  <r>
    <n v="943"/>
    <x v="126"/>
    <x v="3"/>
    <d v="2024-07-27T00:00:00"/>
    <x v="27"/>
    <n v="3"/>
    <x v="2"/>
    <s v="CUST1061"/>
    <x v="2"/>
    <x v="3"/>
    <n v="0"/>
    <n v="25"/>
    <x v="1"/>
    <x v="2"/>
    <x v="0"/>
    <x v="1"/>
    <x v="1"/>
    <x v="2"/>
  </r>
  <r>
    <n v="944"/>
    <x v="37"/>
    <x v="0"/>
    <d v="2023-04-08T00:00:00"/>
    <x v="41"/>
    <n v="5"/>
    <x v="2"/>
    <s v="CUST1010"/>
    <x v="0"/>
    <x v="3"/>
    <n v="0"/>
    <n v="200"/>
    <x v="0"/>
    <x v="0"/>
    <x v="1"/>
    <x v="32"/>
    <x v="0"/>
    <x v="1"/>
  </r>
  <r>
    <n v="945"/>
    <x v="353"/>
    <x v="6"/>
    <d v="2023-07-14T00:00:00"/>
    <x v="27"/>
    <n v="3"/>
    <x v="1"/>
    <s v="CUST1036"/>
    <x v="3"/>
    <x v="2"/>
    <n v="0.05"/>
    <n v="20"/>
    <x v="1"/>
    <x v="1"/>
    <x v="2"/>
    <x v="13"/>
    <x v="1"/>
    <x v="0"/>
  </r>
  <r>
    <n v="947"/>
    <x v="343"/>
    <x v="1"/>
    <d v="2023-06-09T00:00:00"/>
    <x v="39"/>
    <n v="4"/>
    <x v="0"/>
    <s v="CUST1065"/>
    <x v="2"/>
    <x v="6"/>
    <n v="0"/>
    <n v="50"/>
    <x v="2"/>
    <x v="2"/>
    <x v="0"/>
    <x v="30"/>
    <x v="1"/>
    <x v="0"/>
  </r>
  <r>
    <n v="948"/>
    <x v="4"/>
    <x v="3"/>
    <d v="2023-03-11T00:00:00"/>
    <x v="43"/>
    <n v="1"/>
    <x v="1"/>
    <s v="CUST1020"/>
    <x v="1"/>
    <x v="8"/>
    <n v="0.05"/>
    <n v="300"/>
    <x v="0"/>
    <x v="1"/>
    <x v="2"/>
    <x v="4"/>
    <x v="0"/>
    <x v="1"/>
  </r>
  <r>
    <n v="949"/>
    <x v="1"/>
    <x v="0"/>
    <d v="2023-03-31T00:00:00"/>
    <x v="39"/>
    <n v="2"/>
    <x v="4"/>
    <s v="CUST1053"/>
    <x v="0"/>
    <x v="1"/>
    <n v="0"/>
    <n v="50"/>
    <x v="0"/>
    <x v="1"/>
    <x v="1"/>
    <x v="33"/>
    <x v="1"/>
    <x v="1"/>
  </r>
  <r>
    <n v="950"/>
    <x v="133"/>
    <x v="6"/>
    <d v="2023-04-04T00:00:00"/>
    <x v="18"/>
    <n v="2"/>
    <x v="2"/>
    <s v="CUST1014"/>
    <x v="3"/>
    <x v="5"/>
    <n v="0"/>
    <n v="40"/>
    <x v="3"/>
    <x v="1"/>
    <x v="1"/>
    <x v="5"/>
    <x v="2"/>
    <x v="2"/>
  </r>
  <r>
    <n v="952"/>
    <x v="62"/>
    <x v="1"/>
    <d v="2024-01-06T00:00:00"/>
    <x v="9"/>
    <n v="4"/>
    <x v="3"/>
    <s v="CUST1062"/>
    <x v="1"/>
    <x v="3"/>
    <n v="0.05"/>
    <n v="60"/>
    <x v="2"/>
    <x v="1"/>
    <x v="2"/>
    <x v="31"/>
    <x v="1"/>
    <x v="0"/>
  </r>
  <r>
    <n v="953"/>
    <x v="356"/>
    <x v="3"/>
    <d v="2023-07-28T00:00:00"/>
    <x v="7"/>
    <n v="1"/>
    <x v="5"/>
    <s v="CUST1099"/>
    <x v="0"/>
    <x v="5"/>
    <n v="0"/>
    <n v="100"/>
    <x v="0"/>
    <x v="0"/>
    <x v="0"/>
    <x v="7"/>
    <x v="1"/>
    <x v="2"/>
  </r>
  <r>
    <n v="954"/>
    <x v="155"/>
    <x v="0"/>
    <d v="2024-01-20T00:00:00"/>
    <x v="27"/>
    <n v="5"/>
    <x v="5"/>
    <s v="CUST1081"/>
    <x v="3"/>
    <x v="6"/>
    <n v="0"/>
    <n v="20"/>
    <x v="2"/>
    <x v="0"/>
    <x v="0"/>
    <x v="13"/>
    <x v="1"/>
    <x v="2"/>
  </r>
  <r>
    <n v="955"/>
    <x v="176"/>
    <x v="6"/>
    <d v="2023-06-28T00:00:00"/>
    <x v="27"/>
    <n v="1"/>
    <x v="3"/>
    <s v="CUST1017"/>
    <x v="1"/>
    <x v="6"/>
    <n v="0.05"/>
    <n v="25"/>
    <x v="1"/>
    <x v="1"/>
    <x v="1"/>
    <x v="10"/>
    <x v="1"/>
    <x v="1"/>
  </r>
  <r>
    <n v="957"/>
    <x v="343"/>
    <x v="1"/>
    <d v="2023-05-28T00:00:00"/>
    <x v="39"/>
    <n v="3"/>
    <x v="1"/>
    <s v="CUST1096"/>
    <x v="3"/>
    <x v="8"/>
    <n v="0"/>
    <n v="50"/>
    <x v="2"/>
    <x v="1"/>
    <x v="2"/>
    <x v="1"/>
    <x v="1"/>
    <x v="1"/>
  </r>
  <r>
    <n v="958"/>
    <x v="344"/>
    <x v="2"/>
    <d v="2024-03-31T00:00:00"/>
    <x v="2"/>
    <n v="2"/>
    <x v="1"/>
    <s v="CUST1073"/>
    <x v="2"/>
    <x v="1"/>
    <n v="0"/>
    <n v="100"/>
    <x v="3"/>
    <x v="2"/>
    <x v="2"/>
    <x v="32"/>
    <x v="0"/>
    <x v="0"/>
  </r>
  <r>
    <n v="959"/>
    <x v="345"/>
    <x v="3"/>
    <d v="2023-07-01T00:00:00"/>
    <x v="17"/>
    <n v="5"/>
    <x v="1"/>
    <s v="CUST1065"/>
    <x v="1"/>
    <x v="6"/>
    <n v="0"/>
    <n v="70"/>
    <x v="3"/>
    <x v="2"/>
    <x v="1"/>
    <x v="3"/>
    <x v="0"/>
    <x v="1"/>
  </r>
  <r>
    <n v="960"/>
    <x v="235"/>
    <x v="0"/>
    <d v="2023-09-10T00:00:00"/>
    <x v="40"/>
    <n v="2"/>
    <x v="1"/>
    <s v="CUST1090"/>
    <x v="0"/>
    <x v="7"/>
    <n v="0"/>
    <n v="30"/>
    <x v="1"/>
    <x v="2"/>
    <x v="0"/>
    <x v="5"/>
    <x v="2"/>
    <x v="1"/>
  </r>
  <r>
    <n v="961"/>
    <x v="327"/>
    <x v="6"/>
    <d v="2024-07-31T00:00:00"/>
    <x v="50"/>
    <n v="5"/>
    <x v="3"/>
    <s v="CUST1012"/>
    <x v="3"/>
    <x v="9"/>
    <n v="0"/>
    <n v="10"/>
    <x v="2"/>
    <x v="0"/>
    <x v="0"/>
    <x v="20"/>
    <x v="0"/>
    <x v="2"/>
  </r>
  <r>
    <n v="963"/>
    <x v="355"/>
    <x v="1"/>
    <d v="2023-01-08T00:00:00"/>
    <x v="39"/>
    <n v="5"/>
    <x v="0"/>
    <s v="CUST1055"/>
    <x v="2"/>
    <x v="6"/>
    <n v="0.1"/>
    <n v="50"/>
    <x v="2"/>
    <x v="1"/>
    <x v="2"/>
    <x v="4"/>
    <x v="0"/>
    <x v="0"/>
  </r>
  <r>
    <n v="964"/>
    <x v="209"/>
    <x v="7"/>
    <d v="2023-01-11T00:00:00"/>
    <x v="1"/>
    <n v="2"/>
    <x v="4"/>
    <s v="CUST1073"/>
    <x v="0"/>
    <x v="8"/>
    <n v="0"/>
    <n v="20"/>
    <x v="0"/>
    <x v="1"/>
    <x v="2"/>
    <x v="13"/>
    <x v="1"/>
    <x v="2"/>
  </r>
  <r>
    <n v="965"/>
    <x v="126"/>
    <x v="3"/>
    <d v="2023-06-16T00:00:00"/>
    <x v="27"/>
    <n v="5"/>
    <x v="2"/>
    <s v="CUST1067"/>
    <x v="3"/>
    <x v="0"/>
    <n v="0"/>
    <n v="25"/>
    <x v="0"/>
    <x v="2"/>
    <x v="0"/>
    <x v="9"/>
    <x v="1"/>
    <x v="2"/>
  </r>
  <r>
    <n v="966"/>
    <x v="37"/>
    <x v="0"/>
    <d v="2024-07-09T00:00:00"/>
    <x v="41"/>
    <n v="1"/>
    <x v="4"/>
    <s v="CUST1042"/>
    <x v="1"/>
    <x v="5"/>
    <n v="0"/>
    <n v="200"/>
    <x v="1"/>
    <x v="2"/>
    <x v="0"/>
    <x v="10"/>
    <x v="1"/>
    <x v="1"/>
  </r>
  <r>
    <n v="967"/>
    <x v="353"/>
    <x v="6"/>
    <d v="2024-06-12T00:00:00"/>
    <x v="27"/>
    <n v="5"/>
    <x v="4"/>
    <s v="CUST1099"/>
    <x v="1"/>
    <x v="1"/>
    <n v="0.05"/>
    <n v="20"/>
    <x v="2"/>
    <x v="1"/>
    <x v="0"/>
    <x v="30"/>
    <x v="1"/>
    <x v="0"/>
  </r>
  <r>
    <n v="969"/>
    <x v="343"/>
    <x v="1"/>
    <d v="2023-09-29T00:00:00"/>
    <x v="39"/>
    <n v="3"/>
    <x v="2"/>
    <s v="CUST1089"/>
    <x v="2"/>
    <x v="0"/>
    <n v="0"/>
    <n v="50"/>
    <x v="3"/>
    <x v="2"/>
    <x v="2"/>
    <x v="7"/>
    <x v="1"/>
    <x v="0"/>
  </r>
  <r>
    <n v="970"/>
    <x v="4"/>
    <x v="3"/>
    <d v="2023-03-27T00:00:00"/>
    <x v="43"/>
    <n v="4"/>
    <x v="4"/>
    <s v="CUST1033"/>
    <x v="1"/>
    <x v="6"/>
    <n v="0.05"/>
    <n v="300"/>
    <x v="0"/>
    <x v="0"/>
    <x v="2"/>
    <x v="12"/>
    <x v="0"/>
    <x v="1"/>
  </r>
  <r>
    <n v="971"/>
    <x v="1"/>
    <x v="0"/>
    <d v="2024-07-26T00:00:00"/>
    <x v="39"/>
    <n v="2"/>
    <x v="4"/>
    <s v="CUST1044"/>
    <x v="1"/>
    <x v="6"/>
    <n v="0"/>
    <n v="50"/>
    <x v="0"/>
    <x v="2"/>
    <x v="0"/>
    <x v="20"/>
    <x v="0"/>
    <x v="1"/>
  </r>
  <r>
    <n v="972"/>
    <x v="133"/>
    <x v="6"/>
    <d v="2024-03-23T00:00:00"/>
    <x v="18"/>
    <n v="2"/>
    <x v="2"/>
    <s v="CUST1068"/>
    <x v="3"/>
    <x v="5"/>
    <n v="0"/>
    <n v="40"/>
    <x v="2"/>
    <x v="1"/>
    <x v="1"/>
    <x v="31"/>
    <x v="1"/>
    <x v="2"/>
  </r>
  <r>
    <n v="974"/>
    <x v="62"/>
    <x v="1"/>
    <d v="2023-03-12T00:00:00"/>
    <x v="9"/>
    <n v="3"/>
    <x v="4"/>
    <s v="CUST1071"/>
    <x v="2"/>
    <x v="7"/>
    <n v="0.05"/>
    <n v="60"/>
    <x v="3"/>
    <x v="0"/>
    <x v="2"/>
    <x v="3"/>
    <x v="0"/>
    <x v="0"/>
  </r>
  <r>
    <n v="975"/>
    <x v="356"/>
    <x v="3"/>
    <d v="2024-01-10T00:00:00"/>
    <x v="7"/>
    <n v="2"/>
    <x v="3"/>
    <s v="CUST1063"/>
    <x v="3"/>
    <x v="3"/>
    <n v="0"/>
    <n v="100"/>
    <x v="0"/>
    <x v="1"/>
    <x v="2"/>
    <x v="6"/>
    <x v="0"/>
    <x v="2"/>
  </r>
  <r>
    <n v="976"/>
    <x v="155"/>
    <x v="0"/>
    <d v="2023-12-31T00:00:00"/>
    <x v="27"/>
    <n v="1"/>
    <x v="0"/>
    <s v="CUST1048"/>
    <x v="0"/>
    <x v="5"/>
    <n v="0"/>
    <n v="20"/>
    <x v="0"/>
    <x v="1"/>
    <x v="1"/>
    <x v="30"/>
    <x v="1"/>
    <x v="2"/>
  </r>
  <r>
    <n v="977"/>
    <x v="176"/>
    <x v="6"/>
    <d v="2023-09-06T00:00:00"/>
    <x v="27"/>
    <n v="4"/>
    <x v="0"/>
    <s v="CUST1073"/>
    <x v="1"/>
    <x v="3"/>
    <n v="0.05"/>
    <n v="25"/>
    <x v="3"/>
    <x v="1"/>
    <x v="0"/>
    <x v="1"/>
    <x v="1"/>
    <x v="1"/>
  </r>
  <r>
    <n v="979"/>
    <x v="343"/>
    <x v="1"/>
    <d v="2023-11-09T00:00:00"/>
    <x v="39"/>
    <n v="4"/>
    <x v="3"/>
    <s v="CUST1061"/>
    <x v="1"/>
    <x v="8"/>
    <n v="0"/>
    <n v="50"/>
    <x v="3"/>
    <x v="1"/>
    <x v="2"/>
    <x v="9"/>
    <x v="1"/>
    <x v="1"/>
  </r>
  <r>
    <n v="980"/>
    <x v="344"/>
    <x v="2"/>
    <d v="2024-01-29T00:00:00"/>
    <x v="2"/>
    <n v="4"/>
    <x v="2"/>
    <s v="CUST1022"/>
    <x v="0"/>
    <x v="6"/>
    <n v="0"/>
    <n v="100"/>
    <x v="2"/>
    <x v="2"/>
    <x v="0"/>
    <x v="33"/>
    <x v="1"/>
    <x v="0"/>
  </r>
  <r>
    <n v="981"/>
    <x v="345"/>
    <x v="3"/>
    <d v="2023-03-15T00:00:00"/>
    <x v="17"/>
    <n v="4"/>
    <x v="4"/>
    <s v="CUST1005"/>
    <x v="2"/>
    <x v="3"/>
    <n v="0"/>
    <n v="70"/>
    <x v="0"/>
    <x v="1"/>
    <x v="1"/>
    <x v="14"/>
    <x v="0"/>
    <x v="1"/>
  </r>
  <r>
    <n v="982"/>
    <x v="235"/>
    <x v="0"/>
    <d v="2023-07-12T00:00:00"/>
    <x v="40"/>
    <n v="3"/>
    <x v="1"/>
    <s v="CUST1003"/>
    <x v="3"/>
    <x v="3"/>
    <n v="0"/>
    <n v="30"/>
    <x v="0"/>
    <x v="2"/>
    <x v="0"/>
    <x v="31"/>
    <x v="1"/>
    <x v="1"/>
  </r>
  <r>
    <n v="983"/>
    <x v="327"/>
    <x v="6"/>
    <d v="2024-06-14T00:00:00"/>
    <x v="50"/>
    <n v="1"/>
    <x v="3"/>
    <s v="CUST1010"/>
    <x v="1"/>
    <x v="9"/>
    <n v="0"/>
    <n v="10"/>
    <x v="1"/>
    <x v="0"/>
    <x v="0"/>
    <x v="4"/>
    <x v="0"/>
    <x v="2"/>
  </r>
  <r>
    <n v="985"/>
    <x v="355"/>
    <x v="1"/>
    <d v="2023-02-14T00:00:00"/>
    <x v="39"/>
    <n v="1"/>
    <x v="1"/>
    <s v="CUST1094"/>
    <x v="1"/>
    <x v="5"/>
    <n v="0.1"/>
    <n v="50"/>
    <x v="0"/>
    <x v="2"/>
    <x v="0"/>
    <x v="12"/>
    <x v="0"/>
    <x v="0"/>
  </r>
  <r>
    <n v="986"/>
    <x v="209"/>
    <x v="7"/>
    <d v="2023-04-23T00:00:00"/>
    <x v="1"/>
    <n v="5"/>
    <x v="2"/>
    <s v="CUST1046"/>
    <x v="3"/>
    <x v="5"/>
    <n v="0"/>
    <n v="20"/>
    <x v="3"/>
    <x v="1"/>
    <x v="1"/>
    <x v="5"/>
    <x v="2"/>
    <x v="2"/>
  </r>
  <r>
    <n v="987"/>
    <x v="126"/>
    <x v="3"/>
    <d v="2024-06-23T00:00:00"/>
    <x v="27"/>
    <n v="2"/>
    <x v="4"/>
    <s v="CUST1035"/>
    <x v="1"/>
    <x v="1"/>
    <n v="0"/>
    <n v="25"/>
    <x v="1"/>
    <x v="1"/>
    <x v="0"/>
    <x v="2"/>
    <x v="1"/>
    <x v="2"/>
  </r>
  <r>
    <n v="988"/>
    <x v="37"/>
    <x v="0"/>
    <d v="2023-08-02T00:00:00"/>
    <x v="41"/>
    <n v="2"/>
    <x v="0"/>
    <s v="CUST1099"/>
    <x v="2"/>
    <x v="9"/>
    <n v="0"/>
    <n v="200"/>
    <x v="2"/>
    <x v="2"/>
    <x v="2"/>
    <x v="1"/>
    <x v="1"/>
    <x v="1"/>
  </r>
  <r>
    <n v="989"/>
    <x v="353"/>
    <x v="6"/>
    <d v="2024-07-16T00:00:00"/>
    <x v="27"/>
    <n v="3"/>
    <x v="3"/>
    <s v="CUST1049"/>
    <x v="0"/>
    <x v="2"/>
    <n v="0.05"/>
    <n v="20"/>
    <x v="1"/>
    <x v="0"/>
    <x v="0"/>
    <x v="7"/>
    <x v="1"/>
    <x v="0"/>
  </r>
  <r>
    <n v="991"/>
    <x v="343"/>
    <x v="1"/>
    <d v="2023-02-26T00:00:00"/>
    <x v="39"/>
    <n v="2"/>
    <x v="4"/>
    <s v="CUST1075"/>
    <x v="1"/>
    <x v="1"/>
    <n v="0"/>
    <n v="50"/>
    <x v="0"/>
    <x v="2"/>
    <x v="1"/>
    <x v="6"/>
    <x v="0"/>
    <x v="0"/>
  </r>
  <r>
    <n v="992"/>
    <x v="4"/>
    <x v="3"/>
    <d v="2024-03-16T00:00:00"/>
    <x v="43"/>
    <n v="3"/>
    <x v="5"/>
    <s v="CUST1009"/>
    <x v="3"/>
    <x v="5"/>
    <n v="0.05"/>
    <n v="300"/>
    <x v="1"/>
    <x v="1"/>
    <x v="1"/>
    <x v="0"/>
    <x v="0"/>
    <x v="1"/>
  </r>
  <r>
    <n v="993"/>
    <x v="1"/>
    <x v="0"/>
    <d v="2024-04-13T00:00:00"/>
    <x v="39"/>
    <n v="5"/>
    <x v="4"/>
    <s v="CUST1099"/>
    <x v="2"/>
    <x v="1"/>
    <n v="0"/>
    <n v="50"/>
    <x v="1"/>
    <x v="0"/>
    <x v="2"/>
    <x v="4"/>
    <x v="0"/>
    <x v="1"/>
  </r>
  <r>
    <n v="994"/>
    <x v="133"/>
    <x v="6"/>
    <d v="2023-02-13T00:00:00"/>
    <x v="18"/>
    <n v="3"/>
    <x v="1"/>
    <s v="CUST1092"/>
    <x v="1"/>
    <x v="9"/>
    <n v="0"/>
    <n v="40"/>
    <x v="1"/>
    <x v="2"/>
    <x v="2"/>
    <x v="3"/>
    <x v="0"/>
    <x v="2"/>
  </r>
  <r>
    <n v="996"/>
    <x v="62"/>
    <x v="1"/>
    <d v="2023-08-03T00:00:00"/>
    <x v="9"/>
    <n v="4"/>
    <x v="5"/>
    <s v="CUST1055"/>
    <x v="3"/>
    <x v="9"/>
    <n v="0.05"/>
    <n v="60"/>
    <x v="1"/>
    <x v="0"/>
    <x v="0"/>
    <x v="14"/>
    <x v="0"/>
    <x v="0"/>
  </r>
  <r>
    <n v="997"/>
    <x v="356"/>
    <x v="3"/>
    <d v="2024-02-12T00:00:00"/>
    <x v="7"/>
    <n v="1"/>
    <x v="3"/>
    <s v="CUST1029"/>
    <x v="1"/>
    <x v="6"/>
    <n v="0"/>
    <n v="100"/>
    <x v="1"/>
    <x v="2"/>
    <x v="1"/>
    <x v="16"/>
    <x v="2"/>
    <x v="2"/>
  </r>
  <r>
    <n v="998"/>
    <x v="155"/>
    <x v="0"/>
    <d v="2023-08-03T00:00:00"/>
    <x v="27"/>
    <n v="3"/>
    <x v="3"/>
    <s v="CUST1082"/>
    <x v="3"/>
    <x v="0"/>
    <n v="0"/>
    <n v="20"/>
    <x v="3"/>
    <x v="0"/>
    <x v="2"/>
    <x v="7"/>
    <x v="1"/>
    <x v="2"/>
  </r>
  <r>
    <n v="999"/>
    <x v="176"/>
    <x v="6"/>
    <d v="2023-03-14T00:00:00"/>
    <x v="27"/>
    <n v="3"/>
    <x v="0"/>
    <s v="CUST1054"/>
    <x v="0"/>
    <x v="4"/>
    <n v="0.05"/>
    <n v="25"/>
    <x v="1"/>
    <x v="1"/>
    <x v="2"/>
    <x v="9"/>
    <x v="1"/>
    <x v="1"/>
  </r>
  <r>
    <n v="1001"/>
    <x v="345"/>
    <x v="3"/>
    <d v="2023-11-16T00:00:00"/>
    <x v="17"/>
    <n v="1"/>
    <x v="1"/>
    <s v="CUST1082"/>
    <x v="1"/>
    <x v="7"/>
    <n v="0"/>
    <n v="70"/>
    <x v="1"/>
    <x v="0"/>
    <x v="2"/>
    <x v="17"/>
    <x v="0"/>
    <x v="1"/>
  </r>
  <r>
    <n v="1002"/>
    <x v="126"/>
    <x v="3"/>
    <d v="2024-01-15T00:00:00"/>
    <x v="27"/>
    <n v="1"/>
    <x v="0"/>
    <s v="CUST1090"/>
    <x v="1"/>
    <x v="8"/>
    <n v="0"/>
    <n v="25"/>
    <x v="1"/>
    <x v="2"/>
    <x v="2"/>
    <x v="18"/>
    <x v="1"/>
    <x v="0"/>
  </r>
  <r>
    <n v="1003"/>
    <x v="4"/>
    <x v="3"/>
    <d v="2023-10-30T00:00:00"/>
    <x v="43"/>
    <n v="1"/>
    <x v="2"/>
    <s v="CUST1015"/>
    <x v="4"/>
    <x v="9"/>
    <n v="0"/>
    <n v="300"/>
    <x v="0"/>
    <x v="2"/>
    <x v="1"/>
    <x v="22"/>
    <x v="0"/>
    <x v="1"/>
  </r>
  <r>
    <n v="1004"/>
    <x v="356"/>
    <x v="3"/>
    <d v="2024-07-10T00:00:00"/>
    <x v="7"/>
    <n v="1"/>
    <x v="3"/>
    <s v="CUST1024"/>
    <x v="5"/>
    <x v="5"/>
    <n v="0"/>
    <n v="100"/>
    <x v="0"/>
    <x v="0"/>
    <x v="2"/>
    <x v="23"/>
    <x v="0"/>
    <x v="1"/>
  </r>
  <r>
    <n v="1005"/>
    <x v="126"/>
    <x v="3"/>
    <d v="2023-10-11T00:00:00"/>
    <x v="27"/>
    <n v="1"/>
    <x v="4"/>
    <s v="CUST1042"/>
    <x v="6"/>
    <x v="5"/>
    <n v="0"/>
    <n v="25"/>
    <x v="1"/>
    <x v="2"/>
    <x v="1"/>
    <x v="24"/>
    <x v="1"/>
    <x v="2"/>
  </r>
  <r>
    <n v="1006"/>
    <x v="345"/>
    <x v="3"/>
    <d v="2024-04-14T00:00:00"/>
    <x v="17"/>
    <n v="1"/>
    <x v="4"/>
    <s v="CUST1044"/>
    <x v="4"/>
    <x v="2"/>
    <n v="0.05"/>
    <n v="70"/>
    <x v="3"/>
    <x v="2"/>
    <x v="2"/>
    <x v="15"/>
    <x v="1"/>
    <x v="1"/>
  </r>
  <r>
    <n v="1007"/>
    <x v="356"/>
    <x v="3"/>
    <d v="2023-06-11T00:00:00"/>
    <x v="7"/>
    <n v="1"/>
    <x v="2"/>
    <s v="CUST1097"/>
    <x v="5"/>
    <x v="6"/>
    <n v="0"/>
    <n v="100"/>
    <x v="0"/>
    <x v="1"/>
    <x v="0"/>
    <x v="26"/>
    <x v="0"/>
    <x v="0"/>
  </r>
  <r>
    <n v="1008"/>
    <x v="345"/>
    <x v="3"/>
    <d v="2023-02-17T00:00:00"/>
    <x v="17"/>
    <n v="1"/>
    <x v="3"/>
    <s v="CUST1049"/>
    <x v="6"/>
    <x v="7"/>
    <n v="0"/>
    <n v="70"/>
    <x v="2"/>
    <x v="0"/>
    <x v="0"/>
    <x v="27"/>
    <x v="0"/>
    <x v="2"/>
  </r>
  <r>
    <n v="1009"/>
    <x v="126"/>
    <x v="3"/>
    <d v="2023-12-04T00:00:00"/>
    <x v="27"/>
    <n v="1"/>
    <x v="0"/>
    <s v="CUST1028"/>
    <x v="7"/>
    <x v="7"/>
    <n v="0"/>
    <n v="25"/>
    <x v="1"/>
    <x v="2"/>
    <x v="0"/>
    <x v="19"/>
    <x v="1"/>
    <x v="2"/>
  </r>
  <r>
    <n v="1010"/>
    <x v="4"/>
    <x v="3"/>
    <d v="2024-04-02T00:00:00"/>
    <x v="43"/>
    <n v="1"/>
    <x v="5"/>
    <s v="CUST1059"/>
    <x v="4"/>
    <x v="8"/>
    <n v="0.05"/>
    <n v="300"/>
    <x v="0"/>
    <x v="0"/>
    <x v="2"/>
    <x v="28"/>
    <x v="0"/>
    <x v="1"/>
  </r>
  <r>
    <n v="1011"/>
    <x v="356"/>
    <x v="3"/>
    <d v="2023-05-12T00:00:00"/>
    <x v="7"/>
    <n v="1"/>
    <x v="4"/>
    <s v="CUST1058"/>
    <x v="5"/>
    <x v="9"/>
    <n v="0"/>
    <n v="100"/>
    <x v="3"/>
    <x v="1"/>
    <x v="2"/>
    <x v="29"/>
    <x v="1"/>
    <x v="0"/>
  </r>
  <r>
    <n v="1012"/>
    <x v="345"/>
    <x v="3"/>
    <d v="2024-04-02T00:00:00"/>
    <x v="17"/>
    <n v="1"/>
    <x v="1"/>
    <s v="CUST1055"/>
    <x v="8"/>
    <x v="5"/>
    <n v="0"/>
    <n v="70"/>
    <x v="0"/>
    <x v="1"/>
    <x v="2"/>
    <x v="8"/>
    <x v="0"/>
    <x v="1"/>
  </r>
  <r>
    <n v="1013"/>
    <x v="126"/>
    <x v="3"/>
    <d v="2024-01-31T00:00:00"/>
    <x v="27"/>
    <n v="1"/>
    <x v="1"/>
    <s v="CUST1056"/>
    <x v="8"/>
    <x v="5"/>
    <n v="0"/>
    <n v="25"/>
    <x v="0"/>
    <x v="1"/>
    <x v="0"/>
    <x v="21"/>
    <x v="0"/>
    <x v="0"/>
  </r>
  <r>
    <n v="1014"/>
    <x v="4"/>
    <x v="3"/>
    <d v="2023-09-04T00:00:00"/>
    <x v="43"/>
    <n v="1"/>
    <x v="3"/>
    <s v="CUST1018"/>
    <x v="4"/>
    <x v="2"/>
    <n v="0.05"/>
    <n v="300"/>
    <x v="0"/>
    <x v="0"/>
    <x v="0"/>
    <x v="11"/>
    <x v="1"/>
    <x v="1"/>
  </r>
  <r>
    <n v="1015"/>
    <x v="356"/>
    <x v="3"/>
    <d v="2024-01-22T00:00:00"/>
    <x v="7"/>
    <n v="1"/>
    <x v="4"/>
    <s v="CUST1084"/>
    <x v="5"/>
    <x v="6"/>
    <n v="0"/>
    <n v="100"/>
    <x v="3"/>
    <x v="0"/>
    <x v="1"/>
    <x v="25"/>
    <x v="1"/>
    <x v="1"/>
  </r>
  <r>
    <n v="1016"/>
    <x v="345"/>
    <x v="3"/>
    <d v="2024-05-22T00:00:00"/>
    <x v="17"/>
    <n v="1"/>
    <x v="3"/>
    <s v="CUST1067"/>
    <x v="8"/>
    <x v="7"/>
    <n v="0"/>
    <n v="70"/>
    <x v="2"/>
    <x v="1"/>
    <x v="0"/>
    <x v="32"/>
    <x v="0"/>
    <x v="2"/>
  </r>
  <r>
    <n v="1017"/>
    <x v="126"/>
    <x v="3"/>
    <d v="2024-05-22T00:00:00"/>
    <x v="27"/>
    <n v="1"/>
    <x v="3"/>
    <s v="CUST1012"/>
    <x v="8"/>
    <x v="7"/>
    <n v="0"/>
    <n v="25"/>
    <x v="0"/>
    <x v="0"/>
    <x v="1"/>
    <x v="33"/>
    <x v="1"/>
    <x v="1"/>
  </r>
  <r>
    <n v="1018"/>
    <x v="4"/>
    <x v="3"/>
    <d v="2023-02-26T00:00:00"/>
    <x v="43"/>
    <n v="1"/>
    <x v="0"/>
    <s v="CUST1060"/>
    <x v="4"/>
    <x v="8"/>
    <n v="0.05"/>
    <n v="300"/>
    <x v="1"/>
    <x v="0"/>
    <x v="1"/>
    <x v="13"/>
    <x v="1"/>
    <x v="0"/>
  </r>
  <r>
    <n v="1019"/>
    <x v="356"/>
    <x v="3"/>
    <d v="2024-02-10T00:00:00"/>
    <x v="7"/>
    <n v="1"/>
    <x v="1"/>
    <s v="CUST1018"/>
    <x v="5"/>
    <x v="9"/>
    <n v="0"/>
    <n v="100"/>
    <x v="3"/>
    <x v="0"/>
    <x v="2"/>
    <x v="5"/>
    <x v="2"/>
    <x v="2"/>
  </r>
  <r>
    <n v="1020"/>
    <x v="345"/>
    <x v="3"/>
    <d v="2024-07-07T00:00:00"/>
    <x v="17"/>
    <n v="1"/>
    <x v="4"/>
    <s v="CUST1094"/>
    <x v="8"/>
    <x v="5"/>
    <n v="0"/>
    <n v="70"/>
    <x v="2"/>
    <x v="0"/>
    <x v="1"/>
    <x v="10"/>
    <x v="1"/>
    <x v="2"/>
  </r>
  <r>
    <n v="1021"/>
    <x v="126"/>
    <x v="3"/>
    <d v="2023-02-25T00:00:00"/>
    <x v="27"/>
    <n v="1"/>
    <x v="2"/>
    <s v="CUST1065"/>
    <x v="8"/>
    <x v="5"/>
    <n v="0"/>
    <n v="25"/>
    <x v="0"/>
    <x v="2"/>
    <x v="0"/>
    <x v="20"/>
    <x v="0"/>
    <x v="1"/>
  </r>
  <r>
    <n v="1022"/>
    <x v="4"/>
    <x v="3"/>
    <d v="2024-02-26T00:00:00"/>
    <x v="43"/>
    <n v="1"/>
    <x v="4"/>
    <s v="CUST1057"/>
    <x v="4"/>
    <x v="2"/>
    <n v="0.05"/>
    <n v="300"/>
    <x v="1"/>
    <x v="2"/>
    <x v="0"/>
    <x v="30"/>
    <x v="1"/>
    <x v="0"/>
  </r>
  <r>
    <n v="1023"/>
    <x v="356"/>
    <x v="3"/>
    <d v="2024-01-25T00:00:00"/>
    <x v="7"/>
    <n v="1"/>
    <x v="1"/>
    <s v="CUST1069"/>
    <x v="5"/>
    <x v="6"/>
    <n v="0"/>
    <n v="100"/>
    <x v="1"/>
    <x v="0"/>
    <x v="2"/>
    <x v="31"/>
    <x v="1"/>
    <x v="1"/>
  </r>
  <r>
    <n v="1024"/>
    <x v="345"/>
    <x v="3"/>
    <d v="2023-05-30T00:00:00"/>
    <x v="17"/>
    <n v="1"/>
    <x v="2"/>
    <s v="CUST1013"/>
    <x v="8"/>
    <x v="7"/>
    <n v="0"/>
    <n v="70"/>
    <x v="2"/>
    <x v="0"/>
    <x v="2"/>
    <x v="1"/>
    <x v="1"/>
    <x v="0"/>
  </r>
  <r>
    <n v="1025"/>
    <x v="126"/>
    <x v="3"/>
    <d v="2023-02-25T00:00:00"/>
    <x v="27"/>
    <n v="1"/>
    <x v="2"/>
    <s v="CUST1048"/>
    <x v="8"/>
    <x v="7"/>
    <n v="0"/>
    <n v="25"/>
    <x v="2"/>
    <x v="2"/>
    <x v="2"/>
    <x v="4"/>
    <x v="0"/>
    <x v="1"/>
  </r>
  <r>
    <n v="1026"/>
    <x v="209"/>
    <x v="7"/>
    <d v="2023-02-17T00:00:00"/>
    <x v="1"/>
    <n v="1"/>
    <x v="1"/>
    <s v="CUST1013"/>
    <x v="3"/>
    <x v="8"/>
    <n v="0"/>
    <n v="20"/>
    <x v="3"/>
    <x v="2"/>
    <x v="0"/>
    <x v="10"/>
    <x v="1"/>
    <x v="1"/>
  </r>
  <r>
    <n v="1027"/>
    <x v="209"/>
    <x v="7"/>
    <d v="2023-04-20T00:00:00"/>
    <x v="1"/>
    <n v="1"/>
    <x v="1"/>
    <s v="CUST1011"/>
    <x v="9"/>
    <x v="9"/>
    <n v="0"/>
    <n v="20"/>
    <x v="1"/>
    <x v="2"/>
    <x v="2"/>
    <x v="20"/>
    <x v="0"/>
    <x v="2"/>
  </r>
  <r>
    <n v="1028"/>
    <x v="209"/>
    <x v="7"/>
    <d v="2023-05-04T00:00:00"/>
    <x v="1"/>
    <n v="1"/>
    <x v="3"/>
    <s v="CUST1062"/>
    <x v="9"/>
    <x v="5"/>
    <n v="0"/>
    <n v="20"/>
    <x v="2"/>
    <x v="0"/>
    <x v="0"/>
    <x v="30"/>
    <x v="1"/>
    <x v="1"/>
  </r>
  <r>
    <n v="1029"/>
    <x v="209"/>
    <x v="7"/>
    <d v="2024-07-29T00:00:00"/>
    <x v="1"/>
    <n v="1"/>
    <x v="3"/>
    <s v="CUST1036"/>
    <x v="10"/>
    <x v="5"/>
    <n v="0"/>
    <n v="20"/>
    <x v="1"/>
    <x v="1"/>
    <x v="1"/>
    <x v="31"/>
    <x v="1"/>
    <x v="0"/>
  </r>
  <r>
    <n v="1030"/>
    <x v="209"/>
    <x v="7"/>
    <d v="2023-11-15T00:00:00"/>
    <x v="1"/>
    <n v="1"/>
    <x v="1"/>
    <s v="CUST1052"/>
    <x v="10"/>
    <x v="2"/>
    <n v="0"/>
    <n v="20"/>
    <x v="3"/>
    <x v="0"/>
    <x v="2"/>
    <x v="1"/>
    <x v="1"/>
    <x v="2"/>
  </r>
  <r>
    <n v="1031"/>
    <x v="209"/>
    <x v="7"/>
    <d v="2024-03-22T00:00:00"/>
    <x v="1"/>
    <n v="1"/>
    <x v="2"/>
    <s v="CUST1071"/>
    <x v="10"/>
    <x v="6"/>
    <n v="0"/>
    <n v="20"/>
    <x v="1"/>
    <x v="1"/>
    <x v="0"/>
    <x v="4"/>
    <x v="0"/>
    <x v="2"/>
  </r>
  <r>
    <n v="1032"/>
    <x v="209"/>
    <x v="7"/>
    <d v="2023-01-11T00:00:00"/>
    <x v="1"/>
    <n v="1"/>
    <x v="1"/>
    <s v="CUST1009"/>
    <x v="10"/>
    <x v="7"/>
    <n v="0"/>
    <n v="20"/>
    <x v="3"/>
    <x v="0"/>
    <x v="2"/>
    <x v="7"/>
    <x v="1"/>
    <x v="1"/>
  </r>
  <r>
    <n v="1033"/>
    <x v="344"/>
    <x v="2"/>
    <d v="2023-12-16T00:00:00"/>
    <x v="2"/>
    <n v="1"/>
    <x v="3"/>
    <s v="CUST1006"/>
    <x v="3"/>
    <x v="7"/>
    <n v="0"/>
    <n v="100"/>
    <x v="0"/>
    <x v="2"/>
    <x v="2"/>
    <x v="13"/>
    <x v="1"/>
    <x v="0"/>
  </r>
  <r>
    <n v="1034"/>
    <x v="344"/>
    <x v="2"/>
    <d v="2024-03-12T00:00:00"/>
    <x v="2"/>
    <n v="1"/>
    <x v="4"/>
    <s v="CUST1060"/>
    <x v="9"/>
    <x v="8"/>
    <n v="0.05"/>
    <n v="100"/>
    <x v="1"/>
    <x v="1"/>
    <x v="2"/>
    <x v="5"/>
    <x v="2"/>
    <x v="1"/>
  </r>
  <r>
    <n v="1035"/>
    <x v="344"/>
    <x v="2"/>
    <d v="2024-01-22T00:00:00"/>
    <x v="2"/>
    <n v="1"/>
    <x v="1"/>
    <s v="CUST1087"/>
    <x v="9"/>
    <x v="9"/>
    <n v="0"/>
    <n v="100"/>
    <x v="1"/>
    <x v="1"/>
    <x v="1"/>
    <x v="10"/>
    <x v="1"/>
    <x v="0"/>
  </r>
  <r>
    <n v="1036"/>
    <x v="344"/>
    <x v="2"/>
    <d v="2024-02-18T00:00:00"/>
    <x v="2"/>
    <n v="1"/>
    <x v="0"/>
    <s v="CUST1023"/>
    <x v="9"/>
    <x v="5"/>
    <n v="0"/>
    <n v="100"/>
    <x v="2"/>
    <x v="1"/>
    <x v="2"/>
    <x v="20"/>
    <x v="0"/>
    <x v="1"/>
  </r>
  <r>
    <n v="1037"/>
    <x v="344"/>
    <x v="2"/>
    <d v="2024-03-01T00:00:00"/>
    <x v="2"/>
    <n v="1"/>
    <x v="1"/>
    <s v="CUST1058"/>
    <x v="9"/>
    <x v="5"/>
    <n v="0"/>
    <n v="100"/>
    <x v="2"/>
    <x v="0"/>
    <x v="2"/>
    <x v="30"/>
    <x v="1"/>
    <x v="1"/>
  </r>
  <r>
    <n v="1038"/>
    <x v="344"/>
    <x v="2"/>
    <d v="2023-05-22T00:00:00"/>
    <x v="2"/>
    <n v="1"/>
    <x v="3"/>
    <s v="CUST1031"/>
    <x v="9"/>
    <x v="2"/>
    <n v="0"/>
    <n v="100"/>
    <x v="0"/>
    <x v="0"/>
    <x v="1"/>
    <x v="31"/>
    <x v="1"/>
    <x v="2"/>
  </r>
  <r>
    <n v="1039"/>
    <x v="344"/>
    <x v="2"/>
    <d v="2023-09-28T00:00:00"/>
    <x v="2"/>
    <n v="1"/>
    <x v="4"/>
    <s v="CUST1033"/>
    <x v="9"/>
    <x v="6"/>
    <n v="0"/>
    <n v="100"/>
    <x v="3"/>
    <x v="0"/>
    <x v="0"/>
    <x v="1"/>
    <x v="1"/>
    <x v="1"/>
  </r>
  <r>
    <n v="1040"/>
    <x v="327"/>
    <x v="6"/>
    <d v="2024-05-18T00:00:00"/>
    <x v="50"/>
    <n v="1"/>
    <x v="4"/>
    <s v="CUST1001"/>
    <x v="3"/>
    <x v="7"/>
    <n v="0"/>
    <n v="10"/>
    <x v="2"/>
    <x v="0"/>
    <x v="2"/>
    <x v="12"/>
    <x v="0"/>
    <x v="0"/>
  </r>
  <r>
    <n v="1041"/>
    <x v="353"/>
    <x v="6"/>
    <d v="2023-03-20T00:00:00"/>
    <x v="27"/>
    <n v="1"/>
    <x v="0"/>
    <s v="CUST1019"/>
    <x v="0"/>
    <x v="7"/>
    <n v="0.1"/>
    <n v="20"/>
    <x v="1"/>
    <x v="2"/>
    <x v="1"/>
    <x v="6"/>
    <x v="0"/>
    <x v="2"/>
  </r>
  <r>
    <n v="1042"/>
    <x v="353"/>
    <x v="6"/>
    <d v="2023-03-08T00:00:00"/>
    <x v="27"/>
    <n v="1"/>
    <x v="5"/>
    <s v="CUST1040"/>
    <x v="5"/>
    <x v="8"/>
    <n v="0.05"/>
    <n v="20"/>
    <x v="1"/>
    <x v="1"/>
    <x v="1"/>
    <x v="14"/>
    <x v="0"/>
    <x v="2"/>
  </r>
  <r>
    <n v="1043"/>
    <x v="176"/>
    <x v="6"/>
    <d v="2023-05-04T00:00:00"/>
    <x v="27"/>
    <n v="1"/>
    <x v="1"/>
    <s v="CUST1044"/>
    <x v="7"/>
    <x v="9"/>
    <n v="0"/>
    <n v="25"/>
    <x v="1"/>
    <x v="2"/>
    <x v="2"/>
    <x v="2"/>
    <x v="1"/>
    <x v="1"/>
  </r>
  <r>
    <n v="1044"/>
    <x v="327"/>
    <x v="6"/>
    <d v="2023-01-05T00:00:00"/>
    <x v="50"/>
    <n v="1"/>
    <x v="3"/>
    <s v="CUST1087"/>
    <x v="11"/>
    <x v="5"/>
    <n v="0"/>
    <n v="10"/>
    <x v="1"/>
    <x v="0"/>
    <x v="2"/>
    <x v="0"/>
    <x v="0"/>
    <x v="0"/>
  </r>
  <r>
    <n v="1045"/>
    <x v="133"/>
    <x v="6"/>
    <d v="2023-12-16T00:00:00"/>
    <x v="18"/>
    <n v="1"/>
    <x v="4"/>
    <s v="CUST1082"/>
    <x v="12"/>
    <x v="5"/>
    <n v="0"/>
    <n v="40"/>
    <x v="1"/>
    <x v="0"/>
    <x v="2"/>
    <x v="16"/>
    <x v="2"/>
    <x v="1"/>
  </r>
  <r>
    <n v="1046"/>
    <x v="176"/>
    <x v="6"/>
    <d v="2024-08-24T00:00:00"/>
    <x v="27"/>
    <n v="1"/>
    <x v="2"/>
    <s v="CUST1099"/>
    <x v="9"/>
    <x v="2"/>
    <n v="0.05"/>
    <n v="25"/>
    <x v="1"/>
    <x v="0"/>
    <x v="0"/>
    <x v="17"/>
    <x v="0"/>
    <x v="0"/>
  </r>
  <r>
    <n v="1047"/>
    <x v="327"/>
    <x v="6"/>
    <d v="2024-07-31T00:00:00"/>
    <x v="50"/>
    <n v="1"/>
    <x v="1"/>
    <s v="CUST1011"/>
    <x v="11"/>
    <x v="6"/>
    <n v="0"/>
    <n v="10"/>
    <x v="1"/>
    <x v="0"/>
    <x v="2"/>
    <x v="18"/>
    <x v="1"/>
    <x v="1"/>
  </r>
  <r>
    <n v="1048"/>
    <x v="353"/>
    <x v="6"/>
    <d v="2023-06-18T00:00:00"/>
    <x v="27"/>
    <n v="1"/>
    <x v="2"/>
    <s v="CUST1026"/>
    <x v="12"/>
    <x v="7"/>
    <n v="0.05"/>
    <n v="20"/>
    <x v="0"/>
    <x v="1"/>
    <x v="2"/>
    <x v="22"/>
    <x v="0"/>
    <x v="1"/>
  </r>
  <r>
    <n v="1049"/>
    <x v="133"/>
    <x v="6"/>
    <d v="2024-07-06T00:00:00"/>
    <x v="18"/>
    <n v="1"/>
    <x v="3"/>
    <s v="CUST1015"/>
    <x v="5"/>
    <x v="7"/>
    <n v="0"/>
    <n v="40"/>
    <x v="2"/>
    <x v="0"/>
    <x v="0"/>
    <x v="23"/>
    <x v="0"/>
    <x v="2"/>
  </r>
  <r>
    <n v="1050"/>
    <x v="176"/>
    <x v="6"/>
    <d v="2024-08-07T00:00:00"/>
    <x v="27"/>
    <n v="1"/>
    <x v="2"/>
    <s v="CUST1060"/>
    <x v="7"/>
    <x v="8"/>
    <n v="0.05"/>
    <n v="25"/>
    <x v="3"/>
    <x v="2"/>
    <x v="1"/>
    <x v="24"/>
    <x v="1"/>
    <x v="1"/>
  </r>
  <r>
    <n v="1051"/>
    <x v="327"/>
    <x v="6"/>
    <d v="2023-09-13T00:00:00"/>
    <x v="50"/>
    <n v="1"/>
    <x v="2"/>
    <s v="CUST1053"/>
    <x v="8"/>
    <x v="9"/>
    <n v="0"/>
    <n v="10"/>
    <x v="1"/>
    <x v="2"/>
    <x v="0"/>
    <x v="15"/>
    <x v="1"/>
    <x v="0"/>
  </r>
  <r>
    <n v="1052"/>
    <x v="353"/>
    <x v="6"/>
    <d v="2023-11-04T00:00:00"/>
    <x v="27"/>
    <n v="1"/>
    <x v="4"/>
    <s v="CUST1053"/>
    <x v="12"/>
    <x v="5"/>
    <n v="0.05"/>
    <n v="20"/>
    <x v="2"/>
    <x v="2"/>
    <x v="0"/>
    <x v="26"/>
    <x v="0"/>
    <x v="2"/>
  </r>
  <r>
    <n v="1053"/>
    <x v="133"/>
    <x v="6"/>
    <d v="2023-01-14T00:00:00"/>
    <x v="18"/>
    <n v="1"/>
    <x v="2"/>
    <s v="CUST1061"/>
    <x v="5"/>
    <x v="5"/>
    <n v="0"/>
    <n v="40"/>
    <x v="3"/>
    <x v="2"/>
    <x v="2"/>
    <x v="27"/>
    <x v="0"/>
    <x v="2"/>
  </r>
  <r>
    <n v="1054"/>
    <x v="176"/>
    <x v="6"/>
    <d v="2023-01-19T00:00:00"/>
    <x v="27"/>
    <n v="1"/>
    <x v="1"/>
    <s v="CUST1002"/>
    <x v="9"/>
    <x v="2"/>
    <n v="0.05"/>
    <n v="25"/>
    <x v="0"/>
    <x v="1"/>
    <x v="2"/>
    <x v="19"/>
    <x v="1"/>
    <x v="1"/>
  </r>
  <r>
    <n v="1055"/>
    <x v="327"/>
    <x v="6"/>
    <d v="2024-01-25T00:00:00"/>
    <x v="50"/>
    <n v="1"/>
    <x v="1"/>
    <s v="CUST1036"/>
    <x v="8"/>
    <x v="6"/>
    <n v="0"/>
    <n v="10"/>
    <x v="3"/>
    <x v="0"/>
    <x v="1"/>
    <x v="28"/>
    <x v="0"/>
    <x v="0"/>
  </r>
  <r>
    <n v="1056"/>
    <x v="353"/>
    <x v="6"/>
    <d v="2024-05-27T00:00:00"/>
    <x v="27"/>
    <n v="1"/>
    <x v="0"/>
    <s v="CUST1093"/>
    <x v="12"/>
    <x v="7"/>
    <n v="0.05"/>
    <n v="20"/>
    <x v="0"/>
    <x v="1"/>
    <x v="0"/>
    <x v="29"/>
    <x v="1"/>
    <x v="1"/>
  </r>
  <r>
    <n v="1057"/>
    <x v="133"/>
    <x v="6"/>
    <d v="2024-04-17T00:00:00"/>
    <x v="18"/>
    <n v="1"/>
    <x v="2"/>
    <s v="CUST1021"/>
    <x v="5"/>
    <x v="7"/>
    <n v="0"/>
    <n v="40"/>
    <x v="0"/>
    <x v="0"/>
    <x v="0"/>
    <x v="8"/>
    <x v="0"/>
    <x v="0"/>
  </r>
  <r>
    <n v="1058"/>
    <x v="176"/>
    <x v="6"/>
    <d v="2023-04-07T00:00:00"/>
    <x v="27"/>
    <n v="1"/>
    <x v="2"/>
    <s v="CUST1084"/>
    <x v="7"/>
    <x v="8"/>
    <n v="0.05"/>
    <n v="25"/>
    <x v="0"/>
    <x v="0"/>
    <x v="1"/>
    <x v="21"/>
    <x v="0"/>
    <x v="1"/>
  </r>
  <r>
    <n v="1059"/>
    <x v="327"/>
    <x v="6"/>
    <d v="2024-07-19T00:00:00"/>
    <x v="50"/>
    <n v="1"/>
    <x v="3"/>
    <s v="CUST1043"/>
    <x v="8"/>
    <x v="9"/>
    <n v="0"/>
    <n v="10"/>
    <x v="0"/>
    <x v="1"/>
    <x v="1"/>
    <x v="11"/>
    <x v="1"/>
    <x v="1"/>
  </r>
  <r>
    <n v="1060"/>
    <x v="353"/>
    <x v="6"/>
    <d v="2024-01-15T00:00:00"/>
    <x v="27"/>
    <n v="1"/>
    <x v="0"/>
    <s v="CUST1085"/>
    <x v="12"/>
    <x v="5"/>
    <n v="0.05"/>
    <n v="20"/>
    <x v="1"/>
    <x v="2"/>
    <x v="2"/>
    <x v="25"/>
    <x v="1"/>
    <x v="2"/>
  </r>
  <r>
    <n v="1061"/>
    <x v="133"/>
    <x v="6"/>
    <d v="2024-04-17T00:00:00"/>
    <x v="18"/>
    <n v="1"/>
    <x v="0"/>
    <s v="CUST1015"/>
    <x v="5"/>
    <x v="5"/>
    <n v="0"/>
    <n v="40"/>
    <x v="2"/>
    <x v="1"/>
    <x v="2"/>
    <x v="32"/>
    <x v="0"/>
    <x v="1"/>
  </r>
  <r>
    <n v="1062"/>
    <x v="176"/>
    <x v="6"/>
    <d v="2023-02-28T00:00:00"/>
    <x v="27"/>
    <n v="1"/>
    <x v="1"/>
    <s v="CUST1074"/>
    <x v="9"/>
    <x v="2"/>
    <n v="0.05"/>
    <n v="25"/>
    <x v="2"/>
    <x v="2"/>
    <x v="1"/>
    <x v="33"/>
    <x v="1"/>
    <x v="0"/>
  </r>
  <r>
    <n v="1063"/>
    <x v="327"/>
    <x v="6"/>
    <d v="2023-03-26T00:00:00"/>
    <x v="50"/>
    <n v="1"/>
    <x v="4"/>
    <s v="CUST1016"/>
    <x v="8"/>
    <x v="6"/>
    <n v="0"/>
    <n v="10"/>
    <x v="1"/>
    <x v="0"/>
    <x v="0"/>
    <x v="13"/>
    <x v="1"/>
    <x v="2"/>
  </r>
  <r>
    <n v="1064"/>
    <x v="343"/>
    <x v="1"/>
    <d v="2023-11-16T00:00:00"/>
    <x v="39"/>
    <n v="1"/>
    <x v="3"/>
    <s v="CUST1006"/>
    <x v="1"/>
    <x v="7"/>
    <n v="0"/>
    <n v="50"/>
    <x v="0"/>
    <x v="1"/>
    <x v="1"/>
    <x v="2"/>
    <x v="1"/>
    <x v="2"/>
  </r>
  <r>
    <n v="1065"/>
    <x v="355"/>
    <x v="1"/>
    <d v="2024-07-27T00:00:00"/>
    <x v="39"/>
    <n v="1"/>
    <x v="5"/>
    <s v="CUST1091"/>
    <x v="0"/>
    <x v="7"/>
    <n v="0.1"/>
    <n v="50"/>
    <x v="1"/>
    <x v="1"/>
    <x v="0"/>
    <x v="0"/>
    <x v="0"/>
    <x v="1"/>
  </r>
  <r>
    <n v="1066"/>
    <x v="343"/>
    <x v="1"/>
    <d v="2023-08-15T00:00:00"/>
    <x v="39"/>
    <n v="1"/>
    <x v="3"/>
    <s v="CUST1073"/>
    <x v="2"/>
    <x v="8"/>
    <n v="0"/>
    <n v="50"/>
    <x v="0"/>
    <x v="2"/>
    <x v="0"/>
    <x v="16"/>
    <x v="2"/>
    <x v="0"/>
  </r>
  <r>
    <n v="1067"/>
    <x v="343"/>
    <x v="1"/>
    <d v="2023-11-25T00:00:00"/>
    <x v="39"/>
    <n v="1"/>
    <x v="3"/>
    <s v="CUST1074"/>
    <x v="12"/>
    <x v="9"/>
    <n v="0.05"/>
    <n v="50"/>
    <x v="3"/>
    <x v="0"/>
    <x v="2"/>
    <x v="17"/>
    <x v="0"/>
    <x v="1"/>
  </r>
  <r>
    <n v="1068"/>
    <x v="62"/>
    <x v="1"/>
    <d v="2023-06-19T00:00:00"/>
    <x v="9"/>
    <n v="1"/>
    <x v="2"/>
    <s v="CUST1052"/>
    <x v="12"/>
    <x v="5"/>
    <n v="0.05"/>
    <n v="60"/>
    <x v="0"/>
    <x v="0"/>
    <x v="0"/>
    <x v="18"/>
    <x v="1"/>
    <x v="0"/>
  </r>
  <r>
    <n v="1069"/>
    <x v="355"/>
    <x v="1"/>
    <d v="2024-02-12T00:00:00"/>
    <x v="39"/>
    <n v="1"/>
    <x v="4"/>
    <s v="CUST1059"/>
    <x v="12"/>
    <x v="5"/>
    <n v="0"/>
    <n v="50"/>
    <x v="1"/>
    <x v="0"/>
    <x v="0"/>
    <x v="22"/>
    <x v="0"/>
    <x v="1"/>
  </r>
  <r>
    <n v="1070"/>
    <x v="343"/>
    <x v="1"/>
    <d v="2023-06-07T00:00:00"/>
    <x v="39"/>
    <n v="1"/>
    <x v="0"/>
    <s v="CUST1080"/>
    <x v="12"/>
    <x v="2"/>
    <n v="0"/>
    <n v="50"/>
    <x v="3"/>
    <x v="0"/>
    <x v="1"/>
    <x v="23"/>
    <x v="0"/>
    <x v="1"/>
  </r>
  <r>
    <n v="1071"/>
    <x v="62"/>
    <x v="1"/>
    <d v="2023-04-07T00:00:00"/>
    <x v="9"/>
    <n v="1"/>
    <x v="4"/>
    <s v="CUST1017"/>
    <x v="12"/>
    <x v="6"/>
    <n v="0.05"/>
    <n v="60"/>
    <x v="3"/>
    <x v="1"/>
    <x v="1"/>
    <x v="24"/>
    <x v="1"/>
    <x v="2"/>
  </r>
  <r>
    <n v="1072"/>
    <x v="343"/>
    <x v="1"/>
    <d v="2023-08-06T00:00:00"/>
    <x v="39"/>
    <n v="1"/>
    <x v="2"/>
    <s v="CUST1081"/>
    <x v="12"/>
    <x v="7"/>
    <n v="0"/>
    <n v="50"/>
    <x v="2"/>
    <x v="0"/>
    <x v="1"/>
    <x v="15"/>
    <x v="1"/>
    <x v="1"/>
  </r>
  <r>
    <n v="1073"/>
    <x v="355"/>
    <x v="1"/>
    <d v="2023-01-15T00:00:00"/>
    <x v="39"/>
    <n v="1"/>
    <x v="1"/>
    <s v="CUST1070"/>
    <x v="12"/>
    <x v="7"/>
    <n v="0.1"/>
    <n v="50"/>
    <x v="3"/>
    <x v="0"/>
    <x v="0"/>
    <x v="26"/>
    <x v="0"/>
    <x v="0"/>
  </r>
  <r>
    <n v="1074"/>
    <x v="343"/>
    <x v="1"/>
    <d v="2024-05-24T00:00:00"/>
    <x v="39"/>
    <n v="1"/>
    <x v="2"/>
    <s v="CUST1079"/>
    <x v="12"/>
    <x v="8"/>
    <n v="0"/>
    <n v="50"/>
    <x v="0"/>
    <x v="0"/>
    <x v="1"/>
    <x v="27"/>
    <x v="0"/>
    <x v="2"/>
  </r>
  <r>
    <n v="1075"/>
    <x v="62"/>
    <x v="1"/>
    <d v="2023-12-18T00:00:00"/>
    <x v="9"/>
    <n v="1"/>
    <x v="4"/>
    <s v="CUST1002"/>
    <x v="12"/>
    <x v="9"/>
    <n v="0.05"/>
    <n v="60"/>
    <x v="2"/>
    <x v="2"/>
    <x v="2"/>
    <x v="19"/>
    <x v="1"/>
    <x v="2"/>
  </r>
  <r>
    <n v="1076"/>
    <x v="343"/>
    <x v="1"/>
    <d v="2023-11-02T00:00:00"/>
    <x v="39"/>
    <n v="1"/>
    <x v="3"/>
    <s v="CUST1069"/>
    <x v="12"/>
    <x v="5"/>
    <n v="0"/>
    <n v="50"/>
    <x v="0"/>
    <x v="0"/>
    <x v="1"/>
    <x v="28"/>
    <x v="0"/>
    <x v="1"/>
  </r>
  <r>
    <n v="1077"/>
    <x v="355"/>
    <x v="1"/>
    <d v="2024-03-12T00:00:00"/>
    <x v="39"/>
    <n v="1"/>
    <x v="4"/>
    <s v="CUST1096"/>
    <x v="12"/>
    <x v="5"/>
    <n v="0.1"/>
    <n v="50"/>
    <x v="0"/>
    <x v="0"/>
    <x v="2"/>
    <x v="29"/>
    <x v="1"/>
    <x v="0"/>
  </r>
  <r>
    <n v="1078"/>
    <x v="343"/>
    <x v="1"/>
    <d v="2023-10-01T00:00:00"/>
    <x v="39"/>
    <n v="1"/>
    <x v="3"/>
    <s v="CUST1050"/>
    <x v="12"/>
    <x v="2"/>
    <n v="0"/>
    <n v="50"/>
    <x v="1"/>
    <x v="0"/>
    <x v="0"/>
    <x v="8"/>
    <x v="0"/>
    <x v="1"/>
  </r>
  <r>
    <n v="1079"/>
    <x v="62"/>
    <x v="1"/>
    <d v="2023-09-03T00:00:00"/>
    <x v="9"/>
    <n v="1"/>
    <x v="4"/>
    <s v="CUST1046"/>
    <x v="12"/>
    <x v="6"/>
    <n v="0.05"/>
    <n v="60"/>
    <x v="2"/>
    <x v="2"/>
    <x v="0"/>
    <x v="21"/>
    <x v="0"/>
    <x v="0"/>
  </r>
  <r>
    <n v="1080"/>
    <x v="343"/>
    <x v="1"/>
    <d v="2023-10-20T00:00:00"/>
    <x v="39"/>
    <n v="1"/>
    <x v="3"/>
    <s v="CUST1059"/>
    <x v="12"/>
    <x v="7"/>
    <n v="0"/>
    <n v="50"/>
    <x v="3"/>
    <x v="2"/>
    <x v="2"/>
    <x v="11"/>
    <x v="1"/>
    <x v="1"/>
  </r>
  <r>
    <n v="1081"/>
    <x v="355"/>
    <x v="1"/>
    <d v="2023-12-19T00:00:00"/>
    <x v="39"/>
    <n v="1"/>
    <x v="4"/>
    <s v="CUST1061"/>
    <x v="12"/>
    <x v="7"/>
    <n v="0.1"/>
    <n v="50"/>
    <x v="1"/>
    <x v="1"/>
    <x v="2"/>
    <x v="25"/>
    <x v="1"/>
    <x v="1"/>
  </r>
  <r>
    <n v="1082"/>
    <x v="343"/>
    <x v="1"/>
    <d v="2023-11-28T00:00:00"/>
    <x v="39"/>
    <n v="1"/>
    <x v="0"/>
    <s v="CUST1094"/>
    <x v="12"/>
    <x v="8"/>
    <n v="0"/>
    <n v="50"/>
    <x v="0"/>
    <x v="1"/>
    <x v="0"/>
    <x v="32"/>
    <x v="0"/>
    <x v="2"/>
  </r>
  <r>
    <n v="1083"/>
    <x v="62"/>
    <x v="1"/>
    <d v="2024-07-27T00:00:00"/>
    <x v="9"/>
    <n v="1"/>
    <x v="2"/>
    <s v="CUST1085"/>
    <x v="12"/>
    <x v="9"/>
    <n v="0.05"/>
    <n v="60"/>
    <x v="1"/>
    <x v="2"/>
    <x v="1"/>
    <x v="33"/>
    <x v="1"/>
    <x v="1"/>
  </r>
  <r>
    <n v="1084"/>
    <x v="343"/>
    <x v="1"/>
    <d v="2024-01-04T00:00:00"/>
    <x v="39"/>
    <n v="1"/>
    <x v="3"/>
    <s v="CUST1099"/>
    <x v="12"/>
    <x v="5"/>
    <n v="0"/>
    <n v="50"/>
    <x v="2"/>
    <x v="1"/>
    <x v="0"/>
    <x v="13"/>
    <x v="1"/>
    <x v="0"/>
  </r>
  <r>
    <n v="1085"/>
    <x v="355"/>
    <x v="1"/>
    <d v="2023-02-14T00:00:00"/>
    <x v="39"/>
    <n v="1"/>
    <x v="1"/>
    <s v="CUST1021"/>
    <x v="12"/>
    <x v="5"/>
    <n v="0.1"/>
    <n v="50"/>
    <x v="3"/>
    <x v="2"/>
    <x v="0"/>
    <x v="5"/>
    <x v="2"/>
    <x v="2"/>
  </r>
  <r>
    <n v="1086"/>
    <x v="343"/>
    <x v="1"/>
    <d v="2023-09-08T00:00:00"/>
    <x v="39"/>
    <n v="1"/>
    <x v="3"/>
    <s v="CUST1051"/>
    <x v="12"/>
    <x v="2"/>
    <n v="0"/>
    <n v="50"/>
    <x v="1"/>
    <x v="0"/>
    <x v="2"/>
    <x v="10"/>
    <x v="1"/>
    <x v="2"/>
  </r>
  <r>
    <n v="1087"/>
    <x v="62"/>
    <x v="1"/>
    <d v="2023-09-13T00:00:00"/>
    <x v="9"/>
    <n v="1"/>
    <x v="4"/>
    <s v="CUST1027"/>
    <x v="12"/>
    <x v="6"/>
    <n v="0.05"/>
    <n v="60"/>
    <x v="2"/>
    <x v="2"/>
    <x v="1"/>
    <x v="20"/>
    <x v="0"/>
    <x v="1"/>
  </r>
  <r>
    <n v="1088"/>
    <x v="343"/>
    <x v="1"/>
    <d v="2023-10-10T00:00:00"/>
    <x v="39"/>
    <n v="1"/>
    <x v="4"/>
    <s v="CUST1082"/>
    <x v="12"/>
    <x v="7"/>
    <n v="0"/>
    <n v="50"/>
    <x v="1"/>
    <x v="0"/>
    <x v="0"/>
    <x v="30"/>
    <x v="1"/>
    <x v="0"/>
  </r>
  <r>
    <n v="1089"/>
    <x v="355"/>
    <x v="1"/>
    <d v="2024-06-08T00:00:00"/>
    <x v="39"/>
    <n v="1"/>
    <x v="0"/>
    <s v="CUST1010"/>
    <x v="12"/>
    <x v="7"/>
    <n v="0"/>
    <n v="50"/>
    <x v="3"/>
    <x v="0"/>
    <x v="1"/>
    <x v="31"/>
    <x v="1"/>
    <x v="1"/>
  </r>
  <r>
    <n v="1090"/>
    <x v="235"/>
    <x v="0"/>
    <d v="2023-12-19T00:00:00"/>
    <x v="40"/>
    <n v="1"/>
    <x v="0"/>
    <s v="CUST1032"/>
    <x v="0"/>
    <x v="8"/>
    <n v="0"/>
    <n v="30"/>
    <x v="3"/>
    <x v="2"/>
    <x v="1"/>
    <x v="3"/>
    <x v="0"/>
    <x v="0"/>
  </r>
  <r>
    <n v="1091"/>
    <x v="37"/>
    <x v="0"/>
    <d v="2023-12-23T00:00:00"/>
    <x v="41"/>
    <n v="1"/>
    <x v="2"/>
    <s v="CUST1068"/>
    <x v="3"/>
    <x v="9"/>
    <n v="0"/>
    <n v="200"/>
    <x v="2"/>
    <x v="0"/>
    <x v="2"/>
    <x v="9"/>
    <x v="1"/>
    <x v="1"/>
  </r>
  <r>
    <n v="1092"/>
    <x v="37"/>
    <x v="0"/>
    <d v="2023-10-23T00:00:00"/>
    <x v="41"/>
    <n v="1"/>
    <x v="0"/>
    <s v="CUST1029"/>
    <x v="6"/>
    <x v="5"/>
    <n v="0"/>
    <n v="200"/>
    <x v="2"/>
    <x v="0"/>
    <x v="0"/>
    <x v="12"/>
    <x v="0"/>
    <x v="1"/>
  </r>
  <r>
    <n v="1093"/>
    <x v="155"/>
    <x v="0"/>
    <d v="2024-06-21T00:00:00"/>
    <x v="27"/>
    <n v="1"/>
    <x v="0"/>
    <s v="CUST1070"/>
    <x v="7"/>
    <x v="5"/>
    <n v="0"/>
    <n v="20"/>
    <x v="0"/>
    <x v="0"/>
    <x v="0"/>
    <x v="6"/>
    <x v="0"/>
    <x v="2"/>
  </r>
  <r>
    <n v="1094"/>
    <x v="1"/>
    <x v="0"/>
    <d v="2023-02-03T00:00:00"/>
    <x v="39"/>
    <n v="1"/>
    <x v="2"/>
    <s v="CUST1027"/>
    <x v="6"/>
    <x v="2"/>
    <n v="0"/>
    <n v="50"/>
    <x v="0"/>
    <x v="1"/>
    <x v="1"/>
    <x v="14"/>
    <x v="0"/>
    <x v="1"/>
  </r>
  <r>
    <n v="1095"/>
    <x v="235"/>
    <x v="0"/>
    <d v="2024-04-20T00:00:00"/>
    <x v="40"/>
    <n v="1"/>
    <x v="2"/>
    <s v="CUST1053"/>
    <x v="7"/>
    <x v="6"/>
    <n v="0"/>
    <n v="30"/>
    <x v="1"/>
    <x v="0"/>
    <x v="0"/>
    <x v="2"/>
    <x v="1"/>
    <x v="0"/>
  </r>
  <r>
    <n v="1096"/>
    <x v="37"/>
    <x v="0"/>
    <d v="2024-03-20T00:00:00"/>
    <x v="41"/>
    <n v="1"/>
    <x v="0"/>
    <s v="CUST1095"/>
    <x v="5"/>
    <x v="7"/>
    <n v="0"/>
    <n v="200"/>
    <x v="3"/>
    <x v="1"/>
    <x v="1"/>
    <x v="0"/>
    <x v="0"/>
    <x v="2"/>
  </r>
  <r>
    <n v="1097"/>
    <x v="155"/>
    <x v="0"/>
    <d v="2023-02-01T00:00:00"/>
    <x v="27"/>
    <n v="1"/>
    <x v="3"/>
    <s v="CUST1006"/>
    <x v="7"/>
    <x v="7"/>
    <n v="0"/>
    <n v="20"/>
    <x v="0"/>
    <x v="0"/>
    <x v="1"/>
    <x v="16"/>
    <x v="2"/>
    <x v="2"/>
  </r>
  <r>
    <n v="1098"/>
    <x v="235"/>
    <x v="0"/>
    <d v="2024-06-27T00:00:00"/>
    <x v="40"/>
    <n v="1"/>
    <x v="1"/>
    <s v="CUST1075"/>
    <x v="7"/>
    <x v="8"/>
    <n v="0"/>
    <n v="30"/>
    <x v="0"/>
    <x v="2"/>
    <x v="2"/>
    <x v="17"/>
    <x v="0"/>
    <x v="1"/>
  </r>
  <r>
    <n v="1099"/>
    <x v="37"/>
    <x v="0"/>
    <d v="2024-01-25T00:00:00"/>
    <x v="41"/>
    <n v="1"/>
    <x v="1"/>
    <s v="CUST1003"/>
    <x v="5"/>
    <x v="9"/>
    <n v="0"/>
    <n v="200"/>
    <x v="2"/>
    <x v="0"/>
    <x v="2"/>
    <x v="18"/>
    <x v="1"/>
    <x v="0"/>
  </r>
  <r>
    <n v="1100"/>
    <x v="1"/>
    <x v="0"/>
    <d v="2024-01-13T00:00:00"/>
    <x v="39"/>
    <n v="1"/>
    <x v="1"/>
    <s v="CUST1042"/>
    <x v="7"/>
    <x v="5"/>
    <n v="0"/>
    <n v="50"/>
    <x v="1"/>
    <x v="2"/>
    <x v="0"/>
    <x v="22"/>
    <x v="0"/>
    <x v="1"/>
  </r>
  <r>
    <n v="1101"/>
    <x v="155"/>
    <x v="0"/>
    <d v="2023-01-25T00:00:00"/>
    <x v="27"/>
    <n v="1"/>
    <x v="4"/>
    <s v="CUST1051"/>
    <x v="6"/>
    <x v="5"/>
    <n v="0"/>
    <n v="20"/>
    <x v="2"/>
    <x v="2"/>
    <x v="0"/>
    <x v="23"/>
    <x v="0"/>
    <x v="0"/>
  </r>
  <r>
    <n v="1102"/>
    <x v="235"/>
    <x v="0"/>
    <d v="2024-01-04T00:00:00"/>
    <x v="40"/>
    <n v="1"/>
    <x v="2"/>
    <s v="CUST1040"/>
    <x v="7"/>
    <x v="2"/>
    <n v="0"/>
    <n v="30"/>
    <x v="0"/>
    <x v="1"/>
    <x v="2"/>
    <x v="24"/>
    <x v="1"/>
    <x v="1"/>
  </r>
  <r>
    <n v="1103"/>
    <x v="37"/>
    <x v="0"/>
    <d v="2024-07-27T00:00:00"/>
    <x v="41"/>
    <n v="1"/>
    <x v="3"/>
    <s v="CUST1095"/>
    <x v="12"/>
    <x v="6"/>
    <n v="0"/>
    <n v="200"/>
    <x v="2"/>
    <x v="0"/>
    <x v="1"/>
    <x v="15"/>
    <x v="1"/>
    <x v="1"/>
  </r>
  <r>
    <n v="1104"/>
    <x v="1"/>
    <x v="0"/>
    <d v="2024-01-27T00:00:00"/>
    <x v="39"/>
    <n v="1"/>
    <x v="1"/>
    <s v="CUST1061"/>
    <x v="7"/>
    <x v="7"/>
    <n v="0"/>
    <n v="50"/>
    <x v="1"/>
    <x v="2"/>
    <x v="2"/>
    <x v="26"/>
    <x v="0"/>
    <x v="2"/>
  </r>
  <r>
    <n v="1105"/>
    <x v="155"/>
    <x v="0"/>
    <d v="2024-08-28T00:00:00"/>
    <x v="27"/>
    <n v="1"/>
    <x v="3"/>
    <s v="CUST1023"/>
    <x v="7"/>
    <x v="7"/>
    <n v="0"/>
    <n v="20"/>
    <x v="3"/>
    <x v="2"/>
    <x v="1"/>
    <x v="27"/>
    <x v="0"/>
    <x v="1"/>
  </r>
  <r>
    <n v="1106"/>
    <x v="235"/>
    <x v="0"/>
    <d v="2024-08-04T00:00:00"/>
    <x v="40"/>
    <n v="1"/>
    <x v="1"/>
    <s v="CUST1080"/>
    <x v="7"/>
    <x v="8"/>
    <n v="0"/>
    <n v="30"/>
    <x v="2"/>
    <x v="1"/>
    <x v="0"/>
    <x v="19"/>
    <x v="1"/>
    <x v="0"/>
  </r>
  <r>
    <n v="1107"/>
    <x v="37"/>
    <x v="0"/>
    <d v="2023-12-01T00:00:00"/>
    <x v="41"/>
    <n v="1"/>
    <x v="3"/>
    <s v="CUST1078"/>
    <x v="12"/>
    <x v="9"/>
    <n v="0"/>
    <n v="200"/>
    <x v="0"/>
    <x v="1"/>
    <x v="2"/>
    <x v="28"/>
    <x v="0"/>
    <x v="2"/>
  </r>
  <r>
    <n v="1108"/>
    <x v="1"/>
    <x v="0"/>
    <d v="2024-02-08T00:00:00"/>
    <x v="39"/>
    <n v="1"/>
    <x v="3"/>
    <s v="CUST1080"/>
    <x v="7"/>
    <x v="5"/>
    <n v="0"/>
    <n v="50"/>
    <x v="2"/>
    <x v="2"/>
    <x v="1"/>
    <x v="29"/>
    <x v="1"/>
    <x v="2"/>
  </r>
  <r>
    <n v="1109"/>
    <x v="155"/>
    <x v="0"/>
    <d v="2024-05-21T00:00:00"/>
    <x v="27"/>
    <n v="1"/>
    <x v="3"/>
    <s v="CUST1092"/>
    <x v="6"/>
    <x v="5"/>
    <n v="0"/>
    <n v="20"/>
    <x v="1"/>
    <x v="0"/>
    <x v="1"/>
    <x v="8"/>
    <x v="0"/>
    <x v="1"/>
  </r>
  <r>
    <n v="1110"/>
    <x v="235"/>
    <x v="0"/>
    <d v="2023-03-20T00:00:00"/>
    <x v="40"/>
    <n v="1"/>
    <x v="5"/>
    <s v="CUST1072"/>
    <x v="7"/>
    <x v="2"/>
    <n v="0"/>
    <n v="30"/>
    <x v="2"/>
    <x v="1"/>
    <x v="0"/>
    <x v="21"/>
    <x v="0"/>
    <x v="0"/>
  </r>
  <r>
    <n v="1111"/>
    <x v="37"/>
    <x v="0"/>
    <d v="2023-11-08T00:00:00"/>
    <x v="41"/>
    <n v="1"/>
    <x v="1"/>
    <s v="CUST1029"/>
    <x v="12"/>
    <x v="6"/>
    <n v="0"/>
    <n v="200"/>
    <x v="3"/>
    <x v="0"/>
    <x v="0"/>
    <x v="11"/>
    <x v="1"/>
    <x v="1"/>
  </r>
  <r>
    <n v="1112"/>
    <x v="1"/>
    <x v="0"/>
    <d v="2024-03-08T00:00:00"/>
    <x v="39"/>
    <n v="1"/>
    <x v="1"/>
    <s v="CUST1008"/>
    <x v="7"/>
    <x v="7"/>
    <n v="0"/>
    <n v="50"/>
    <x v="1"/>
    <x v="0"/>
    <x v="2"/>
    <x v="25"/>
    <x v="1"/>
    <x v="0"/>
  </r>
  <r>
    <n v="1113"/>
    <x v="155"/>
    <x v="0"/>
    <d v="2023-08-02T00:00:00"/>
    <x v="27"/>
    <n v="1"/>
    <x v="2"/>
    <s v="CUST1020"/>
    <x v="7"/>
    <x v="7"/>
    <n v="0"/>
    <n v="20"/>
    <x v="3"/>
    <x v="1"/>
    <x v="2"/>
    <x v="32"/>
    <x v="0"/>
    <x v="1"/>
  </r>
  <r>
    <n v="1114"/>
    <x v="235"/>
    <x v="0"/>
    <d v="2024-03-15T00:00:00"/>
    <x v="40"/>
    <n v="1"/>
    <x v="3"/>
    <s v="CUST1009"/>
    <x v="7"/>
    <x v="8"/>
    <n v="0"/>
    <n v="30"/>
    <x v="1"/>
    <x v="2"/>
    <x v="0"/>
    <x v="33"/>
    <x v="1"/>
    <x v="1"/>
  </r>
  <r>
    <n v="1115"/>
    <x v="363"/>
    <x v="9"/>
    <d v="2023-02-11T00:00:00"/>
    <x v="21"/>
    <n v="1"/>
    <x v="1"/>
    <s v="CUST1059"/>
    <x v="1"/>
    <x v="9"/>
    <n v="0"/>
    <n v="15"/>
    <x v="2"/>
    <x v="2"/>
    <x v="0"/>
    <x v="26"/>
    <x v="0"/>
    <x v="2"/>
  </r>
  <r>
    <n v="1116"/>
    <x v="281"/>
    <x v="9"/>
    <d v="2024-08-13T00:00:00"/>
    <x v="21"/>
    <n v="1"/>
    <x v="3"/>
    <s v="CUST1080"/>
    <x v="1"/>
    <x v="5"/>
    <n v="0"/>
    <n v="15"/>
    <x v="3"/>
    <x v="2"/>
    <x v="2"/>
    <x v="27"/>
    <x v="0"/>
    <x v="1"/>
  </r>
  <r>
    <n v="1117"/>
    <x v="281"/>
    <x v="9"/>
    <d v="2023-03-10T00:00:00"/>
    <x v="21"/>
    <n v="1"/>
    <x v="4"/>
    <s v="CUST1017"/>
    <x v="6"/>
    <x v="5"/>
    <n v="0.1"/>
    <n v="15"/>
    <x v="0"/>
    <x v="1"/>
    <x v="2"/>
    <x v="19"/>
    <x v="1"/>
    <x v="0"/>
  </r>
  <r>
    <n v="1118"/>
    <x v="231"/>
    <x v="9"/>
    <d v="2023-01-30T00:00:00"/>
    <x v="21"/>
    <n v="1"/>
    <x v="4"/>
    <s v="CUST1081"/>
    <x v="11"/>
    <x v="2"/>
    <n v="0"/>
    <n v="15"/>
    <x v="3"/>
    <x v="0"/>
    <x v="1"/>
    <x v="28"/>
    <x v="0"/>
    <x v="2"/>
  </r>
  <r>
    <n v="1119"/>
    <x v="363"/>
    <x v="9"/>
    <d v="2023-07-06T00:00:00"/>
    <x v="21"/>
    <n v="1"/>
    <x v="0"/>
    <s v="CUST1070"/>
    <x v="7"/>
    <x v="6"/>
    <n v="0.1"/>
    <n v="15"/>
    <x v="0"/>
    <x v="1"/>
    <x v="0"/>
    <x v="29"/>
    <x v="1"/>
    <x v="2"/>
  </r>
  <r>
    <n v="1121"/>
    <x v="231"/>
    <x v="9"/>
    <d v="2024-07-17T00:00:00"/>
    <x v="21"/>
    <n v="1"/>
    <x v="2"/>
    <s v="CUST1002"/>
    <x v="6"/>
    <x v="7"/>
    <n v="0"/>
    <n v="15"/>
    <x v="0"/>
    <x v="0"/>
    <x v="1"/>
    <x v="21"/>
    <x v="0"/>
    <x v="0"/>
  </r>
  <r>
    <n v="1122"/>
    <x v="363"/>
    <x v="9"/>
    <d v="2023-03-11T00:00:00"/>
    <x v="21"/>
    <n v="1"/>
    <x v="0"/>
    <s v="CUST1069"/>
    <x v="7"/>
    <x v="8"/>
    <n v="0"/>
    <n v="15"/>
    <x v="0"/>
    <x v="1"/>
    <x v="1"/>
    <x v="11"/>
    <x v="1"/>
    <x v="1"/>
  </r>
  <r>
    <n v="1123"/>
    <x v="281"/>
    <x v="9"/>
    <d v="2023-11-30T00:00:00"/>
    <x v="21"/>
    <n v="1"/>
    <x v="0"/>
    <s v="CUST1096"/>
    <x v="11"/>
    <x v="9"/>
    <n v="0.05"/>
    <n v="15"/>
    <x v="1"/>
    <x v="2"/>
    <x v="2"/>
    <x v="25"/>
    <x v="1"/>
    <x v="0"/>
  </r>
  <r>
    <n v="1124"/>
    <x v="364"/>
    <x v="9"/>
    <d v="2023-03-12T00:00:00"/>
    <x v="27"/>
    <n v="1"/>
    <x v="2"/>
    <s v="CUST1050"/>
    <x v="9"/>
    <x v="5"/>
    <n v="0.1"/>
    <n v="20"/>
    <x v="2"/>
    <x v="1"/>
    <x v="2"/>
    <x v="32"/>
    <x v="0"/>
    <x v="1"/>
  </r>
  <r>
    <n v="1125"/>
    <x v="231"/>
    <x v="9"/>
    <d v="2023-06-30T00:00:00"/>
    <x v="21"/>
    <n v="1"/>
    <x v="2"/>
    <s v="CUST1046"/>
    <x v="8"/>
    <x v="5"/>
    <n v="0"/>
    <n v="15"/>
    <x v="2"/>
    <x v="2"/>
    <x v="1"/>
    <x v="33"/>
    <x v="1"/>
    <x v="1"/>
  </r>
  <r>
    <n v="1127"/>
    <x v="281"/>
    <x v="9"/>
    <d v="2024-08-26T00:00:00"/>
    <x v="21"/>
    <n v="1"/>
    <x v="3"/>
    <s v="CUST1061"/>
    <x v="6"/>
    <x v="6"/>
    <n v="0.05"/>
    <n v="15"/>
    <x v="0"/>
    <x v="1"/>
    <x v="1"/>
    <x v="2"/>
    <x v="1"/>
    <x v="1"/>
  </r>
  <r>
    <n v="1128"/>
    <x v="364"/>
    <x v="9"/>
    <d v="2024-07-01T00:00:00"/>
    <x v="27"/>
    <n v="1"/>
    <x v="1"/>
    <s v="CUST1094"/>
    <x v="9"/>
    <x v="7"/>
    <n v="0.1"/>
    <n v="20"/>
    <x v="1"/>
    <x v="1"/>
    <x v="0"/>
    <x v="0"/>
    <x v="0"/>
    <x v="0"/>
  </r>
  <r>
    <n v="1129"/>
    <x v="231"/>
    <x v="9"/>
    <d v="2023-05-11T00:00:00"/>
    <x v="21"/>
    <n v="1"/>
    <x v="1"/>
    <s v="CUST1085"/>
    <x v="8"/>
    <x v="7"/>
    <n v="0"/>
    <n v="15"/>
    <x v="0"/>
    <x v="2"/>
    <x v="0"/>
    <x v="16"/>
    <x v="2"/>
    <x v="2"/>
  </r>
  <r>
    <n v="1130"/>
    <x v="363"/>
    <x v="9"/>
    <d v="2023-07-22T00:00:00"/>
    <x v="21"/>
    <n v="1"/>
    <x v="1"/>
    <s v="CUST1099"/>
    <x v="8"/>
    <x v="8"/>
    <n v="0"/>
    <n v="15"/>
    <x v="3"/>
    <x v="0"/>
    <x v="2"/>
    <x v="17"/>
    <x v="0"/>
    <x v="2"/>
  </r>
  <r>
    <n v="1132"/>
    <x v="364"/>
    <x v="9"/>
    <d v="2023-06-06T00:00:00"/>
    <x v="27"/>
    <n v="1"/>
    <x v="2"/>
    <s v="CUST1051"/>
    <x v="9"/>
    <x v="5"/>
    <n v="0.1"/>
    <n v="20"/>
    <x v="1"/>
    <x v="0"/>
    <x v="0"/>
    <x v="22"/>
    <x v="0"/>
    <x v="0"/>
  </r>
  <r>
    <n v="1133"/>
    <x v="231"/>
    <x v="9"/>
    <d v="2023-12-27T00:00:00"/>
    <x v="21"/>
    <n v="1"/>
    <x v="3"/>
    <s v="CUST1027"/>
    <x v="8"/>
    <x v="5"/>
    <n v="0"/>
    <n v="15"/>
    <x v="3"/>
    <x v="0"/>
    <x v="1"/>
    <x v="23"/>
    <x v="0"/>
    <x v="1"/>
  </r>
  <r>
    <n v="1134"/>
    <x v="363"/>
    <x v="9"/>
    <d v="2023-05-30T00:00:00"/>
    <x v="21"/>
    <n v="1"/>
    <x v="1"/>
    <s v="CUST1082"/>
    <x v="8"/>
    <x v="2"/>
    <n v="0"/>
    <n v="15"/>
    <x v="3"/>
    <x v="1"/>
    <x v="1"/>
    <x v="24"/>
    <x v="1"/>
    <x v="0"/>
  </r>
  <r>
    <n v="1135"/>
    <x v="281"/>
    <x v="9"/>
    <d v="2024-04-10T00:00:00"/>
    <x v="21"/>
    <n v="1"/>
    <x v="3"/>
    <s v="CUST1010"/>
    <x v="6"/>
    <x v="6"/>
    <n v="0.05"/>
    <n v="15"/>
    <x v="2"/>
    <x v="0"/>
    <x v="1"/>
    <x v="15"/>
    <x v="1"/>
    <x v="1"/>
  </r>
  <r>
    <n v="1137"/>
    <x v="231"/>
    <x v="9"/>
    <d v="2023-06-11T00:00:00"/>
    <x v="21"/>
    <n v="1"/>
    <x v="3"/>
    <s v="CUST1068"/>
    <x v="8"/>
    <x v="7"/>
    <n v="0"/>
    <n v="15"/>
    <x v="0"/>
    <x v="0"/>
    <x v="1"/>
    <x v="27"/>
    <x v="0"/>
    <x v="2"/>
  </r>
  <r>
    <n v="1138"/>
    <x v="363"/>
    <x v="9"/>
    <d v="2023-11-18T00:00:00"/>
    <x v="21"/>
    <n v="1"/>
    <x v="3"/>
    <s v="CUST1029"/>
    <x v="8"/>
    <x v="8"/>
    <n v="0"/>
    <n v="15"/>
    <x v="2"/>
    <x v="2"/>
    <x v="2"/>
    <x v="19"/>
    <x v="1"/>
    <x v="1"/>
  </r>
  <r>
    <n v="1139"/>
    <x v="231"/>
    <x v="9"/>
    <d v="2024-06-29T00:00:00"/>
    <x v="21"/>
    <n v="1"/>
    <x v="3"/>
    <s v="CUST1070"/>
    <x v="0"/>
    <x v="9"/>
    <n v="0.1"/>
    <n v="15"/>
    <x v="0"/>
    <x v="0"/>
    <x v="1"/>
    <x v="28"/>
    <x v="0"/>
    <x v="0"/>
  </r>
  <r>
    <n v="1140"/>
    <x v="343"/>
    <x v="1"/>
    <d v="2024-03-28T00:00:00"/>
    <x v="39"/>
    <n v="5"/>
    <x v="5"/>
    <s v="CUST1027"/>
    <x v="3"/>
    <x v="5"/>
    <n v="0"/>
    <n v="15"/>
    <x v="0"/>
    <x v="0"/>
    <x v="2"/>
    <x v="29"/>
    <x v="1"/>
    <x v="2"/>
  </r>
  <r>
    <n v="1141"/>
    <x v="344"/>
    <x v="2"/>
    <d v="2023-12-29T00:00:00"/>
    <x v="2"/>
    <n v="2"/>
    <x v="1"/>
    <s v="CUST1053"/>
    <x v="1"/>
    <x v="5"/>
    <n v="0.1"/>
    <n v="15"/>
    <x v="1"/>
    <x v="0"/>
    <x v="0"/>
    <x v="8"/>
    <x v="0"/>
    <x v="2"/>
  </r>
  <r>
    <n v="1143"/>
    <x v="235"/>
    <x v="0"/>
    <d v="2023-03-05T00:00:00"/>
    <x v="40"/>
    <n v="5"/>
    <x v="2"/>
    <s v="CUST1006"/>
    <x v="3"/>
    <x v="10"/>
    <n v="0"/>
    <n v="15"/>
    <x v="3"/>
    <x v="2"/>
    <x v="2"/>
    <x v="11"/>
    <x v="1"/>
    <x v="0"/>
  </r>
  <r>
    <n v="1144"/>
    <x v="327"/>
    <x v="6"/>
    <d v="2023-08-13T00:00:00"/>
    <x v="50"/>
    <n v="3"/>
    <x v="3"/>
    <s v="CUST1075"/>
    <x v="2"/>
    <x v="11"/>
    <n v="0"/>
    <n v="15"/>
    <x v="1"/>
    <x v="1"/>
    <x v="2"/>
    <x v="25"/>
    <x v="1"/>
    <x v="1"/>
  </r>
  <r>
    <n v="1145"/>
    <x v="363"/>
    <x v="9"/>
    <d v="2024-06-01T00:00:00"/>
    <x v="21"/>
    <n v="3"/>
    <x v="1"/>
    <s v="CUST1003"/>
    <x v="1"/>
    <x v="12"/>
    <n v="0.05"/>
    <n v="15"/>
    <x v="0"/>
    <x v="1"/>
    <x v="0"/>
    <x v="32"/>
    <x v="0"/>
    <x v="0"/>
  </r>
  <r>
    <n v="1146"/>
    <x v="355"/>
    <x v="1"/>
    <d v="2023-12-03T00:00:00"/>
    <x v="39"/>
    <n v="1"/>
    <x v="3"/>
    <s v="CUST1042"/>
    <x v="3"/>
    <x v="13"/>
    <n v="0.1"/>
    <n v="20"/>
    <x v="1"/>
    <x v="2"/>
    <x v="1"/>
    <x v="33"/>
    <x v="1"/>
    <x v="1"/>
  </r>
  <r>
    <n v="1147"/>
    <x v="209"/>
    <x v="7"/>
    <d v="2024-04-19T00:00:00"/>
    <x v="1"/>
    <n v="3"/>
    <x v="4"/>
    <s v="CUST1051"/>
    <x v="0"/>
    <x v="14"/>
    <n v="0"/>
    <n v="15"/>
    <x v="2"/>
    <x v="1"/>
    <x v="0"/>
    <x v="13"/>
    <x v="1"/>
    <x v="1"/>
  </r>
  <r>
    <n v="1149"/>
    <x v="37"/>
    <x v="0"/>
    <d v="2023-07-14T00:00:00"/>
    <x v="41"/>
    <n v="3"/>
    <x v="0"/>
    <s v="CUST1095"/>
    <x v="3"/>
    <x v="15"/>
    <n v="0.05"/>
    <n v="15"/>
    <x v="1"/>
    <x v="0"/>
    <x v="2"/>
    <x v="10"/>
    <x v="1"/>
    <x v="1"/>
  </r>
  <r>
    <n v="1150"/>
    <x v="353"/>
    <x v="6"/>
    <d v="2024-07-28T00:00:00"/>
    <x v="27"/>
    <n v="3"/>
    <x v="0"/>
    <s v="CUST1061"/>
    <x v="1"/>
    <x v="16"/>
    <n v="0.1"/>
    <n v="20"/>
    <x v="2"/>
    <x v="2"/>
    <x v="1"/>
    <x v="20"/>
    <x v="0"/>
    <x v="0"/>
  </r>
  <r>
    <n v="1151"/>
    <x v="281"/>
    <x v="9"/>
    <d v="2023-03-13T00:00:00"/>
    <x v="21"/>
    <n v="1"/>
    <x v="2"/>
    <s v="CUST1023"/>
    <x v="0"/>
    <x v="17"/>
    <n v="0"/>
    <n v="15"/>
    <x v="1"/>
    <x v="0"/>
    <x v="0"/>
    <x v="30"/>
    <x v="1"/>
    <x v="2"/>
  </r>
  <r>
    <n v="1152"/>
    <x v="343"/>
    <x v="1"/>
    <d v="2023-04-06T00:00:00"/>
    <x v="39"/>
    <n v="2"/>
    <x v="0"/>
    <s v="CUST1080"/>
    <x v="3"/>
    <x v="18"/>
    <n v="0"/>
    <n v="15"/>
    <x v="3"/>
    <x v="0"/>
    <x v="1"/>
    <x v="31"/>
    <x v="1"/>
    <x v="2"/>
  </r>
  <r>
    <n v="1154"/>
    <x v="1"/>
    <x v="0"/>
    <d v="2023-08-22T00:00:00"/>
    <x v="39"/>
    <n v="3"/>
    <x v="2"/>
    <s v="CUST1080"/>
    <x v="0"/>
    <x v="11"/>
    <n v="0.1"/>
    <n v="20"/>
    <x v="2"/>
    <x v="0"/>
    <x v="2"/>
    <x v="9"/>
    <x v="1"/>
    <x v="0"/>
  </r>
  <r>
    <n v="1155"/>
    <x v="133"/>
    <x v="6"/>
    <d v="2023-08-31T00:00:00"/>
    <x v="18"/>
    <n v="4"/>
    <x v="2"/>
    <s v="CUST1092"/>
    <x v="1"/>
    <x v="12"/>
    <n v="0"/>
    <n v="15"/>
    <x v="2"/>
    <x v="0"/>
    <x v="0"/>
    <x v="12"/>
    <x v="0"/>
    <x v="1"/>
  </r>
  <r>
    <n v="1156"/>
    <x v="364"/>
    <x v="9"/>
    <d v="2024-07-24T00:00:00"/>
    <x v="27"/>
    <n v="3"/>
    <x v="0"/>
    <s v="CUST1072"/>
    <x v="0"/>
    <x v="13"/>
    <n v="0"/>
    <n v="15"/>
    <x v="0"/>
    <x v="0"/>
    <x v="0"/>
    <x v="6"/>
    <x v="0"/>
    <x v="0"/>
  </r>
  <r>
    <n v="1157"/>
    <x v="62"/>
    <x v="1"/>
    <d v="2023-10-01T00:00:00"/>
    <x v="9"/>
    <n v="4"/>
    <x v="3"/>
    <s v="CUST1029"/>
    <x v="3"/>
    <x v="14"/>
    <n v="0.05"/>
    <n v="15"/>
    <x v="0"/>
    <x v="1"/>
    <x v="1"/>
    <x v="14"/>
    <x v="0"/>
    <x v="1"/>
  </r>
  <r>
    <n v="1159"/>
    <x v="155"/>
    <x v="0"/>
    <d v="2023-09-08T00:00:00"/>
    <x v="27"/>
    <n v="5"/>
    <x v="1"/>
    <s v="CUST1020"/>
    <x v="0"/>
    <x v="15"/>
    <n v="0"/>
    <n v="15"/>
    <x v="3"/>
    <x v="1"/>
    <x v="1"/>
    <x v="0"/>
    <x v="0"/>
    <x v="2"/>
  </r>
  <r>
    <n v="1160"/>
    <x v="176"/>
    <x v="6"/>
    <d v="2023-11-19T00:00:00"/>
    <x v="27"/>
    <n v="5"/>
    <x v="1"/>
    <s v="CUST1009"/>
    <x v="3"/>
    <x v="16"/>
    <n v="0"/>
    <n v="15"/>
    <x v="0"/>
    <x v="0"/>
    <x v="1"/>
    <x v="16"/>
    <x v="2"/>
    <x v="1"/>
  </r>
  <r>
    <n v="1161"/>
    <x v="231"/>
    <x v="9"/>
    <d v="2023-10-21T00:00:00"/>
    <x v="21"/>
    <n v="1"/>
    <x v="4"/>
    <s v="CUST1059"/>
    <x v="1"/>
    <x v="17"/>
    <n v="0.1"/>
    <n v="15"/>
    <x v="0"/>
    <x v="2"/>
    <x v="2"/>
    <x v="17"/>
    <x v="0"/>
    <x v="0"/>
  </r>
  <r>
    <n v="1162"/>
    <x v="343"/>
    <x v="1"/>
    <d v="2023-04-16T00:00:00"/>
    <x v="39"/>
    <n v="5"/>
    <x v="2"/>
    <s v="CUST1080"/>
    <x v="0"/>
    <x v="19"/>
    <n v="0"/>
    <n v="15"/>
    <x v="2"/>
    <x v="0"/>
    <x v="2"/>
    <x v="18"/>
    <x v="1"/>
    <x v="2"/>
  </r>
  <r>
    <n v="1163"/>
    <x v="344"/>
    <x v="2"/>
    <d v="2023-02-22T00:00:00"/>
    <x v="2"/>
    <n v="5"/>
    <x v="3"/>
    <s v="CUST1017"/>
    <x v="3"/>
    <x v="15"/>
    <n v="0.1"/>
    <n v="15"/>
    <x v="1"/>
    <x v="2"/>
    <x v="0"/>
    <x v="22"/>
    <x v="0"/>
    <x v="2"/>
  </r>
  <r>
    <n v="1165"/>
    <x v="235"/>
    <x v="0"/>
    <d v="2024-08-29T00:00:00"/>
    <x v="40"/>
    <n v="4"/>
    <x v="3"/>
    <s v="CUST1070"/>
    <x v="0"/>
    <x v="17"/>
    <n v="0"/>
    <n v="15"/>
    <x v="0"/>
    <x v="1"/>
    <x v="2"/>
    <x v="24"/>
    <x v="1"/>
    <x v="0"/>
  </r>
  <r>
    <n v="1166"/>
    <x v="327"/>
    <x v="6"/>
    <d v="2023-10-28T00:00:00"/>
    <x v="50"/>
    <n v="5"/>
    <x v="1"/>
    <s v="CUST1079"/>
    <x v="1"/>
    <x v="18"/>
    <n v="0"/>
    <n v="15"/>
    <x v="2"/>
    <x v="0"/>
    <x v="1"/>
    <x v="15"/>
    <x v="1"/>
    <x v="1"/>
  </r>
  <r>
    <n v="1167"/>
    <x v="363"/>
    <x v="9"/>
    <d v="2023-02-05T00:00:00"/>
    <x v="21"/>
    <n v="2"/>
    <x v="3"/>
    <s v="CUST1002"/>
    <x v="3"/>
    <x v="10"/>
    <n v="0.05"/>
    <n v="15"/>
    <x v="1"/>
    <x v="2"/>
    <x v="2"/>
    <x v="26"/>
    <x v="0"/>
    <x v="0"/>
  </r>
  <r>
    <n v="1168"/>
    <x v="355"/>
    <x v="1"/>
    <d v="2024-06-15T00:00:00"/>
    <x v="39"/>
    <n v="2"/>
    <x v="3"/>
    <s v="CUST1069"/>
    <x v="1"/>
    <x v="19"/>
    <n v="0.1"/>
    <n v="20"/>
    <x v="3"/>
    <x v="2"/>
    <x v="1"/>
    <x v="27"/>
    <x v="0"/>
    <x v="1"/>
  </r>
  <r>
    <n v="1169"/>
    <x v="209"/>
    <x v="7"/>
    <d v="2024-05-02T00:00:00"/>
    <x v="1"/>
    <n v="1"/>
    <x v="3"/>
    <s v="CUST1096"/>
    <x v="0"/>
    <x v="15"/>
    <n v="0"/>
    <n v="15"/>
    <x v="2"/>
    <x v="1"/>
    <x v="0"/>
    <x v="19"/>
    <x v="1"/>
    <x v="1"/>
  </r>
  <r>
    <n v="1171"/>
    <x v="37"/>
    <x v="0"/>
    <d v="2024-08-22T00:00:00"/>
    <x v="41"/>
    <n v="1"/>
    <x v="1"/>
    <s v="CUST1046"/>
    <x v="1"/>
    <x v="17"/>
    <n v="0.05"/>
    <n v="15"/>
    <x v="2"/>
    <x v="2"/>
    <x v="1"/>
    <x v="29"/>
    <x v="1"/>
    <x v="1"/>
  </r>
  <r>
    <n v="1172"/>
    <x v="353"/>
    <x v="6"/>
    <d v="2023-08-02T00:00:00"/>
    <x v="27"/>
    <n v="2"/>
    <x v="1"/>
    <s v="CUST1059"/>
    <x v="0"/>
    <x v="18"/>
    <n v="0.1"/>
    <n v="20"/>
    <x v="1"/>
    <x v="0"/>
    <x v="1"/>
    <x v="8"/>
    <x v="0"/>
    <x v="0"/>
  </r>
  <r>
    <n v="1173"/>
    <x v="281"/>
    <x v="9"/>
    <d v="2023-08-11T00:00:00"/>
    <x v="21"/>
    <n v="2"/>
    <x v="2"/>
    <s v="CUST1061"/>
    <x v="3"/>
    <x v="10"/>
    <n v="0"/>
    <n v="15"/>
    <x v="2"/>
    <x v="1"/>
    <x v="0"/>
    <x v="21"/>
    <x v="0"/>
    <x v="2"/>
  </r>
  <r>
    <n v="1174"/>
    <x v="343"/>
    <x v="1"/>
    <d v="2024-03-17T00:00:00"/>
    <x v="39"/>
    <n v="4"/>
    <x v="3"/>
    <s v="CUST1094"/>
    <x v="1"/>
    <x v="19"/>
    <n v="0"/>
    <n v="15"/>
    <x v="3"/>
    <x v="0"/>
    <x v="0"/>
    <x v="11"/>
    <x v="1"/>
    <x v="2"/>
  </r>
  <r>
    <n v="1176"/>
    <x v="1"/>
    <x v="0"/>
    <d v="2024-02-18T00:00:00"/>
    <x v="39"/>
    <n v="4"/>
    <x v="3"/>
    <s v="CUST1099"/>
    <x v="3"/>
    <x v="16"/>
    <n v="0.1"/>
    <n v="20"/>
    <x v="3"/>
    <x v="1"/>
    <x v="2"/>
    <x v="32"/>
    <x v="0"/>
    <x v="0"/>
  </r>
  <r>
    <n v="1177"/>
    <x v="133"/>
    <x v="6"/>
    <d v="2024-04-05T00:00:00"/>
    <x v="18"/>
    <n v="5"/>
    <x v="4"/>
    <s v="CUST1021"/>
    <x v="1"/>
    <x v="17"/>
    <n v="0"/>
    <n v="15"/>
    <x v="1"/>
    <x v="2"/>
    <x v="0"/>
    <x v="33"/>
    <x v="1"/>
    <x v="1"/>
  </r>
  <r>
    <n v="1178"/>
    <x v="364"/>
    <x v="9"/>
    <d v="2023-05-08T00:00:00"/>
    <x v="27"/>
    <n v="5"/>
    <x v="4"/>
    <s v="CUST1051"/>
    <x v="0"/>
    <x v="18"/>
    <n v="0"/>
    <n v="15"/>
    <x v="2"/>
    <x v="2"/>
    <x v="0"/>
    <x v="26"/>
    <x v="0"/>
    <x v="0"/>
  </r>
  <r>
    <n v="1179"/>
    <x v="62"/>
    <x v="1"/>
    <d v="2024-06-30T00:00:00"/>
    <x v="9"/>
    <n v="3"/>
    <x v="0"/>
    <s v="CUST1027"/>
    <x v="3"/>
    <x v="10"/>
    <n v="0.05"/>
    <n v="15"/>
    <x v="3"/>
    <x v="2"/>
    <x v="2"/>
    <x v="27"/>
    <x v="0"/>
    <x v="1"/>
  </r>
  <r>
    <n v="1181"/>
    <x v="155"/>
    <x v="0"/>
    <d v="2023-04-02T00:00:00"/>
    <x v="27"/>
    <n v="5"/>
    <x v="2"/>
    <s v="CUST1010"/>
    <x v="0"/>
    <x v="19"/>
    <n v="0"/>
    <n v="15"/>
    <x v="3"/>
    <x v="0"/>
    <x v="1"/>
    <x v="28"/>
    <x v="0"/>
    <x v="2"/>
  </r>
  <r>
    <n v="1182"/>
    <x v="176"/>
    <x v="6"/>
    <d v="2024-02-17T00:00:00"/>
    <x v="27"/>
    <n v="3"/>
    <x v="0"/>
    <s v="CUST1032"/>
    <x v="3"/>
    <x v="15"/>
    <n v="0"/>
    <n v="15"/>
    <x v="0"/>
    <x v="1"/>
    <x v="0"/>
    <x v="29"/>
    <x v="1"/>
    <x v="1"/>
  </r>
  <r>
    <n v="1183"/>
    <x v="231"/>
    <x v="9"/>
    <d v="2024-02-12T00:00:00"/>
    <x v="21"/>
    <n v="5"/>
    <x v="0"/>
    <s v="CUST1068"/>
    <x v="1"/>
    <x v="16"/>
    <n v="0.1"/>
    <n v="15"/>
    <x v="0"/>
    <x v="0"/>
    <x v="0"/>
    <x v="8"/>
    <x v="0"/>
    <x v="0"/>
  </r>
  <r>
    <n v="1184"/>
    <x v="343"/>
    <x v="1"/>
    <d v="2024-01-14T00:00:00"/>
    <x v="39"/>
    <n v="1"/>
    <x v="2"/>
    <s v="CUST1029"/>
    <x v="0"/>
    <x v="17"/>
    <n v="0"/>
    <n v="15"/>
    <x v="0"/>
    <x v="0"/>
    <x v="1"/>
    <x v="21"/>
    <x v="0"/>
    <x v="2"/>
  </r>
  <r>
    <n v="1185"/>
    <x v="344"/>
    <x v="2"/>
    <d v="2024-08-26T00:00:00"/>
    <x v="2"/>
    <n v="4"/>
    <x v="2"/>
    <s v="CUST1070"/>
    <x v="3"/>
    <x v="18"/>
    <n v="0.1"/>
    <n v="15"/>
    <x v="0"/>
    <x v="1"/>
    <x v="1"/>
    <x v="11"/>
    <x v="1"/>
    <x v="2"/>
  </r>
  <r>
    <n v="1187"/>
    <x v="235"/>
    <x v="0"/>
    <d v="2023-05-06T00:00:00"/>
    <x v="40"/>
    <n v="1"/>
    <x v="3"/>
    <s v="CUST1053"/>
    <x v="0"/>
    <x v="19"/>
    <n v="0"/>
    <n v="15"/>
    <x v="2"/>
    <x v="1"/>
    <x v="2"/>
    <x v="32"/>
    <x v="0"/>
    <x v="0"/>
  </r>
  <r>
    <n v="1188"/>
    <x v="327"/>
    <x v="6"/>
    <d v="2023-02-01T00:00:00"/>
    <x v="50"/>
    <n v="4"/>
    <x v="1"/>
    <s v="CUST1095"/>
    <x v="3"/>
    <x v="15"/>
    <n v="0"/>
    <n v="15"/>
    <x v="2"/>
    <x v="2"/>
    <x v="1"/>
    <x v="33"/>
    <x v="1"/>
    <x v="1"/>
  </r>
  <r>
    <n v="1189"/>
    <x v="363"/>
    <x v="9"/>
    <d v="2023-03-29T00:00:00"/>
    <x v="21"/>
    <n v="3"/>
    <x v="1"/>
    <s v="CUST1006"/>
    <x v="1"/>
    <x v="16"/>
    <n v="0.05"/>
    <n v="15"/>
    <x v="1"/>
    <x v="0"/>
    <x v="0"/>
    <x v="13"/>
    <x v="1"/>
    <x v="0"/>
  </r>
  <r>
    <n v="1190"/>
    <x v="355"/>
    <x v="1"/>
    <d v="2024-06-11T00:00:00"/>
    <x v="39"/>
    <n v="4"/>
    <x v="1"/>
    <s v="CUST1075"/>
    <x v="0"/>
    <x v="17"/>
    <n v="0.1"/>
    <n v="20"/>
    <x v="0"/>
    <x v="1"/>
    <x v="1"/>
    <x v="2"/>
    <x v="1"/>
    <x v="1"/>
  </r>
  <r>
    <n v="1191"/>
    <x v="209"/>
    <x v="7"/>
    <d v="2024-08-03T00:00:00"/>
    <x v="1"/>
    <n v="2"/>
    <x v="4"/>
    <s v="CUST1003"/>
    <x v="3"/>
    <x v="18"/>
    <n v="0"/>
    <n v="15"/>
    <x v="1"/>
    <x v="1"/>
    <x v="0"/>
    <x v="0"/>
    <x v="0"/>
    <x v="1"/>
  </r>
  <r>
    <n v="1193"/>
    <x v="37"/>
    <x v="0"/>
    <d v="2024-06-23T00:00:00"/>
    <x v="41"/>
    <n v="1"/>
    <x v="3"/>
    <s v="CUST1051"/>
    <x v="0"/>
    <x v="19"/>
    <n v="0.05"/>
    <n v="15"/>
    <x v="3"/>
    <x v="0"/>
    <x v="2"/>
    <x v="17"/>
    <x v="0"/>
    <x v="1"/>
  </r>
  <r>
    <n v="1194"/>
    <x v="353"/>
    <x v="6"/>
    <d v="2024-06-08T00:00:00"/>
    <x v="27"/>
    <n v="5"/>
    <x v="1"/>
    <s v="CUST1040"/>
    <x v="3"/>
    <x v="15"/>
    <n v="0.1"/>
    <n v="20"/>
    <x v="0"/>
    <x v="0"/>
    <x v="0"/>
    <x v="18"/>
    <x v="1"/>
    <x v="0"/>
  </r>
  <r>
    <n v="1195"/>
    <x v="281"/>
    <x v="9"/>
    <d v="2024-07-21T00:00:00"/>
    <x v="21"/>
    <n v="4"/>
    <x v="3"/>
    <s v="CUST1095"/>
    <x v="1"/>
    <x v="16"/>
    <n v="0"/>
    <n v="15"/>
    <x v="1"/>
    <x v="0"/>
    <x v="0"/>
    <x v="22"/>
    <x v="0"/>
    <x v="2"/>
  </r>
  <r>
    <n v="1196"/>
    <x v="343"/>
    <x v="1"/>
    <d v="2024-01-13T00:00:00"/>
    <x v="39"/>
    <n v="3"/>
    <x v="1"/>
    <s v="CUST1061"/>
    <x v="0"/>
    <x v="17"/>
    <n v="0"/>
    <n v="15"/>
    <x v="3"/>
    <x v="0"/>
    <x v="1"/>
    <x v="23"/>
    <x v="0"/>
    <x v="2"/>
  </r>
  <r>
    <n v="1198"/>
    <x v="1"/>
    <x v="0"/>
    <d v="2023-06-13T00:00:00"/>
    <x v="39"/>
    <n v="4"/>
    <x v="3"/>
    <s v="CUST1080"/>
    <x v="1"/>
    <x v="10"/>
    <n v="0.1"/>
    <n v="20"/>
    <x v="2"/>
    <x v="0"/>
    <x v="1"/>
    <x v="15"/>
    <x v="1"/>
    <x v="0"/>
  </r>
  <r>
    <n v="1199"/>
    <x v="133"/>
    <x v="6"/>
    <d v="2024-06-03T00:00:00"/>
    <x v="18"/>
    <n v="4"/>
    <x v="3"/>
    <s v="CUST1078"/>
    <x v="0"/>
    <x v="19"/>
    <n v="0"/>
    <n v="15"/>
    <x v="3"/>
    <x v="0"/>
    <x v="0"/>
    <x v="26"/>
    <x v="0"/>
    <x v="1"/>
  </r>
  <r>
    <n v="1200"/>
    <x v="364"/>
    <x v="9"/>
    <d v="2023-02-09T00:00:00"/>
    <x v="27"/>
    <n v="2"/>
    <x v="5"/>
    <s v="CUST1080"/>
    <x v="1"/>
    <x v="19"/>
    <n v="0"/>
    <n v="15"/>
    <x v="0"/>
    <x v="0"/>
    <x v="1"/>
    <x v="27"/>
    <x v="0"/>
    <x v="0"/>
  </r>
  <r>
    <n v="1201"/>
    <x v="62"/>
    <x v="1"/>
    <d v="2023-07-27T00:00:00"/>
    <x v="9"/>
    <n v="4"/>
    <x v="1"/>
    <s v="CUST1092"/>
    <x v="3"/>
    <x v="15"/>
    <n v="0.05"/>
    <n v="15"/>
    <x v="2"/>
    <x v="2"/>
    <x v="2"/>
    <x v="19"/>
    <x v="1"/>
    <x v="1"/>
  </r>
  <r>
    <n v="1203"/>
    <x v="155"/>
    <x v="0"/>
    <d v="2023-03-23T00:00:00"/>
    <x v="27"/>
    <n v="4"/>
    <x v="2"/>
    <s v="CUST1029"/>
    <x v="0"/>
    <x v="17"/>
    <n v="0"/>
    <n v="15"/>
    <x v="0"/>
    <x v="0"/>
    <x v="2"/>
    <x v="29"/>
    <x v="1"/>
    <x v="2"/>
  </r>
  <r>
    <n v="1204"/>
    <x v="176"/>
    <x v="6"/>
    <d v="2023-07-17T00:00:00"/>
    <x v="27"/>
    <n v="3"/>
    <x v="3"/>
    <s v="CUST1008"/>
    <x v="3"/>
    <x v="18"/>
    <n v="0"/>
    <n v="15"/>
    <x v="1"/>
    <x v="0"/>
    <x v="0"/>
    <x v="8"/>
    <x v="0"/>
    <x v="1"/>
  </r>
  <r>
    <n v="1205"/>
    <x v="231"/>
    <x v="9"/>
    <d v="2024-02-06T00:00:00"/>
    <x v="21"/>
    <n v="5"/>
    <x v="1"/>
    <s v="CUST1020"/>
    <x v="1"/>
    <x v="10"/>
    <n v="0.1"/>
    <n v="20"/>
    <x v="2"/>
    <x v="2"/>
    <x v="0"/>
    <x v="21"/>
    <x v="0"/>
    <x v="0"/>
  </r>
  <r>
    <n v="1206"/>
    <x v="343"/>
    <x v="1"/>
    <d v="2023-05-07T00:00:00"/>
    <x v="39"/>
    <n v="5"/>
    <x v="3"/>
    <s v="CUST1009"/>
    <x v="0"/>
    <x v="19"/>
    <n v="0"/>
    <n v="15"/>
    <x v="3"/>
    <x v="2"/>
    <x v="2"/>
    <x v="11"/>
    <x v="1"/>
    <x v="2"/>
  </r>
  <r>
    <n v="1207"/>
    <x v="344"/>
    <x v="2"/>
    <d v="2023-12-08T00:00:00"/>
    <x v="2"/>
    <n v="3"/>
    <x v="4"/>
    <s v="CUST1059"/>
    <x v="3"/>
    <x v="15"/>
    <n v="0"/>
    <n v="15"/>
    <x v="1"/>
    <x v="1"/>
    <x v="2"/>
    <x v="25"/>
    <x v="1"/>
    <x v="2"/>
  </r>
  <r>
    <n v="1209"/>
    <x v="235"/>
    <x v="0"/>
    <d v="2023-10-21T00:00:00"/>
    <x v="40"/>
    <n v="3"/>
    <x v="0"/>
    <s v="CUST1017"/>
    <x v="0"/>
    <x v="17"/>
    <n v="0.1"/>
    <n v="20"/>
    <x v="1"/>
    <x v="2"/>
    <x v="1"/>
    <x v="33"/>
    <x v="1"/>
    <x v="0"/>
  </r>
  <r>
    <n v="1210"/>
    <x v="327"/>
    <x v="6"/>
    <d v="2024-03-11T00:00:00"/>
    <x v="50"/>
    <n v="1"/>
    <x v="0"/>
    <s v="CUST1081"/>
    <x v="3"/>
    <x v="18"/>
    <n v="0"/>
    <n v="15"/>
    <x v="2"/>
    <x v="1"/>
    <x v="0"/>
    <x v="13"/>
    <x v="1"/>
    <x v="1"/>
  </r>
  <r>
    <n v="1211"/>
    <x v="363"/>
    <x v="9"/>
    <d v="2023-01-28T00:00:00"/>
    <x v="21"/>
    <n v="2"/>
    <x v="2"/>
    <s v="CUST1070"/>
    <x v="1"/>
    <x v="10"/>
    <n v="0"/>
    <n v="15"/>
    <x v="3"/>
    <x v="2"/>
    <x v="0"/>
    <x v="5"/>
    <x v="2"/>
    <x v="0"/>
  </r>
  <r>
    <n v="1212"/>
    <x v="355"/>
    <x v="1"/>
    <d v="2023-09-29T00:00:00"/>
    <x v="39"/>
    <n v="2"/>
    <x v="0"/>
    <s v="CUST1079"/>
    <x v="0"/>
    <x v="19"/>
    <n v="0.05"/>
    <n v="15"/>
    <x v="1"/>
    <x v="0"/>
    <x v="2"/>
    <x v="10"/>
    <x v="1"/>
    <x v="1"/>
  </r>
  <r>
    <n v="1213"/>
    <x v="209"/>
    <x v="7"/>
    <d v="2023-06-21T00:00:00"/>
    <x v="1"/>
    <n v="1"/>
    <x v="0"/>
    <s v="CUST1002"/>
    <x v="3"/>
    <x v="15"/>
    <n v="0.1"/>
    <n v="20"/>
    <x v="2"/>
    <x v="2"/>
    <x v="1"/>
    <x v="20"/>
    <x v="0"/>
    <x v="1"/>
  </r>
  <r>
    <n v="1214"/>
    <x v="126"/>
    <x v="3"/>
    <d v="2023-03-29T00:00:00"/>
    <x v="27"/>
    <n v="3"/>
    <x v="2"/>
    <s v="CUST1069"/>
    <x v="1"/>
    <x v="16"/>
    <n v="0"/>
    <n v="15"/>
    <x v="1"/>
    <x v="0"/>
    <x v="0"/>
    <x v="30"/>
    <x v="1"/>
    <x v="2"/>
  </r>
  <r>
    <n v="1215"/>
    <x v="37"/>
    <x v="0"/>
    <d v="2024-06-11T00:00:00"/>
    <x v="41"/>
    <n v="1"/>
    <x v="2"/>
    <s v="CUST1096"/>
    <x v="0"/>
    <x v="17"/>
    <n v="0"/>
    <n v="15"/>
    <x v="3"/>
    <x v="0"/>
    <x v="1"/>
    <x v="31"/>
    <x v="1"/>
    <x v="1"/>
  </r>
  <r>
    <n v="1216"/>
    <x v="353"/>
    <x v="6"/>
    <d v="2024-08-03T00:00:00"/>
    <x v="27"/>
    <n v="5"/>
    <x v="0"/>
    <s v="CUST1050"/>
    <x v="3"/>
    <x v="18"/>
    <n v="0.05"/>
    <n v="15"/>
    <x v="3"/>
    <x v="2"/>
    <x v="1"/>
    <x v="3"/>
    <x v="0"/>
    <x v="0"/>
  </r>
  <r>
    <n v="1218"/>
    <x v="343"/>
    <x v="1"/>
    <d v="2024-06-23T00:00:00"/>
    <x v="39"/>
    <n v="1"/>
    <x v="1"/>
    <s v="CUST1059"/>
    <x v="0"/>
    <x v="19"/>
    <n v="0"/>
    <n v="15"/>
    <x v="2"/>
    <x v="0"/>
    <x v="0"/>
    <x v="12"/>
    <x v="0"/>
    <x v="2"/>
  </r>
  <r>
    <n v="1219"/>
    <x v="4"/>
    <x v="3"/>
    <d v="2024-06-08T00:00:00"/>
    <x v="43"/>
    <n v="5"/>
    <x v="1"/>
    <s v="CUST1061"/>
    <x v="3"/>
    <x v="19"/>
    <n v="0"/>
    <n v="15"/>
    <x v="0"/>
    <x v="0"/>
    <x v="0"/>
    <x v="6"/>
    <x v="0"/>
    <x v="1"/>
  </r>
  <r>
    <n v="1220"/>
    <x v="1"/>
    <x v="0"/>
    <d v="2024-07-21T00:00:00"/>
    <x v="39"/>
    <n v="1"/>
    <x v="1"/>
    <s v="CUST1094"/>
    <x v="1"/>
    <x v="15"/>
    <n v="0.1"/>
    <n v="15"/>
    <x v="0"/>
    <x v="1"/>
    <x v="1"/>
    <x v="14"/>
    <x v="0"/>
    <x v="0"/>
  </r>
  <r>
    <n v="1221"/>
    <x v="133"/>
    <x v="6"/>
    <d v="2024-01-13T00:00:00"/>
    <x v="18"/>
    <n v="4"/>
    <x v="4"/>
    <s v="CUST1085"/>
    <x v="0"/>
    <x v="16"/>
    <n v="0"/>
    <n v="15"/>
    <x v="1"/>
    <x v="0"/>
    <x v="0"/>
    <x v="2"/>
    <x v="1"/>
    <x v="1"/>
  </r>
  <r>
    <n v="1223"/>
    <x v="62"/>
    <x v="1"/>
    <d v="2023-06-13T00:00:00"/>
    <x v="9"/>
    <n v="3"/>
    <x v="3"/>
    <s v="CUST1021"/>
    <x v="1"/>
    <x v="18"/>
    <n v="0.1"/>
    <n v="20"/>
    <x v="0"/>
    <x v="0"/>
    <x v="1"/>
    <x v="16"/>
    <x v="2"/>
    <x v="1"/>
  </r>
  <r>
    <n v="1224"/>
    <x v="356"/>
    <x v="3"/>
    <d v="2024-06-03T00:00:00"/>
    <x v="7"/>
    <n v="3"/>
    <x v="1"/>
    <s v="CUST1051"/>
    <x v="0"/>
    <x v="10"/>
    <n v="0"/>
    <n v="15"/>
    <x v="0"/>
    <x v="2"/>
    <x v="2"/>
    <x v="17"/>
    <x v="0"/>
    <x v="1"/>
  </r>
  <r>
    <n v="1225"/>
    <x v="155"/>
    <x v="0"/>
    <d v="2023-02-09T00:00:00"/>
    <x v="27"/>
    <n v="4"/>
    <x v="3"/>
    <s v="CUST1027"/>
    <x v="3"/>
    <x v="19"/>
    <n v="0"/>
    <n v="15"/>
    <x v="2"/>
    <x v="0"/>
    <x v="2"/>
    <x v="18"/>
    <x v="1"/>
    <x v="2"/>
  </r>
  <r>
    <n v="1226"/>
    <x v="176"/>
    <x v="6"/>
    <d v="2023-07-27T00:00:00"/>
    <x v="27"/>
    <n v="2"/>
    <x v="1"/>
    <s v="CUST1082"/>
    <x v="1"/>
    <x v="15"/>
    <n v="0.05"/>
    <n v="15"/>
    <x v="1"/>
    <x v="2"/>
    <x v="0"/>
    <x v="22"/>
    <x v="0"/>
    <x v="1"/>
  </r>
  <r>
    <n v="1228"/>
    <x v="343"/>
    <x v="1"/>
    <d v="2023-03-23T00:00:00"/>
    <x v="39"/>
    <n v="2"/>
    <x v="3"/>
    <s v="CUST1032"/>
    <x v="3"/>
    <x v="17"/>
    <n v="0"/>
    <n v="15"/>
    <x v="0"/>
    <x v="1"/>
    <x v="2"/>
    <x v="24"/>
    <x v="1"/>
    <x v="2"/>
  </r>
  <r>
    <n v="1229"/>
    <x v="344"/>
    <x v="2"/>
    <d v="2023-07-17T00:00:00"/>
    <x v="2"/>
    <n v="3"/>
    <x v="3"/>
    <s v="CUST1068"/>
    <x v="1"/>
    <x v="18"/>
    <n v="0"/>
    <n v="15"/>
    <x v="2"/>
    <x v="0"/>
    <x v="1"/>
    <x v="15"/>
    <x v="1"/>
    <x v="2"/>
  </r>
  <r>
    <n v="1230"/>
    <x v="345"/>
    <x v="3"/>
    <d v="2024-02-06T00:00:00"/>
    <x v="17"/>
    <n v="4"/>
    <x v="5"/>
    <s v="CUST1029"/>
    <x v="0"/>
    <x v="10"/>
    <n v="0.05"/>
    <n v="15"/>
    <x v="1"/>
    <x v="2"/>
    <x v="2"/>
    <x v="26"/>
    <x v="0"/>
    <x v="1"/>
  </r>
  <r>
    <n v="1231"/>
    <x v="235"/>
    <x v="0"/>
    <d v="2023-05-07T00:00:00"/>
    <x v="40"/>
    <n v="3"/>
    <x v="1"/>
    <s v="CUST1070"/>
    <x v="3"/>
    <x v="19"/>
    <n v="0.1"/>
    <n v="20"/>
    <x v="3"/>
    <x v="2"/>
    <x v="1"/>
    <x v="27"/>
    <x v="0"/>
    <x v="0"/>
  </r>
  <r>
    <n v="1232"/>
    <x v="327"/>
    <x v="6"/>
    <d v="2023-12-08T00:00:00"/>
    <x v="50"/>
    <n v="3"/>
    <x v="1"/>
    <s v="CUST1027"/>
    <x v="1"/>
    <x v="15"/>
    <n v="0"/>
    <n v="15"/>
    <x v="2"/>
    <x v="1"/>
    <x v="0"/>
    <x v="19"/>
    <x v="1"/>
    <x v="1"/>
  </r>
  <r>
    <n v="1234"/>
    <x v="355"/>
    <x v="1"/>
    <d v="2023-10-21T00:00:00"/>
    <x v="39"/>
    <n v="2"/>
    <x v="3"/>
    <s v="CUST1095"/>
    <x v="3"/>
    <x v="17"/>
    <n v="0.05"/>
    <n v="15"/>
    <x v="2"/>
    <x v="2"/>
    <x v="1"/>
    <x v="29"/>
    <x v="1"/>
    <x v="1"/>
  </r>
  <r>
    <n v="1235"/>
    <x v="209"/>
    <x v="7"/>
    <d v="2024-03-11T00:00:00"/>
    <x v="1"/>
    <n v="2"/>
    <x v="1"/>
    <s v="CUST1006"/>
    <x v="1"/>
    <x v="18"/>
    <n v="0.1"/>
    <n v="20"/>
    <x v="1"/>
    <x v="0"/>
    <x v="1"/>
    <x v="8"/>
    <x v="0"/>
    <x v="1"/>
  </r>
  <r>
    <n v="1236"/>
    <x v="126"/>
    <x v="3"/>
    <d v="2023-01-28T00:00:00"/>
    <x v="27"/>
    <n v="2"/>
    <x v="3"/>
    <s v="CUST1075"/>
    <x v="0"/>
    <x v="10"/>
    <n v="0"/>
    <n v="15"/>
    <x v="2"/>
    <x v="1"/>
    <x v="0"/>
    <x v="21"/>
    <x v="0"/>
    <x v="2"/>
  </r>
  <r>
    <n v="1237"/>
    <x v="37"/>
    <x v="0"/>
    <d v="2023-09-29T00:00:00"/>
    <x v="41"/>
    <n v="1"/>
    <x v="4"/>
    <s v="CUST1003"/>
    <x v="3"/>
    <x v="19"/>
    <n v="0"/>
    <n v="15"/>
    <x v="3"/>
    <x v="0"/>
    <x v="0"/>
    <x v="11"/>
    <x v="1"/>
    <x v="1"/>
  </r>
  <r>
    <n v="1238"/>
    <x v="353"/>
    <x v="6"/>
    <d v="2023-06-21T00:00:00"/>
    <x v="27"/>
    <n v="2"/>
    <x v="4"/>
    <s v="CUST1042"/>
    <x v="1"/>
    <x v="19"/>
    <n v="0.05"/>
    <n v="15"/>
    <x v="1"/>
    <x v="0"/>
    <x v="2"/>
    <x v="25"/>
    <x v="1"/>
    <x v="0"/>
  </r>
  <r>
    <n v="1239"/>
    <x v="281"/>
    <x v="9"/>
    <d v="2023-10-21T00:00:00"/>
    <x v="21"/>
    <n v="1"/>
    <x v="0"/>
    <s v="CUST1051"/>
    <x v="0"/>
    <x v="15"/>
    <n v="0.1"/>
    <n v="20"/>
    <x v="3"/>
    <x v="1"/>
    <x v="2"/>
    <x v="32"/>
    <x v="0"/>
    <x v="2"/>
  </r>
  <r>
    <n v="1240"/>
    <x v="176"/>
    <x v="6"/>
    <d v="2024-03-11T00:00:00"/>
    <x v="43"/>
    <n v="5"/>
    <x v="0"/>
    <s v="CUST1040"/>
    <x v="3"/>
    <x v="16"/>
    <n v="0"/>
    <n v="15"/>
    <x v="1"/>
    <x v="2"/>
    <x v="0"/>
    <x v="33"/>
    <x v="1"/>
    <x v="2"/>
  </r>
  <r>
    <n v="1241"/>
    <x v="231"/>
    <x v="9"/>
    <d v="2023-01-28T00:00:00"/>
    <x v="7"/>
    <n v="1"/>
    <x v="2"/>
    <s v="CUST1095"/>
    <x v="1"/>
    <x v="17"/>
    <n v="0"/>
    <n v="15"/>
    <x v="2"/>
    <x v="2"/>
    <x v="0"/>
    <x v="26"/>
    <x v="0"/>
    <x v="1"/>
  </r>
  <r>
    <n v="1242"/>
    <x v="343"/>
    <x v="1"/>
    <d v="2023-09-29T00:00:00"/>
    <x v="17"/>
    <n v="5"/>
    <x v="0"/>
    <s v="CUST1061"/>
    <x v="0"/>
    <x v="18"/>
    <n v="0.1"/>
    <n v="15"/>
    <x v="3"/>
    <x v="2"/>
    <x v="2"/>
    <x v="27"/>
    <x v="0"/>
    <x v="0"/>
  </r>
  <r>
    <n v="1243"/>
    <x v="344"/>
    <x v="2"/>
    <d v="2023-06-21T00:00:00"/>
    <x v="27"/>
    <n v="5"/>
    <x v="0"/>
    <s v="CUST1023"/>
    <x v="3"/>
    <x v="10"/>
    <n v="0"/>
    <n v="15"/>
    <x v="0"/>
    <x v="1"/>
    <x v="2"/>
    <x v="19"/>
    <x v="1"/>
    <x v="1"/>
  </r>
  <r>
    <n v="1244"/>
    <x v="345"/>
    <x v="3"/>
    <d v="2023-03-29T00:00:00"/>
    <x v="43"/>
    <n v="1"/>
    <x v="2"/>
    <s v="CUST1080"/>
    <x v="1"/>
    <x v="19"/>
    <n v="0.1"/>
    <n v="15"/>
    <x v="3"/>
    <x v="0"/>
    <x v="1"/>
    <x v="28"/>
    <x v="0"/>
    <x v="0"/>
  </r>
  <r>
    <n v="1245"/>
    <x v="235"/>
    <x v="0"/>
    <d v="2024-06-11T00:00:00"/>
    <x v="7"/>
    <n v="4"/>
    <x v="2"/>
    <s v="CUST1078"/>
    <x v="0"/>
    <x v="15"/>
    <n v="0.1"/>
    <n v="20"/>
    <x v="0"/>
    <x v="1"/>
    <x v="0"/>
    <x v="29"/>
    <x v="1"/>
    <x v="1"/>
  </r>
  <r>
    <n v="1246"/>
    <x v="327"/>
    <x v="6"/>
    <d v="2024-08-03T00:00:00"/>
    <x v="17"/>
    <n v="5"/>
    <x v="0"/>
    <s v="CUST1080"/>
    <x v="3"/>
    <x v="16"/>
    <n v="0"/>
    <n v="15"/>
    <x v="0"/>
    <x v="0"/>
    <x v="0"/>
    <x v="8"/>
    <x v="0"/>
    <x v="1"/>
  </r>
  <r>
    <n v="1247"/>
    <x v="363"/>
    <x v="9"/>
    <d v="2023-10-21T00:00:00"/>
    <x v="27"/>
    <n v="2"/>
    <x v="3"/>
    <s v="CUST1092"/>
    <x v="1"/>
    <x v="17"/>
    <n v="0"/>
    <n v="15"/>
    <x v="0"/>
    <x v="0"/>
    <x v="1"/>
    <x v="21"/>
    <x v="0"/>
    <x v="2"/>
  </r>
  <r>
    <n v="1248"/>
    <x v="355"/>
    <x v="1"/>
    <d v="2024-03-11T00:00:00"/>
    <x v="1"/>
    <n v="2"/>
    <x v="1"/>
    <s v="CUST1072"/>
    <x v="0"/>
    <x v="18"/>
    <n v="0.05"/>
    <n v="15"/>
    <x v="0"/>
    <x v="1"/>
    <x v="1"/>
    <x v="11"/>
    <x v="1"/>
    <x v="1"/>
  </r>
  <r>
    <n v="1249"/>
    <x v="209"/>
    <x v="7"/>
    <d v="2023-01-28T00:00:00"/>
    <x v="1"/>
    <n v="1"/>
    <x v="1"/>
    <s v="CUST1029"/>
    <x v="3"/>
    <x v="10"/>
    <n v="0.1"/>
    <n v="20"/>
    <x v="1"/>
    <x v="2"/>
    <x v="2"/>
    <x v="25"/>
    <x v="1"/>
    <x v="0"/>
  </r>
  <r>
    <n v="1250"/>
    <x v="126"/>
    <x v="3"/>
    <d v="2023-09-29T00:00:00"/>
    <x v="1"/>
    <n v="2"/>
    <x v="1"/>
    <s v="CUST1008"/>
    <x v="1"/>
    <x v="19"/>
    <n v="0"/>
    <n v="15"/>
    <x v="2"/>
    <x v="1"/>
    <x v="2"/>
    <x v="32"/>
    <x v="0"/>
    <x v="2"/>
  </r>
  <r>
    <n v="1251"/>
    <x v="37"/>
    <x v="0"/>
    <d v="2023-06-21T00:00:00"/>
    <x v="1"/>
    <n v="1"/>
    <x v="4"/>
    <s v="CUST1020"/>
    <x v="0"/>
    <x v="15"/>
    <n v="0"/>
    <n v="15"/>
    <x v="2"/>
    <x v="2"/>
    <x v="1"/>
    <x v="33"/>
    <x v="1"/>
    <x v="2"/>
  </r>
  <r>
    <n v="1252"/>
    <x v="353"/>
    <x v="6"/>
    <d v="2023-03-29T00:00:00"/>
    <x v="1"/>
    <n v="2"/>
    <x v="2"/>
    <s v="CUST1009"/>
    <x v="3"/>
    <x v="16"/>
    <n v="0.05"/>
    <n v="15"/>
    <x v="1"/>
    <x v="0"/>
    <x v="0"/>
    <x v="13"/>
    <x v="1"/>
    <x v="1"/>
  </r>
  <r>
    <n v="1253"/>
    <x v="281"/>
    <x v="9"/>
    <d v="2024-06-11T00:00:00"/>
    <x v="1"/>
    <n v="2"/>
    <x v="3"/>
    <s v="CUST1059"/>
    <x v="1"/>
    <x v="17"/>
    <n v="0.1"/>
    <n v="20"/>
    <x v="0"/>
    <x v="1"/>
    <x v="1"/>
    <x v="2"/>
    <x v="1"/>
    <x v="0"/>
  </r>
  <r>
    <n v="1254"/>
    <x v="343"/>
    <x v="1"/>
    <d v="2024-08-03T00:00:00"/>
    <x v="1"/>
    <n v="4"/>
    <x v="1"/>
    <s v="CUST1080"/>
    <x v="0"/>
    <x v="18"/>
    <n v="0"/>
    <n v="15"/>
    <x v="1"/>
    <x v="1"/>
    <x v="0"/>
    <x v="0"/>
    <x v="0"/>
    <x v="1"/>
  </r>
  <r>
    <n v="1255"/>
    <x v="4"/>
    <x v="3"/>
    <d v="2023-10-21T00:00:00"/>
    <x v="2"/>
    <n v="2"/>
    <x v="3"/>
    <s v="CUST1017"/>
    <x v="3"/>
    <x v="10"/>
    <n v="0"/>
    <n v="15"/>
    <x v="0"/>
    <x v="2"/>
    <x v="0"/>
    <x v="16"/>
    <x v="2"/>
    <x v="0"/>
  </r>
  <r>
    <n v="1256"/>
    <x v="1"/>
    <x v="0"/>
    <d v="2024-03-11T00:00:00"/>
    <x v="2"/>
    <n v="4"/>
    <x v="1"/>
    <s v="CUST1081"/>
    <x v="1"/>
    <x v="19"/>
    <n v="0.05"/>
    <n v="15"/>
    <x v="3"/>
    <x v="0"/>
    <x v="2"/>
    <x v="17"/>
    <x v="0"/>
    <x v="1"/>
  </r>
  <r>
    <n v="1257"/>
    <x v="133"/>
    <x v="6"/>
    <d v="2023-01-28T00:00:00"/>
    <x v="2"/>
    <n v="5"/>
    <x v="3"/>
    <s v="CUST1070"/>
    <x v="0"/>
    <x v="19"/>
    <n v="0.1"/>
    <n v="20"/>
    <x v="0"/>
    <x v="0"/>
    <x v="0"/>
    <x v="18"/>
    <x v="1"/>
    <x v="1"/>
  </r>
  <r>
    <n v="1258"/>
    <x v="364"/>
    <x v="9"/>
    <d v="2023-01-29T00:00:00"/>
    <x v="2"/>
    <n v="5"/>
    <x v="3"/>
    <s v="CUST1079"/>
    <x v="3"/>
    <x v="15"/>
    <n v="0"/>
    <n v="15"/>
    <x v="1"/>
    <x v="0"/>
    <x v="0"/>
    <x v="22"/>
    <x v="0"/>
    <x v="2"/>
  </r>
  <r>
    <n v="1259"/>
    <x v="62"/>
    <x v="1"/>
    <d v="2023-01-30T00:00:00"/>
    <x v="12"/>
    <n v="3"/>
    <x v="3"/>
    <s v="CUST1002"/>
    <x v="1"/>
    <x v="16"/>
    <n v="0"/>
    <n v="15"/>
    <x v="3"/>
    <x v="0"/>
    <x v="1"/>
    <x v="23"/>
    <x v="0"/>
    <x v="1"/>
  </r>
  <r>
    <n v="1260"/>
    <x v="356"/>
    <x v="3"/>
    <d v="2023-01-31T00:00:00"/>
    <x v="2"/>
    <n v="3"/>
    <x v="5"/>
    <s v="CUST1069"/>
    <x v="0"/>
    <x v="17"/>
    <n v="0.05"/>
    <n v="15"/>
    <x v="3"/>
    <x v="1"/>
    <x v="1"/>
    <x v="24"/>
    <x v="1"/>
    <x v="0"/>
  </r>
  <r>
    <n v="1261"/>
    <x v="155"/>
    <x v="0"/>
    <d v="2023-02-01T00:00:00"/>
    <x v="11"/>
    <n v="5"/>
    <x v="1"/>
    <s v="CUST1096"/>
    <x v="3"/>
    <x v="18"/>
    <n v="0.1"/>
    <n v="20"/>
    <x v="2"/>
    <x v="0"/>
    <x v="1"/>
    <x v="15"/>
    <x v="1"/>
    <x v="2"/>
  </r>
  <r>
    <n v="1262"/>
    <x v="176"/>
    <x v="6"/>
    <d v="2023-02-02T00:00:00"/>
    <x v="51"/>
    <n v="3"/>
    <x v="1"/>
    <s v="CUST1050"/>
    <x v="1"/>
    <x v="10"/>
    <n v="0"/>
    <n v="15"/>
    <x v="3"/>
    <x v="0"/>
    <x v="0"/>
    <x v="26"/>
    <x v="0"/>
    <x v="2"/>
  </r>
  <r>
    <n v="1263"/>
    <x v="231"/>
    <x v="9"/>
    <d v="2023-02-03T00:00:00"/>
    <x v="52"/>
    <n v="5"/>
    <x v="2"/>
    <s v="CUST1046"/>
    <x v="0"/>
    <x v="19"/>
    <n v="0"/>
    <n v="15"/>
    <x v="0"/>
    <x v="0"/>
    <x v="1"/>
    <x v="27"/>
    <x v="0"/>
    <x v="1"/>
  </r>
  <r>
    <n v="1264"/>
    <x v="343"/>
    <x v="1"/>
    <d v="2023-02-04T00:00:00"/>
    <x v="53"/>
    <n v="1"/>
    <x v="3"/>
    <s v="CUST1059"/>
    <x v="3"/>
    <x v="15"/>
    <n v="0.1"/>
    <n v="20"/>
    <x v="2"/>
    <x v="2"/>
    <x v="2"/>
    <x v="19"/>
    <x v="1"/>
    <x v="0"/>
  </r>
  <r>
    <n v="1265"/>
    <x v="344"/>
    <x v="2"/>
    <d v="2024-08-03T00:00:00"/>
    <x v="54"/>
    <n v="4"/>
    <x v="1"/>
    <s v="CUST1061"/>
    <x v="1"/>
    <x v="16"/>
    <n v="0"/>
    <n v="15"/>
    <x v="0"/>
    <x v="0"/>
    <x v="1"/>
    <x v="28"/>
    <x v="0"/>
    <x v="1"/>
  </r>
  <r>
    <n v="1266"/>
    <x v="345"/>
    <x v="3"/>
    <d v="2023-10-21T00:00:00"/>
    <x v="55"/>
    <n v="1"/>
    <x v="3"/>
    <s v="CUST1094"/>
    <x v="0"/>
    <x v="17"/>
    <n v="0"/>
    <n v="15"/>
    <x v="0"/>
    <x v="0"/>
    <x v="2"/>
    <x v="29"/>
    <x v="1"/>
    <x v="0"/>
  </r>
  <r>
    <n v="1267"/>
    <x v="235"/>
    <x v="0"/>
    <d v="2023-10-22T00:00:00"/>
    <x v="56"/>
    <n v="1"/>
    <x v="4"/>
    <s v="CUST1085"/>
    <x v="3"/>
    <x v="18"/>
    <n v="0.05"/>
    <n v="15"/>
    <x v="1"/>
    <x v="0"/>
    <x v="0"/>
    <x v="8"/>
    <x v="0"/>
    <x v="1"/>
  </r>
  <r>
    <n v="1268"/>
    <x v="327"/>
    <x v="6"/>
    <d v="2023-10-23T00:00:00"/>
    <x v="57"/>
    <n v="4"/>
    <x v="4"/>
    <s v="CUST1099"/>
    <x v="1"/>
    <x v="10"/>
    <n v="0.1"/>
    <n v="20"/>
    <x v="2"/>
    <x v="2"/>
    <x v="0"/>
    <x v="21"/>
    <x v="0"/>
    <x v="1"/>
  </r>
  <r>
    <n v="1269"/>
    <x v="363"/>
    <x v="9"/>
    <d v="2023-10-24T00:00:00"/>
    <x v="58"/>
    <n v="5"/>
    <x v="0"/>
    <s v="CUST1021"/>
    <x v="0"/>
    <x v="19"/>
    <n v="0"/>
    <n v="15"/>
    <x v="3"/>
    <x v="2"/>
    <x v="2"/>
    <x v="11"/>
    <x v="1"/>
    <x v="2"/>
  </r>
  <r>
    <n v="1270"/>
    <x v="355"/>
    <x v="1"/>
    <d v="2023-10-25T00:00:00"/>
    <x v="59"/>
    <n v="1"/>
    <x v="0"/>
    <s v="CUST1051"/>
    <x v="3"/>
    <x v="15"/>
    <n v="0"/>
    <n v="15"/>
    <x v="1"/>
    <x v="1"/>
    <x v="2"/>
    <x v="25"/>
    <x v="1"/>
    <x v="1"/>
  </r>
  <r>
    <n v="1271"/>
    <x v="209"/>
    <x v="7"/>
    <d v="2023-10-26T00:00:00"/>
    <x v="60"/>
    <n v="5"/>
    <x v="2"/>
    <s v="CUST1027"/>
    <x v="1"/>
    <x v="16"/>
    <n v="0.05"/>
    <n v="15"/>
    <x v="0"/>
    <x v="1"/>
    <x v="0"/>
    <x v="32"/>
    <x v="0"/>
    <x v="0"/>
  </r>
  <r>
    <n v="1272"/>
    <x v="126"/>
    <x v="3"/>
    <d v="2023-10-27T00:00:00"/>
    <x v="61"/>
    <n v="5"/>
    <x v="0"/>
    <s v="CUST1082"/>
    <x v="0"/>
    <x v="17"/>
    <n v="0.1"/>
    <n v="20"/>
    <x v="1"/>
    <x v="2"/>
    <x v="1"/>
    <x v="33"/>
    <x v="1"/>
    <x v="2"/>
  </r>
  <r>
    <n v="1273"/>
    <x v="37"/>
    <x v="0"/>
    <d v="2023-10-28T00:00:00"/>
    <x v="62"/>
    <n v="1"/>
    <x v="0"/>
    <s v="CUST1010"/>
    <x v="3"/>
    <x v="18"/>
    <n v="0"/>
    <n v="15"/>
    <x v="2"/>
    <x v="1"/>
    <x v="0"/>
    <x v="13"/>
    <x v="1"/>
    <x v="2"/>
  </r>
  <r>
    <n v="1274"/>
    <x v="353"/>
    <x v="6"/>
    <d v="2023-10-29T00:00:00"/>
    <x v="63"/>
    <n v="4"/>
    <x v="2"/>
    <s v="CUST1032"/>
    <x v="1"/>
    <x v="10"/>
    <n v="0"/>
    <n v="15"/>
    <x v="3"/>
    <x v="2"/>
    <x v="0"/>
    <x v="5"/>
    <x v="2"/>
    <x v="1"/>
  </r>
  <r>
    <n v="1275"/>
    <x v="281"/>
    <x v="9"/>
    <d v="2023-10-30T00:00:00"/>
    <x v="46"/>
    <n v="5"/>
    <x v="2"/>
    <s v="CUST1068"/>
    <x v="0"/>
    <x v="19"/>
    <n v="0.05"/>
    <n v="15"/>
    <x v="1"/>
    <x v="0"/>
    <x v="2"/>
    <x v="10"/>
    <x v="1"/>
    <x v="0"/>
  </r>
  <r>
    <n v="1276"/>
    <x v="343"/>
    <x v="1"/>
    <d v="2023-10-31T00:00:00"/>
    <x v="48"/>
    <n v="2"/>
    <x v="0"/>
    <s v="CUST1029"/>
    <x v="3"/>
    <x v="19"/>
    <n v="0.1"/>
    <n v="20"/>
    <x v="2"/>
    <x v="2"/>
    <x v="1"/>
    <x v="20"/>
    <x v="0"/>
    <x v="1"/>
  </r>
  <r>
    <n v="1277"/>
    <x v="4"/>
    <x v="3"/>
    <d v="2023-11-01T00:00:00"/>
    <x v="45"/>
    <n v="2"/>
    <x v="3"/>
    <s v="CUST1070"/>
    <x v="1"/>
    <x v="15"/>
    <n v="0"/>
    <n v="15"/>
    <x v="1"/>
    <x v="0"/>
    <x v="0"/>
    <x v="30"/>
    <x v="1"/>
    <x v="0"/>
  </r>
  <r>
    <n v="1278"/>
    <x v="1"/>
    <x v="0"/>
    <d v="2023-11-02T00:00:00"/>
    <x v="27"/>
    <n v="1"/>
    <x v="1"/>
    <s v="CUST1027"/>
    <x v="0"/>
    <x v="16"/>
    <n v="0"/>
    <n v="15"/>
    <x v="3"/>
    <x v="0"/>
    <x v="1"/>
    <x v="31"/>
    <x v="1"/>
    <x v="1"/>
  </r>
  <r>
    <n v="1279"/>
    <x v="133"/>
    <x v="6"/>
    <d v="2023-11-03T00:00:00"/>
    <x v="41"/>
    <n v="2"/>
    <x v="1"/>
    <s v="CUST1053"/>
    <x v="3"/>
    <x v="17"/>
    <n v="0.1"/>
    <n v="15"/>
    <x v="3"/>
    <x v="2"/>
    <x v="1"/>
    <x v="3"/>
    <x v="0"/>
    <x v="1"/>
  </r>
  <r>
    <n v="1280"/>
    <x v="364"/>
    <x v="9"/>
    <d v="2023-11-04T00:00:00"/>
    <x v="27"/>
    <n v="1"/>
    <x v="1"/>
    <s v="CUST1095"/>
    <x v="1"/>
    <x v="18"/>
    <n v="0"/>
    <n v="15"/>
    <x v="2"/>
    <x v="0"/>
    <x v="2"/>
    <x v="9"/>
    <x v="1"/>
    <x v="2"/>
  </r>
  <r>
    <n v="1281"/>
    <x v="62"/>
    <x v="1"/>
    <d v="2023-11-05T00:00:00"/>
    <x v="21"/>
    <n v="2"/>
    <x v="4"/>
    <s v="CUST1006"/>
    <x v="0"/>
    <x v="10"/>
    <n v="0.1"/>
    <n v="15"/>
    <x v="2"/>
    <x v="0"/>
    <x v="0"/>
    <x v="12"/>
    <x v="0"/>
    <x v="1"/>
  </r>
  <r>
    <n v="1282"/>
    <x v="356"/>
    <x v="3"/>
    <d v="2023-11-06T00:00:00"/>
    <x v="43"/>
    <n v="2"/>
    <x v="2"/>
    <s v="CUST1075"/>
    <x v="3"/>
    <x v="19"/>
    <n v="0.1"/>
    <n v="20"/>
    <x v="0"/>
    <x v="0"/>
    <x v="0"/>
    <x v="6"/>
    <x v="0"/>
    <x v="0"/>
  </r>
  <r>
    <n v="1283"/>
    <x v="155"/>
    <x v="0"/>
    <d v="2023-11-07T00:00:00"/>
    <x v="7"/>
    <n v="4"/>
    <x v="3"/>
    <s v="CUST1003"/>
    <x v="1"/>
    <x v="15"/>
    <n v="0"/>
    <n v="15"/>
    <x v="0"/>
    <x v="1"/>
    <x v="1"/>
    <x v="14"/>
    <x v="0"/>
    <x v="2"/>
  </r>
  <r>
    <n v="1284"/>
    <x v="176"/>
    <x v="6"/>
    <d v="2023-11-08T00:00:00"/>
    <x v="17"/>
    <n v="2"/>
    <x v="1"/>
    <s v="CUST1042"/>
    <x v="3"/>
    <x v="16"/>
    <n v="0"/>
    <n v="15"/>
    <x v="1"/>
    <x v="0"/>
    <x v="0"/>
    <x v="2"/>
    <x v="1"/>
    <x v="2"/>
  </r>
  <r>
    <n v="1285"/>
    <x v="231"/>
    <x v="9"/>
    <d v="2023-11-09T00:00:00"/>
    <x v="27"/>
    <n v="4"/>
    <x v="3"/>
    <s v="CUST1051"/>
    <x v="1"/>
    <x v="17"/>
    <n v="0.05"/>
    <n v="15"/>
    <x v="3"/>
    <x v="1"/>
    <x v="1"/>
    <x v="0"/>
    <x v="0"/>
    <x v="1"/>
  </r>
  <r>
    <n v="1286"/>
    <x v="343"/>
    <x v="1"/>
    <d v="2023-11-10T00:00:00"/>
    <x v="43"/>
    <n v="5"/>
    <x v="1"/>
    <s v="CUST1040"/>
    <x v="0"/>
    <x v="18"/>
    <n v="0.1"/>
    <n v="20"/>
    <x v="0"/>
    <x v="0"/>
    <x v="1"/>
    <x v="16"/>
    <x v="2"/>
    <x v="0"/>
  </r>
  <r>
    <n v="1287"/>
    <x v="344"/>
    <x v="2"/>
    <d v="2023-11-11T00:00:00"/>
    <x v="7"/>
    <n v="5"/>
    <x v="3"/>
    <s v="CUST1095"/>
    <x v="1"/>
    <x v="10"/>
    <n v="0"/>
    <n v="15"/>
    <x v="0"/>
    <x v="2"/>
    <x v="2"/>
    <x v="17"/>
    <x v="0"/>
    <x v="1"/>
  </r>
  <r>
    <n v="1288"/>
    <x v="345"/>
    <x v="3"/>
    <d v="2023-11-12T00:00:00"/>
    <x v="17"/>
    <n v="3"/>
    <x v="3"/>
    <s v="CUST1061"/>
    <x v="0"/>
    <x v="19"/>
    <n v="0"/>
    <n v="15"/>
    <x v="2"/>
    <x v="0"/>
    <x v="2"/>
    <x v="18"/>
    <x v="1"/>
    <x v="0"/>
  </r>
  <r>
    <n v="1289"/>
    <x v="235"/>
    <x v="0"/>
    <d v="2023-11-13T00:00:00"/>
    <x v="27"/>
    <n v="3"/>
    <x v="3"/>
    <s v="CUST1023"/>
    <x v="3"/>
    <x v="15"/>
    <n v="0.05"/>
    <n v="15"/>
    <x v="1"/>
    <x v="2"/>
    <x v="0"/>
    <x v="22"/>
    <x v="0"/>
    <x v="1"/>
  </r>
  <r>
    <n v="1290"/>
    <x v="327"/>
    <x v="6"/>
    <d v="2023-11-14T00:00:00"/>
    <x v="1"/>
    <n v="5"/>
    <x v="5"/>
    <s v="CUST1080"/>
    <x v="1"/>
    <x v="16"/>
    <n v="0.1"/>
    <n v="20"/>
    <x v="2"/>
    <x v="2"/>
    <x v="0"/>
    <x v="23"/>
    <x v="0"/>
    <x v="1"/>
  </r>
  <r>
    <n v="1291"/>
    <x v="363"/>
    <x v="9"/>
    <d v="2023-11-15T00:00:00"/>
    <x v="1"/>
    <n v="3"/>
    <x v="1"/>
    <s v="CUST1078"/>
    <x v="0"/>
    <x v="17"/>
    <n v="0"/>
    <n v="15"/>
    <x v="0"/>
    <x v="1"/>
    <x v="2"/>
    <x v="24"/>
    <x v="1"/>
    <x v="2"/>
  </r>
  <r>
    <n v="1292"/>
    <x v="355"/>
    <x v="1"/>
    <d v="2023-11-16T00:00:00"/>
    <x v="1"/>
    <n v="5"/>
    <x v="1"/>
    <s v="CUST1080"/>
    <x v="3"/>
    <x v="18"/>
    <n v="0"/>
    <n v="15"/>
    <x v="2"/>
    <x v="0"/>
    <x v="1"/>
    <x v="15"/>
    <x v="1"/>
    <x v="1"/>
  </r>
  <r>
    <n v="1293"/>
    <x v="209"/>
    <x v="7"/>
    <d v="2023-11-17T00:00:00"/>
    <x v="1"/>
    <n v="1"/>
    <x v="2"/>
    <s v="CUST1092"/>
    <x v="1"/>
    <x v="10"/>
    <n v="0.05"/>
    <n v="15"/>
    <x v="1"/>
    <x v="2"/>
    <x v="2"/>
    <x v="26"/>
    <x v="0"/>
    <x v="0"/>
  </r>
  <r>
    <n v="1294"/>
    <x v="126"/>
    <x v="3"/>
    <d v="2023-11-18T00:00:00"/>
    <x v="1"/>
    <n v="4"/>
    <x v="3"/>
    <s v="CUST1072"/>
    <x v="0"/>
    <x v="19"/>
    <n v="0.1"/>
    <n v="20"/>
    <x v="3"/>
    <x v="2"/>
    <x v="1"/>
    <x v="27"/>
    <x v="0"/>
    <x v="2"/>
  </r>
  <r>
    <n v="1295"/>
    <x v="37"/>
    <x v="0"/>
    <d v="2023-11-19T00:00:00"/>
    <x v="1"/>
    <n v="1"/>
    <x v="1"/>
    <s v="CUST1029"/>
    <x v="1"/>
    <x v="19"/>
    <n v="0"/>
    <n v="15"/>
    <x v="2"/>
    <x v="1"/>
    <x v="0"/>
    <x v="19"/>
    <x v="1"/>
    <x v="2"/>
  </r>
  <r>
    <n v="1296"/>
    <x v="353"/>
    <x v="6"/>
    <d v="2023-11-20T00:00:00"/>
    <x v="27"/>
    <n v="1"/>
    <x v="3"/>
    <s v="CUST1008"/>
    <x v="3"/>
    <x v="15"/>
    <n v="0"/>
    <n v="15"/>
    <x v="0"/>
    <x v="1"/>
    <x v="2"/>
    <x v="28"/>
    <x v="0"/>
    <x v="1"/>
  </r>
  <r>
    <n v="1297"/>
    <x v="281"/>
    <x v="9"/>
    <d v="2023-11-21T00:00:00"/>
    <x v="1"/>
    <n v="4"/>
    <x v="4"/>
    <s v="CUST1020"/>
    <x v="0"/>
    <x v="16"/>
    <n v="0.05"/>
    <n v="15"/>
    <x v="2"/>
    <x v="2"/>
    <x v="1"/>
    <x v="29"/>
    <x v="1"/>
    <x v="0"/>
  </r>
  <r>
    <n v="1298"/>
    <x v="176"/>
    <x v="6"/>
    <d v="2023-11-22T00:00:00"/>
    <x v="1"/>
    <n v="5"/>
    <x v="4"/>
    <s v="CUST1009"/>
    <x v="1"/>
    <x v="17"/>
    <n v="0.1"/>
    <n v="20"/>
    <x v="1"/>
    <x v="0"/>
    <x v="1"/>
    <x v="8"/>
    <x v="0"/>
    <x v="1"/>
  </r>
  <r>
    <n v="1299"/>
    <x v="231"/>
    <x v="9"/>
    <d v="2023-11-23T00:00:00"/>
    <x v="1"/>
    <n v="1"/>
    <x v="0"/>
    <s v="CUST1059"/>
    <x v="3"/>
    <x v="18"/>
    <n v="0"/>
    <n v="15"/>
    <x v="2"/>
    <x v="1"/>
    <x v="0"/>
    <x v="21"/>
    <x v="0"/>
    <x v="0"/>
  </r>
  <r>
    <n v="1300"/>
    <x v="343"/>
    <x v="1"/>
    <d v="2023-11-24T00:00:00"/>
    <x v="1"/>
    <n v="5"/>
    <x v="0"/>
    <s v="CUST1080"/>
    <x v="0"/>
    <x v="10"/>
    <n v="0"/>
    <n v="15"/>
    <x v="3"/>
    <x v="0"/>
    <x v="0"/>
    <x v="11"/>
    <x v="1"/>
    <x v="1"/>
  </r>
  <r>
    <n v="1301"/>
    <x v="344"/>
    <x v="2"/>
    <d v="2023-11-25T00:00:00"/>
    <x v="1"/>
    <n v="5"/>
    <x v="2"/>
    <s v="CUST1017"/>
    <x v="1"/>
    <x v="19"/>
    <n v="0.1"/>
    <n v="15"/>
    <x v="1"/>
    <x v="0"/>
    <x v="2"/>
    <x v="25"/>
    <x v="1"/>
    <x v="1"/>
  </r>
  <r>
    <n v="1302"/>
    <x v="345"/>
    <x v="3"/>
    <d v="2023-11-26T00:00:00"/>
    <x v="27"/>
    <n v="1"/>
    <x v="0"/>
    <s v="CUST1081"/>
    <x v="3"/>
    <x v="15"/>
    <n v="0"/>
    <n v="15"/>
    <x v="3"/>
    <x v="1"/>
    <x v="2"/>
    <x v="32"/>
    <x v="0"/>
    <x v="2"/>
  </r>
  <r>
    <n v="1303"/>
    <x v="235"/>
    <x v="0"/>
    <d v="2023-11-27T00:00:00"/>
    <x v="1"/>
    <n v="4"/>
    <x v="0"/>
    <s v="CUST1070"/>
    <x v="1"/>
    <x v="16"/>
    <n v="0.1"/>
    <n v="15"/>
    <x v="1"/>
    <x v="2"/>
    <x v="0"/>
    <x v="33"/>
    <x v="1"/>
    <x v="1"/>
  </r>
  <r>
    <n v="1304"/>
    <x v="327"/>
    <x v="6"/>
    <d v="2023-11-28T00:00:00"/>
    <x v="1"/>
    <n v="5"/>
    <x v="2"/>
    <s v="CUST1079"/>
    <x v="0"/>
    <x v="17"/>
    <n v="0.1"/>
    <n v="20"/>
    <x v="2"/>
    <x v="2"/>
    <x v="0"/>
    <x v="26"/>
    <x v="0"/>
    <x v="0"/>
  </r>
  <r>
    <n v="1305"/>
    <x v="363"/>
    <x v="9"/>
    <d v="2023-11-29T00:00:00"/>
    <x v="1"/>
    <n v="2"/>
    <x v="2"/>
    <s v="CUST1002"/>
    <x v="1"/>
    <x v="18"/>
    <n v="0"/>
    <n v="15"/>
    <x v="3"/>
    <x v="2"/>
    <x v="2"/>
    <x v="27"/>
    <x v="0"/>
    <x v="2"/>
  </r>
  <r>
    <n v="1306"/>
    <x v="355"/>
    <x v="1"/>
    <d v="2023-11-30T00:00:00"/>
    <x v="1"/>
    <n v="2"/>
    <x v="0"/>
    <s v="CUST1069"/>
    <x v="3"/>
    <x v="10"/>
    <n v="0"/>
    <n v="15"/>
    <x v="0"/>
    <x v="1"/>
    <x v="2"/>
    <x v="19"/>
    <x v="1"/>
    <x v="2"/>
  </r>
  <r>
    <n v="1307"/>
    <x v="209"/>
    <x v="7"/>
    <d v="2023-12-01T00:00:00"/>
    <x v="1"/>
    <n v="1"/>
    <x v="3"/>
    <s v="CUST1096"/>
    <x v="1"/>
    <x v="19"/>
    <n v="0.05"/>
    <n v="15"/>
    <x v="3"/>
    <x v="0"/>
    <x v="1"/>
    <x v="28"/>
    <x v="0"/>
    <x v="1"/>
  </r>
  <r>
    <n v="1308"/>
    <x v="126"/>
    <x v="3"/>
    <d v="2023-12-02T00:00:00"/>
    <x v="1"/>
    <n v="2"/>
    <x v="1"/>
    <s v="CUST1050"/>
    <x v="0"/>
    <x v="15"/>
    <n v="0.1"/>
    <n v="20"/>
    <x v="0"/>
    <x v="1"/>
    <x v="0"/>
    <x v="29"/>
    <x v="1"/>
    <x v="0"/>
  </r>
  <r>
    <n v="1309"/>
    <x v="37"/>
    <x v="0"/>
    <d v="2023-12-03T00:00:00"/>
    <x v="43"/>
    <n v="1"/>
    <x v="1"/>
    <s v="CUST1046"/>
    <x v="3"/>
    <x v="16"/>
    <n v="0"/>
    <n v="15"/>
    <x v="0"/>
    <x v="0"/>
    <x v="0"/>
    <x v="8"/>
    <x v="0"/>
    <x v="1"/>
  </r>
  <r>
    <n v="1310"/>
    <x v="353"/>
    <x v="6"/>
    <d v="2023-12-04T00:00:00"/>
    <x v="39"/>
    <n v="2"/>
    <x v="1"/>
    <s v="CUST1059"/>
    <x v="1"/>
    <x v="17"/>
    <n v="0"/>
    <n v="15"/>
    <x v="0"/>
    <x v="0"/>
    <x v="1"/>
    <x v="21"/>
    <x v="0"/>
    <x v="0"/>
  </r>
  <r>
    <n v="1311"/>
    <x v="281"/>
    <x v="9"/>
    <d v="2023-12-05T00:00:00"/>
    <x v="18"/>
    <n v="2"/>
    <x v="4"/>
    <s v="CUST1061"/>
    <x v="0"/>
    <x v="18"/>
    <n v="0.05"/>
    <n v="15"/>
    <x v="0"/>
    <x v="1"/>
    <x v="1"/>
    <x v="11"/>
    <x v="1"/>
    <x v="1"/>
  </r>
  <r>
    <n v="1312"/>
    <x v="343"/>
    <x v="1"/>
    <d v="2023-12-06T00:00:00"/>
    <x v="27"/>
    <n v="4"/>
    <x v="2"/>
    <s v="CUST1094"/>
    <x v="3"/>
    <x v="10"/>
    <n v="0.1"/>
    <n v="20"/>
    <x v="1"/>
    <x v="2"/>
    <x v="2"/>
    <x v="25"/>
    <x v="1"/>
    <x v="1"/>
  </r>
  <r>
    <n v="1313"/>
    <x v="4"/>
    <x v="3"/>
    <d v="2023-12-07T00:00:00"/>
    <x v="9"/>
    <n v="2"/>
    <x v="3"/>
    <s v="CUST1085"/>
    <x v="0"/>
    <x v="19"/>
    <n v="0"/>
    <n v="15"/>
    <x v="2"/>
    <x v="1"/>
    <x v="2"/>
    <x v="32"/>
    <x v="0"/>
    <x v="2"/>
  </r>
  <r>
    <n v="1314"/>
    <x v="1"/>
    <x v="0"/>
    <d v="2023-12-08T00:00:00"/>
    <x v="7"/>
    <n v="4"/>
    <x v="1"/>
    <s v="CUST1099"/>
    <x v="1"/>
    <x v="19"/>
    <n v="0"/>
    <n v="15"/>
    <x v="2"/>
    <x v="2"/>
    <x v="1"/>
    <x v="33"/>
    <x v="1"/>
    <x v="1"/>
  </r>
  <r>
    <n v="1315"/>
    <x v="133"/>
    <x v="6"/>
    <d v="2023-12-09T00:00:00"/>
    <x v="27"/>
    <n v="5"/>
    <x v="3"/>
    <s v="CUST1021"/>
    <x v="0"/>
    <x v="15"/>
    <n v="0.05"/>
    <n v="15"/>
    <x v="1"/>
    <x v="0"/>
    <x v="0"/>
    <x v="13"/>
    <x v="1"/>
    <x v="0"/>
  </r>
  <r>
    <n v="1316"/>
    <x v="364"/>
    <x v="9"/>
    <d v="2023-12-10T00:00:00"/>
    <x v="27"/>
    <n v="5"/>
    <x v="1"/>
    <s v="CUST1051"/>
    <x v="3"/>
    <x v="16"/>
    <n v="0.1"/>
    <n v="20"/>
    <x v="0"/>
    <x v="1"/>
    <x v="1"/>
    <x v="2"/>
    <x v="1"/>
    <x v="2"/>
  </r>
  <r>
    <n v="1317"/>
    <x v="62"/>
    <x v="1"/>
    <d v="2023-12-11T00:00:00"/>
    <x v="21"/>
    <n v="3"/>
    <x v="3"/>
    <s v="CUST1027"/>
    <x v="1"/>
    <x v="17"/>
    <n v="0"/>
    <n v="15"/>
    <x v="1"/>
    <x v="1"/>
    <x v="0"/>
    <x v="0"/>
    <x v="0"/>
    <x v="2"/>
  </r>
  <r>
    <n v="1318"/>
    <x v="356"/>
    <x v="3"/>
    <d v="2023-12-12T00:00:00"/>
    <x v="39"/>
    <n v="3"/>
    <x v="3"/>
    <s v="CUST1082"/>
    <x v="3"/>
    <x v="18"/>
    <n v="0"/>
    <n v="15"/>
    <x v="0"/>
    <x v="2"/>
    <x v="0"/>
    <x v="16"/>
    <x v="2"/>
    <x v="1"/>
  </r>
  <r>
    <n v="1319"/>
    <x v="155"/>
    <x v="0"/>
    <d v="2023-12-13T00:00:00"/>
    <x v="2"/>
    <n v="5"/>
    <x v="3"/>
    <s v="CUST1010"/>
    <x v="0"/>
    <x v="10"/>
    <n v="0.05"/>
    <n v="15"/>
    <x v="3"/>
    <x v="0"/>
    <x v="2"/>
    <x v="17"/>
    <x v="0"/>
    <x v="0"/>
  </r>
  <r>
    <n v="1320"/>
    <x v="176"/>
    <x v="6"/>
    <d v="2023-12-14T00:00:00"/>
    <x v="17"/>
    <n v="3"/>
    <x v="5"/>
    <s v="CUST1032"/>
    <x v="1"/>
    <x v="19"/>
    <n v="0.1"/>
    <n v="20"/>
    <x v="0"/>
    <x v="0"/>
    <x v="0"/>
    <x v="18"/>
    <x v="1"/>
    <x v="1"/>
  </r>
  <r>
    <n v="1321"/>
    <x v="231"/>
    <x v="9"/>
    <d v="2023-12-15T00:00:00"/>
    <x v="40"/>
    <n v="5"/>
    <x v="1"/>
    <s v="CUST1068"/>
    <x v="0"/>
    <x v="15"/>
    <n v="0"/>
    <n v="15"/>
    <x v="1"/>
    <x v="0"/>
    <x v="0"/>
    <x v="22"/>
    <x v="0"/>
    <x v="0"/>
  </r>
  <r>
    <n v="1322"/>
    <x v="343"/>
    <x v="1"/>
    <d v="2023-12-16T00:00:00"/>
    <x v="50"/>
    <n v="1"/>
    <x v="1"/>
    <s v="CUST1029"/>
    <x v="1"/>
    <x v="16"/>
    <n v="0"/>
    <n v="15"/>
    <x v="3"/>
    <x v="0"/>
    <x v="1"/>
    <x v="23"/>
    <x v="0"/>
    <x v="1"/>
  </r>
  <r>
    <n v="1323"/>
    <x v="344"/>
    <x v="2"/>
    <d v="2023-12-17T00:00:00"/>
    <x v="21"/>
    <n v="4"/>
    <x v="2"/>
    <s v="CUST1070"/>
    <x v="3"/>
    <x v="17"/>
    <n v="0.1"/>
    <n v="20"/>
    <x v="3"/>
    <x v="1"/>
    <x v="1"/>
    <x v="24"/>
    <x v="1"/>
    <x v="1"/>
  </r>
  <r>
    <n v="1324"/>
    <x v="345"/>
    <x v="3"/>
    <d v="2023-12-18T00:00:00"/>
    <x v="64"/>
    <n v="1"/>
    <x v="3"/>
    <s v="CUST1027"/>
    <x v="0"/>
    <x v="18"/>
    <n v="0"/>
    <n v="15"/>
    <x v="2"/>
    <x v="0"/>
    <x v="1"/>
    <x v="15"/>
    <x v="1"/>
    <x v="2"/>
  </r>
  <r>
    <n v="1325"/>
    <x v="235"/>
    <x v="0"/>
    <d v="2023-12-19T00:00:00"/>
    <x v="65"/>
    <n v="1"/>
    <x v="1"/>
    <s v="CUST1053"/>
    <x v="1"/>
    <x v="10"/>
    <n v="0"/>
    <n v="15"/>
    <x v="3"/>
    <x v="0"/>
    <x v="0"/>
    <x v="26"/>
    <x v="0"/>
    <x v="1"/>
  </r>
  <r>
    <n v="1326"/>
    <x v="327"/>
    <x v="6"/>
    <d v="2023-12-20T00:00:00"/>
    <x v="21"/>
    <n v="4"/>
    <x v="3"/>
    <s v="CUST1095"/>
    <x v="0"/>
    <x v="19"/>
    <n v="0.05"/>
    <n v="15"/>
    <x v="0"/>
    <x v="0"/>
    <x v="1"/>
    <x v="27"/>
    <x v="0"/>
    <x v="0"/>
  </r>
  <r>
    <n v="1327"/>
    <x v="363"/>
    <x v="9"/>
    <d v="2023-12-21T00:00:00"/>
    <x v="39"/>
    <n v="5"/>
    <x v="4"/>
    <s v="CUST1006"/>
    <x v="3"/>
    <x v="15"/>
    <n v="0.1"/>
    <n v="20"/>
    <x v="2"/>
    <x v="2"/>
    <x v="2"/>
    <x v="19"/>
    <x v="1"/>
    <x v="2"/>
  </r>
  <r>
    <n v="1328"/>
    <x v="355"/>
    <x v="1"/>
    <d v="2023-12-22T00:00:00"/>
    <x v="2"/>
    <n v="1"/>
    <x v="4"/>
    <s v="CUST1075"/>
    <x v="1"/>
    <x v="16"/>
    <n v="0"/>
    <n v="15"/>
    <x v="0"/>
    <x v="0"/>
    <x v="1"/>
    <x v="28"/>
    <x v="0"/>
    <x v="2"/>
  </r>
  <r>
    <n v="1329"/>
    <x v="209"/>
    <x v="7"/>
    <d v="2023-12-23T00:00:00"/>
    <x v="17"/>
    <n v="5"/>
    <x v="0"/>
    <s v="CUST1003"/>
    <x v="0"/>
    <x v="17"/>
    <n v="0"/>
    <n v="15"/>
    <x v="0"/>
    <x v="0"/>
    <x v="2"/>
    <x v="29"/>
    <x v="1"/>
    <x v="1"/>
  </r>
  <r>
    <n v="1330"/>
    <x v="126"/>
    <x v="3"/>
    <d v="2023-12-24T00:00:00"/>
    <x v="40"/>
    <n v="5"/>
    <x v="0"/>
    <s v="CUST1042"/>
    <x v="3"/>
    <x v="18"/>
    <n v="0.05"/>
    <n v="15"/>
    <x v="1"/>
    <x v="0"/>
    <x v="0"/>
    <x v="8"/>
    <x v="0"/>
    <x v="0"/>
  </r>
  <r>
    <n v="1331"/>
    <x v="37"/>
    <x v="0"/>
    <d v="2023-12-25T00:00:00"/>
    <x v="50"/>
    <n v="1"/>
    <x v="2"/>
    <s v="CUST1051"/>
    <x v="1"/>
    <x v="10"/>
    <n v="0.1"/>
    <n v="20"/>
    <x v="2"/>
    <x v="2"/>
    <x v="0"/>
    <x v="21"/>
    <x v="0"/>
    <x v="1"/>
  </r>
  <r>
    <n v="1332"/>
    <x v="353"/>
    <x v="6"/>
    <d v="2023-12-26T00:00:00"/>
    <x v="21"/>
    <n v="4"/>
    <x v="0"/>
    <s v="CUST1040"/>
    <x v="3"/>
    <x v="19"/>
    <n v="0"/>
    <n v="15"/>
    <x v="3"/>
    <x v="2"/>
    <x v="2"/>
    <x v="11"/>
    <x v="1"/>
    <x v="0"/>
  </r>
  <r>
    <n v="1333"/>
    <x v="281"/>
    <x v="9"/>
    <d v="2023-12-27T00:00:00"/>
    <x v="39"/>
    <n v="5"/>
    <x v="0"/>
    <s v="CUST1095"/>
    <x v="0"/>
    <x v="19"/>
    <n v="0"/>
    <n v="15"/>
    <x v="1"/>
    <x v="1"/>
    <x v="2"/>
    <x v="25"/>
    <x v="1"/>
    <x v="1"/>
  </r>
  <r>
    <n v="1334"/>
    <x v="343"/>
    <x v="1"/>
    <d v="2023-12-28T00:00:00"/>
    <x v="1"/>
    <n v="1"/>
    <x v="2"/>
    <s v="CUST1061"/>
    <x v="3"/>
    <x v="15"/>
    <n v="0.05"/>
    <n v="15"/>
    <x v="0"/>
    <x v="1"/>
    <x v="0"/>
    <x v="32"/>
    <x v="0"/>
    <x v="1"/>
  </r>
  <r>
    <n v="1335"/>
    <x v="4"/>
    <x v="3"/>
    <d v="2023-12-29T00:00:00"/>
    <x v="27"/>
    <n v="5"/>
    <x v="2"/>
    <s v="CUST1023"/>
    <x v="1"/>
    <x v="16"/>
    <n v="0.1"/>
    <n v="20"/>
    <x v="1"/>
    <x v="2"/>
    <x v="1"/>
    <x v="33"/>
    <x v="1"/>
    <x v="2"/>
  </r>
  <r>
    <n v="1336"/>
    <x v="1"/>
    <x v="0"/>
    <d v="2023-12-30T00:00:00"/>
    <x v="21"/>
    <n v="5"/>
    <x v="0"/>
    <s v="CUST1080"/>
    <x v="3"/>
    <x v="17"/>
    <n v="0"/>
    <n v="15"/>
    <x v="2"/>
    <x v="1"/>
    <x v="0"/>
    <x v="13"/>
    <x v="1"/>
    <x v="1"/>
  </r>
  <r>
    <n v="1337"/>
    <x v="133"/>
    <x v="6"/>
    <d v="2023-12-31T00:00:00"/>
    <x v="39"/>
    <n v="1"/>
    <x v="3"/>
    <s v="CUST1078"/>
    <x v="1"/>
    <x v="18"/>
    <n v="0"/>
    <n v="15"/>
    <x v="3"/>
    <x v="2"/>
    <x v="0"/>
    <x v="5"/>
    <x v="2"/>
    <x v="0"/>
  </r>
  <r>
    <n v="1338"/>
    <x v="364"/>
    <x v="9"/>
    <d v="2024-01-01T00:00:00"/>
    <x v="2"/>
    <n v="4"/>
    <x v="1"/>
    <s v="CUST1080"/>
    <x v="0"/>
    <x v="10"/>
    <n v="0.1"/>
    <n v="15"/>
    <x v="1"/>
    <x v="0"/>
    <x v="2"/>
    <x v="10"/>
    <x v="1"/>
    <x v="2"/>
  </r>
  <r>
    <n v="1339"/>
    <x v="62"/>
    <x v="1"/>
    <d v="2024-01-02T00:00:00"/>
    <x v="17"/>
    <n v="5"/>
    <x v="1"/>
    <s v="CUST1092"/>
    <x v="3"/>
    <x v="19"/>
    <n v="0"/>
    <n v="15"/>
    <x v="2"/>
    <x v="2"/>
    <x v="1"/>
    <x v="20"/>
    <x v="0"/>
    <x v="2"/>
  </r>
  <r>
    <n v="1340"/>
    <x v="356"/>
    <x v="3"/>
    <d v="2024-01-03T00:00:00"/>
    <x v="40"/>
    <n v="2"/>
    <x v="1"/>
    <s v="CUST1072"/>
    <x v="0"/>
    <x v="15"/>
    <n v="0.1"/>
    <n v="15"/>
    <x v="1"/>
    <x v="0"/>
    <x v="0"/>
    <x v="30"/>
    <x v="1"/>
    <x v="1"/>
  </r>
  <r>
    <n v="1341"/>
    <x v="155"/>
    <x v="0"/>
    <d v="2024-01-04T00:00:00"/>
    <x v="50"/>
    <n v="2"/>
    <x v="4"/>
    <s v="CUST1029"/>
    <x v="1"/>
    <x v="16"/>
    <n v="0.1"/>
    <n v="20"/>
    <x v="3"/>
    <x v="0"/>
    <x v="1"/>
    <x v="31"/>
    <x v="1"/>
    <x v="0"/>
  </r>
  <r>
    <n v="1342"/>
    <x v="176"/>
    <x v="6"/>
    <d v="2024-01-05T00:00:00"/>
    <x v="21"/>
    <n v="1"/>
    <x v="2"/>
    <s v="CUST1008"/>
    <x v="3"/>
    <x v="17"/>
    <n v="0"/>
    <n v="15"/>
    <x v="3"/>
    <x v="2"/>
    <x v="1"/>
    <x v="3"/>
    <x v="0"/>
    <x v="1"/>
  </r>
  <r>
    <n v="1343"/>
    <x v="231"/>
    <x v="9"/>
    <d v="2024-01-06T00:00:00"/>
    <x v="39"/>
    <n v="2"/>
    <x v="3"/>
    <s v="CUST1020"/>
    <x v="1"/>
    <x v="18"/>
    <n v="0"/>
    <n v="15"/>
    <x v="2"/>
    <x v="0"/>
    <x v="2"/>
    <x v="9"/>
    <x v="1"/>
    <x v="0"/>
  </r>
  <r>
    <n v="1344"/>
    <x v="343"/>
    <x v="1"/>
    <d v="2024-01-07T00:00:00"/>
    <x v="1"/>
    <n v="1"/>
    <x v="1"/>
    <s v="CUST1009"/>
    <x v="1"/>
    <x v="10"/>
    <n v="0.05"/>
    <n v="15"/>
    <x v="2"/>
    <x v="0"/>
    <x v="0"/>
    <x v="12"/>
    <x v="0"/>
    <x v="1"/>
  </r>
  <r>
    <n v="1345"/>
    <x v="344"/>
    <x v="2"/>
    <d v="2024-01-08T00:00:00"/>
    <x v="27"/>
    <n v="2"/>
    <x v="3"/>
    <s v="CUST1059"/>
    <x v="0"/>
    <x v="19"/>
    <n v="0.1"/>
    <n v="20"/>
    <x v="0"/>
    <x v="0"/>
    <x v="0"/>
    <x v="6"/>
    <x v="0"/>
    <x v="1"/>
  </r>
  <r>
    <n v="1346"/>
    <x v="345"/>
    <x v="3"/>
    <d v="2024-01-09T00:00:00"/>
    <x v="21"/>
    <n v="2"/>
    <x v="1"/>
    <s v="CUST1080"/>
    <x v="1"/>
    <x v="15"/>
    <n v="0"/>
    <n v="15"/>
    <x v="0"/>
    <x v="1"/>
    <x v="1"/>
    <x v="14"/>
    <x v="0"/>
    <x v="2"/>
  </r>
  <r>
    <n v="1347"/>
    <x v="235"/>
    <x v="0"/>
    <d v="2024-01-10T00:00:00"/>
    <x v="39"/>
    <n v="4"/>
    <x v="3"/>
    <s v="CUST1017"/>
    <x v="3"/>
    <x v="16"/>
    <n v="0"/>
    <n v="15"/>
    <x v="1"/>
    <x v="0"/>
    <x v="0"/>
    <x v="2"/>
    <x v="1"/>
    <x v="1"/>
  </r>
  <r>
    <n v="1348"/>
    <x v="327"/>
    <x v="6"/>
    <d v="2024-01-11T00:00:00"/>
    <x v="2"/>
    <n v="2"/>
    <x v="3"/>
    <s v="CUST1081"/>
    <x v="0"/>
    <x v="17"/>
    <n v="0.05"/>
    <n v="15"/>
    <x v="3"/>
    <x v="1"/>
    <x v="1"/>
    <x v="0"/>
    <x v="0"/>
    <x v="0"/>
  </r>
  <r>
    <n v="1349"/>
    <x v="363"/>
    <x v="9"/>
    <d v="2024-01-12T00:00:00"/>
    <x v="17"/>
    <n v="4"/>
    <x v="3"/>
    <s v="CUST1070"/>
    <x v="1"/>
    <x v="18"/>
    <n v="0.1"/>
    <n v="20"/>
    <x v="0"/>
    <x v="0"/>
    <x v="1"/>
    <x v="16"/>
    <x v="2"/>
    <x v="2"/>
  </r>
  <r>
    <n v="1350"/>
    <x v="355"/>
    <x v="1"/>
    <d v="2024-01-13T00:00:00"/>
    <x v="21"/>
    <n v="5"/>
    <x v="5"/>
    <s v="CUST1079"/>
    <x v="0"/>
    <x v="10"/>
    <n v="0"/>
    <n v="15"/>
    <x v="0"/>
    <x v="2"/>
    <x v="2"/>
    <x v="17"/>
    <x v="0"/>
    <x v="2"/>
  </r>
  <r>
    <n v="1351"/>
    <x v="209"/>
    <x v="7"/>
    <d v="2024-01-14T00:00:00"/>
    <x v="39"/>
    <n v="5"/>
    <x v="1"/>
    <s v="CUST1002"/>
    <x v="1"/>
    <x v="19"/>
    <n v="0"/>
    <n v="15"/>
    <x v="2"/>
    <x v="0"/>
    <x v="2"/>
    <x v="18"/>
    <x v="1"/>
    <x v="1"/>
  </r>
  <r>
    <n v="1352"/>
    <x v="126"/>
    <x v="3"/>
    <d v="2024-01-15T00:00:00"/>
    <x v="2"/>
    <n v="3"/>
    <x v="1"/>
    <s v="CUST1069"/>
    <x v="3"/>
    <x v="19"/>
    <n v="0.05"/>
    <n v="15"/>
    <x v="1"/>
    <x v="2"/>
    <x v="0"/>
    <x v="22"/>
    <x v="0"/>
    <x v="0"/>
  </r>
  <r>
    <n v="1353"/>
    <x v="37"/>
    <x v="0"/>
    <d v="2024-01-16T00:00:00"/>
    <x v="17"/>
    <n v="3"/>
    <x v="2"/>
    <s v="CUST1096"/>
    <x v="0"/>
    <x v="15"/>
    <n v="0.1"/>
    <n v="20"/>
    <x v="2"/>
    <x v="2"/>
    <x v="0"/>
    <x v="23"/>
    <x v="0"/>
    <x v="1"/>
  </r>
  <r>
    <n v="1354"/>
    <x v="353"/>
    <x v="6"/>
    <d v="2024-01-17T00:00:00"/>
    <x v="40"/>
    <n v="5"/>
    <x v="3"/>
    <s v="CUST1050"/>
    <x v="1"/>
    <x v="16"/>
    <n v="0"/>
    <n v="15"/>
    <x v="0"/>
    <x v="1"/>
    <x v="2"/>
    <x v="24"/>
    <x v="1"/>
    <x v="0"/>
  </r>
  <r>
    <n v="1355"/>
    <x v="281"/>
    <x v="9"/>
    <d v="2024-01-18T00:00:00"/>
    <x v="50"/>
    <n v="3"/>
    <x v="1"/>
    <s v="CUST1046"/>
    <x v="0"/>
    <x v="17"/>
    <n v="0"/>
    <n v="15"/>
    <x v="2"/>
    <x v="0"/>
    <x v="1"/>
    <x v="15"/>
    <x v="1"/>
    <x v="1"/>
  </r>
  <r>
    <n v="1356"/>
    <x v="176"/>
    <x v="6"/>
    <d v="2024-01-19T00:00:00"/>
    <x v="21"/>
    <n v="5"/>
    <x v="3"/>
    <s v="CUST1059"/>
    <x v="3"/>
    <x v="18"/>
    <n v="0.05"/>
    <n v="15"/>
    <x v="1"/>
    <x v="2"/>
    <x v="2"/>
    <x v="26"/>
    <x v="0"/>
    <x v="1"/>
  </r>
  <r>
    <n v="1357"/>
    <x v="231"/>
    <x v="9"/>
    <d v="2024-01-20T00:00:00"/>
    <x v="39"/>
    <n v="1"/>
    <x v="4"/>
    <s v="CUST1061"/>
    <x v="0"/>
    <x v="10"/>
    <n v="0.1"/>
    <n v="20"/>
    <x v="3"/>
    <x v="2"/>
    <x v="1"/>
    <x v="27"/>
    <x v="0"/>
    <x v="2"/>
  </r>
  <r>
    <n v="1358"/>
    <x v="343"/>
    <x v="1"/>
    <d v="2024-01-21T00:00:00"/>
    <x v="1"/>
    <n v="4"/>
    <x v="4"/>
    <s v="CUST1094"/>
    <x v="0"/>
    <x v="19"/>
    <n v="0"/>
    <n v="15"/>
    <x v="2"/>
    <x v="1"/>
    <x v="0"/>
    <x v="1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25">
  <r>
    <n v="1"/>
    <s v="External Hard Drive"/>
    <s v="Electronics"/>
    <d v="2023-05-11T00:00:00"/>
    <n v="195"/>
    <n v="3"/>
    <x v="0"/>
    <s v="CUST1091"/>
    <s v="Wholesale"/>
    <x v="0"/>
    <n v="0.2"/>
    <n v="7.6923076923076927E-2"/>
    <n v="15"/>
    <n v="50"/>
    <n v="65"/>
    <n v="150"/>
    <x v="0"/>
    <s v="Low Stock"/>
  </r>
  <r>
    <n v="2"/>
    <s v="Bluetooth Speaker"/>
    <s v="Electronics"/>
    <d v="2024-06-17T00:00:00"/>
    <n v="25"/>
    <n v="2"/>
    <x v="0"/>
    <s v="CUST1066"/>
    <s v="Retail"/>
    <x v="1"/>
    <n v="0.1"/>
    <n v="0.1"/>
    <n v="2.5"/>
    <n v="10"/>
    <n v="12.5"/>
    <n v="20"/>
    <x v="0"/>
    <s v="Low Stock"/>
  </r>
  <r>
    <n v="3"/>
    <s v="Leather Boots"/>
    <s v="Fashion"/>
    <d v="2023-01-02T00:00:00"/>
    <n v="120"/>
    <n v="2"/>
    <x v="1"/>
    <s v="CUST1041"/>
    <s v="Retail"/>
    <x v="1"/>
    <n v="0.15"/>
    <n v="0.16666666666666666"/>
    <n v="20"/>
    <n v="40"/>
    <n v="60"/>
    <n v="80"/>
    <x v="1"/>
    <s v="In Stock"/>
  </r>
  <r>
    <n v="4"/>
    <s v="Air Purifier"/>
    <s v="Home Appliances"/>
    <d v="2023-08-27T00:00:00"/>
    <n v="65"/>
    <n v="5"/>
    <x v="2"/>
    <s v="CUST1077"/>
    <s v="Wholesale"/>
    <x v="0"/>
    <n v="0.05"/>
    <n v="4.6153846153846156E-2"/>
    <n v="3"/>
    <n v="10"/>
    <n v="13"/>
    <n v="50"/>
    <x v="1"/>
    <s v="In Stock"/>
  </r>
  <r>
    <n v="5"/>
    <s v="Treadmill"/>
    <s v="Sports &amp; Outdoors"/>
    <d v="2024-08-06T00:00:00"/>
    <n v="390"/>
    <n v="2"/>
    <x v="1"/>
    <s v="CUST1090"/>
    <s v="Subscription"/>
    <x v="2"/>
    <n v="0.08"/>
    <n v="0.11538461538461539"/>
    <n v="45"/>
    <n v="150"/>
    <n v="195"/>
    <n v="300"/>
    <x v="2"/>
    <s v="Out Of Stock"/>
  </r>
  <r>
    <n v="6"/>
    <s v="Wireless Earbuds"/>
    <s v="Electronics"/>
    <d v="2023-07-22T00:00:00"/>
    <n v="32"/>
    <n v="4"/>
    <x v="2"/>
    <s v="CUST1090"/>
    <s v="Retail"/>
    <x v="3"/>
    <n v="0.12"/>
    <n v="5.46875E-2"/>
    <n v="1.75"/>
    <n v="6.25"/>
    <n v="8"/>
    <n v="25"/>
    <x v="0"/>
    <s v="Out Of Stock"/>
  </r>
  <r>
    <n v="7"/>
    <s v="Organic Almonds"/>
    <s v="Groceries"/>
    <d v="2023-09-02T00:00:00"/>
    <n v="19"/>
    <n v="2"/>
    <x v="1"/>
    <s v="CUST1051"/>
    <s v="Retail"/>
    <x v="4"/>
    <n v="7.0000000000000007E-2"/>
    <n v="0.10526315789473684"/>
    <n v="2"/>
    <n v="7.5"/>
    <n v="9.5"/>
    <n v="15"/>
    <x v="3"/>
    <s v="Low Stock"/>
  </r>
  <r>
    <n v="8"/>
    <s v="Smartwatch"/>
    <s v="Wearables"/>
    <d v="2024-02-12T00:00:00"/>
    <n v="130"/>
    <n v="5"/>
    <x v="3"/>
    <s v="CUST1060"/>
    <s v="Online Direct"/>
    <x v="5"/>
    <n v="0.1"/>
    <n v="4.6153846153846156E-2"/>
    <n v="6"/>
    <n v="20"/>
    <n v="26"/>
    <n v="100"/>
    <x v="1"/>
    <s v="In Stock"/>
  </r>
  <r>
    <n v="9"/>
    <s v="4K Ultra HD TV"/>
    <s v="Electronics"/>
    <d v="2024-03-03T00:00:00"/>
    <n v="650"/>
    <n v="2"/>
    <x v="4"/>
    <s v="CUST1058"/>
    <s v="Wholesale"/>
    <x v="4"/>
    <n v="0.06"/>
    <n v="0.11538461538461539"/>
    <n v="75"/>
    <n v="250"/>
    <n v="325"/>
    <n v="500"/>
    <x v="2"/>
    <s v="Out Of Stock"/>
  </r>
  <r>
    <n v="10"/>
    <s v="Skincare Set"/>
    <s v="Health &amp; Beauty"/>
    <d v="2024-04-26T00:00:00"/>
    <n v="80"/>
    <n v="2"/>
    <x v="4"/>
    <s v="CUST1011"/>
    <s v="Subscription"/>
    <x v="1"/>
    <n v="0.14000000000000001"/>
    <n v="0.125"/>
    <n v="10"/>
    <n v="30"/>
    <n v="40"/>
    <n v="60"/>
    <x v="0"/>
    <s v="Out Of Stock"/>
  </r>
  <r>
    <n v="11"/>
    <s v="Wall Art"/>
    <s v="Home Décor"/>
    <d v="2024-01-31T00:00:00"/>
    <n v="38"/>
    <n v="1"/>
    <x v="1"/>
    <s v="CUST1049"/>
    <s v="Online Direct"/>
    <x v="4"/>
    <n v="0.09"/>
    <n v="0.21052631578947367"/>
    <n v="8"/>
    <n v="30"/>
    <n v="38"/>
    <n v="30"/>
    <x v="0"/>
    <s v="Out Of Stock"/>
  </r>
  <r>
    <n v="12"/>
    <s v="Designer Handbag"/>
    <s v="Fashion"/>
    <d v="2023-08-06T00:00:00"/>
    <n v="195"/>
    <n v="3"/>
    <x v="0"/>
    <s v="CUST1091"/>
    <s v="Wholesale"/>
    <x v="0"/>
    <n v="0.2"/>
    <n v="7.6923076923076927E-2"/>
    <n v="15"/>
    <n v="50"/>
    <n v="65"/>
    <n v="150"/>
    <x v="0"/>
    <s v="Low Stock"/>
  </r>
  <r>
    <n v="14"/>
    <s v="Fitness Tracker"/>
    <s v="Electronics"/>
    <d v="2023-01-30T00:00:00"/>
    <n v="100"/>
    <n v="3"/>
    <x v="5"/>
    <s v="CUST1064"/>
    <s v="Online Direct"/>
    <x v="0"/>
    <n v="0.1"/>
    <n v="6.666666666666668E-2"/>
    <n v="6.6666666666666679"/>
    <n v="26.666666666666668"/>
    <n v="33.333333333333336"/>
    <n v="80"/>
    <x v="1"/>
    <s v="In Stock"/>
  </r>
  <r>
    <n v="16"/>
    <s v="External Hard Drive"/>
    <s v="Electronics"/>
    <d v="2023-05-11T00:00:00"/>
    <n v="115"/>
    <n v="3"/>
    <x v="1"/>
    <s v="CUST1022"/>
    <s v="Wholesale"/>
    <x v="6"/>
    <n v="0.08"/>
    <n v="7.2463768115942045E-2"/>
    <n v="8.3333333333333357"/>
    <n v="30"/>
    <n v="38.333333333333336"/>
    <n v="90"/>
    <x v="1"/>
    <s v="Low Stock"/>
  </r>
  <r>
    <n v="17"/>
    <s v="Gourmet Coffee Beans"/>
    <s v="Groceries"/>
    <d v="2023-01-26T00:00:00"/>
    <n v="32"/>
    <n v="4"/>
    <x v="4"/>
    <s v="CUST1055"/>
    <s v="Subscription"/>
    <x v="7"/>
    <n v="0.12"/>
    <n v="5.46875E-2"/>
    <n v="1.75"/>
    <n v="6.25"/>
    <n v="8"/>
    <n v="25"/>
    <x v="0"/>
    <s v="Low Stock"/>
  </r>
  <r>
    <n v="18"/>
    <s v="Cordless Drill"/>
    <s v="Tools &amp; Home Improvement"/>
    <d v="2023-02-22T00:00:00"/>
    <n v="130"/>
    <n v="5"/>
    <x v="0"/>
    <s v="CUST1065"/>
    <s v="Online Direct"/>
    <x v="0"/>
    <n v="0.1"/>
    <n v="4.6153846153846156E-2"/>
    <n v="6"/>
    <n v="20"/>
    <n v="26"/>
    <n v="100"/>
    <x v="2"/>
    <s v="Out Of Stock"/>
  </r>
  <r>
    <n v="19"/>
    <s v="Smartwatch"/>
    <s v="Electronics"/>
    <d v="2024-03-24T00:00:00"/>
    <n v="140"/>
    <n v="3"/>
    <x v="2"/>
    <s v="CUST1086"/>
    <s v="Retail"/>
    <x v="7"/>
    <n v="0.15"/>
    <n v="7.1428571428571425E-2"/>
    <n v="10"/>
    <n v="36.666666666666664"/>
    <n v="46.666666666666664"/>
    <n v="110"/>
    <x v="0"/>
    <s v="Low Stock"/>
  </r>
  <r>
    <n v="20"/>
    <s v="Hardcover Novel"/>
    <s v="Books &amp; Media"/>
    <d v="2023-02-25T00:00:00"/>
    <n v="24"/>
    <n v="5"/>
    <x v="3"/>
    <s v="CUST1039"/>
    <s v="Wholesale"/>
    <x v="1"/>
    <n v="0.05"/>
    <n v="3.3333333333333326E-2"/>
    <n v="0.79999999999999982"/>
    <n v="4"/>
    <n v="4.8"/>
    <n v="20"/>
    <x v="3"/>
    <s v="Low Stock"/>
  </r>
  <r>
    <n v="21"/>
    <s v="VR Headset"/>
    <s v="Wearables"/>
    <d v="2024-07-16T00:00:00"/>
    <n v="260"/>
    <n v="1"/>
    <x v="0"/>
    <s v="CUST1094"/>
    <s v="Retail"/>
    <x v="3"/>
    <n v="0.08"/>
    <n v="0.23076923076923078"/>
    <n v="60"/>
    <n v="200"/>
    <n v="260"/>
    <n v="200"/>
    <x v="0"/>
    <s v="Out Of Stock"/>
  </r>
  <r>
    <n v="22"/>
    <s v="Electric Shaver"/>
    <s v="Health &amp; Beauty"/>
    <d v="2024-03-22T00:00:00"/>
    <n v="65"/>
    <n v="1"/>
    <x v="2"/>
    <s v="CUST1044"/>
    <s v="Online Direct"/>
    <x v="2"/>
    <n v="0.1"/>
    <n v="0.23076923076923078"/>
    <n v="15"/>
    <n v="50"/>
    <n v="65"/>
    <n v="50"/>
    <x v="2"/>
    <s v="Out Of Stock"/>
  </r>
  <r>
    <n v="23"/>
    <s v="Ergonomic Chair"/>
    <s v="Office Supplies"/>
    <d v="2023-09-30T00:00:00"/>
    <n v="195"/>
    <n v="1"/>
    <x v="5"/>
    <s v="CUST1091"/>
    <s v="Retail"/>
    <x v="8"/>
    <n v="0.12"/>
    <n v="0.23076923076923078"/>
    <n v="45"/>
    <n v="150"/>
    <n v="195"/>
    <n v="150"/>
    <x v="0"/>
    <s v="Out Of Stock"/>
  </r>
  <r>
    <n v="25"/>
    <s v="Smart Refrigerator"/>
    <s v="Home Appliances"/>
    <d v="2024-07-12T00:00:00"/>
    <n v="1040"/>
    <n v="3"/>
    <x v="0"/>
    <s v="CUST1046"/>
    <s v="Wholesale"/>
    <x v="7"/>
    <n v="0.1"/>
    <n v="7.6923076923076927E-2"/>
    <n v="80"/>
    <n v="266.66666666666669"/>
    <n v="346.66666666666669"/>
    <n v="800"/>
    <x v="2"/>
    <s v="Low Stock"/>
  </r>
  <r>
    <n v="26"/>
    <s v="Fitness Tracker"/>
    <s v="Wearables"/>
    <d v="2024-07-11T00:00:00"/>
    <n v="90"/>
    <n v="1"/>
    <x v="4"/>
    <s v="CUST1003"/>
    <s v="Online Direct"/>
    <x v="8"/>
    <n v="0.08"/>
    <n v="0.22222222222222221"/>
    <n v="20"/>
    <n v="70"/>
    <n v="90"/>
    <n v="70"/>
    <x v="0"/>
    <s v="Out Of Stock"/>
  </r>
  <r>
    <n v="27"/>
    <s v="Diamond Necklace"/>
    <s v="Jewelry"/>
    <d v="2023-10-03T00:00:00"/>
    <n v="650"/>
    <n v="1"/>
    <x v="0"/>
    <s v="CUST1059"/>
    <s v="Retail"/>
    <x v="9"/>
    <n v="0.2"/>
    <n v="0.23076923076923078"/>
    <n v="150"/>
    <n v="500"/>
    <n v="650"/>
    <n v="500"/>
    <x v="0"/>
    <s v="In Stock"/>
  </r>
  <r>
    <n v="29"/>
    <s v="Gaming Console"/>
    <s v="Electronics"/>
    <d v="2023-07-23T00:00:00"/>
    <n v="390"/>
    <n v="3"/>
    <x v="3"/>
    <s v="CUST1026"/>
    <s v="Subscription"/>
    <x v="5"/>
    <n v="0.15"/>
    <n v="7.6923076923076927E-2"/>
    <n v="30"/>
    <n v="100"/>
    <n v="130"/>
    <n v="300"/>
    <x v="1"/>
    <s v="Out Of Stock"/>
  </r>
  <r>
    <n v="30"/>
    <s v="Silk Scarf"/>
    <s v="Fashion"/>
    <d v="2023-02-07T00:00:00"/>
    <n v="50"/>
    <n v="1"/>
    <x v="2"/>
    <s v="CUST1026"/>
    <s v="Retail"/>
    <x v="2"/>
    <n v="0.1"/>
    <n v="0.2"/>
    <n v="10"/>
    <n v="40"/>
    <n v="50"/>
    <n v="40"/>
    <x v="2"/>
    <s v="Out Of Stock"/>
  </r>
  <r>
    <n v="31"/>
    <s v="Washing Machine"/>
    <s v="Home Appliances"/>
    <d v="2024-06-30T00:00:00"/>
    <n v="520"/>
    <n v="1"/>
    <x v="1"/>
    <s v="CUST1033"/>
    <s v="Wholesale"/>
    <x v="6"/>
    <n v="7.0000000000000007E-2"/>
    <n v="0.23076923076923078"/>
    <n v="120"/>
    <n v="400"/>
    <n v="520"/>
    <n v="400"/>
    <x v="3"/>
    <s v="Out Of Stock"/>
  </r>
  <r>
    <n v="32"/>
    <s v="Running Shoes"/>
    <s v="Sports &amp; Outdoors"/>
    <d v="2023-05-17T00:00:00"/>
    <n v="75"/>
    <n v="5"/>
    <x v="0"/>
    <s v="CUST1045"/>
    <s v="Online Direct"/>
    <x v="7"/>
    <n v="0.08"/>
    <n v="0.04"/>
    <n v="3"/>
    <n v="12"/>
    <n v="15"/>
    <n v="60"/>
    <x v="0"/>
    <s v="In Stock"/>
  </r>
  <r>
    <n v="33"/>
    <s v="Cotton T-Shirt"/>
    <s v="Fashion"/>
    <d v="2024-06-17T00:00:00"/>
    <n v="20"/>
    <n v="2"/>
    <x v="1"/>
    <s v="CUST1068"/>
    <s v="Retail"/>
    <x v="9"/>
    <n v="0.05"/>
    <n v="0.125"/>
    <n v="2.5"/>
    <n v="7.5"/>
    <n v="10"/>
    <n v="15"/>
    <x v="1"/>
    <s v="Out Of Stock"/>
  </r>
  <r>
    <n v="34"/>
    <s v="Electric Guitar"/>
    <s v="Musical Instruments"/>
    <d v="2023-09-08T00:00:00"/>
    <n v="195"/>
    <n v="1"/>
    <x v="1"/>
    <s v="CUST1091"/>
    <s v="Online Direct"/>
    <x v="1"/>
    <n v="0.12"/>
    <n v="0.23076923076923078"/>
    <n v="45"/>
    <n v="150"/>
    <n v="195"/>
    <n v="150"/>
    <x v="1"/>
    <s v="In Stock"/>
  </r>
  <r>
    <n v="35"/>
    <s v="DSLR Camera"/>
    <s v="Electronics"/>
    <d v="2023-05-24T00:00:00"/>
    <n v="780"/>
    <n v="5"/>
    <x v="1"/>
    <s v="CUST1091"/>
    <s v="Wholesale"/>
    <x v="5"/>
    <n v="0.08"/>
    <n v="4.6153846153846156E-2"/>
    <n v="36"/>
    <n v="120"/>
    <n v="156"/>
    <n v="600"/>
    <x v="3"/>
    <s v="Low Stock"/>
  </r>
  <r>
    <n v="36"/>
    <s v="Rowing Machine"/>
    <s v="Fitness Equipment"/>
    <d v="2023-02-26T00:00:00"/>
    <n v="325"/>
    <n v="2"/>
    <x v="2"/>
    <s v="CUST1072"/>
    <s v="Subscription"/>
    <x v="4"/>
    <n v="0.1"/>
    <n v="0.11538461538461539"/>
    <n v="37.5"/>
    <n v="125"/>
    <n v="162.5"/>
    <n v="250"/>
    <x v="0"/>
    <s v="In Stock"/>
  </r>
  <r>
    <n v="37"/>
    <s v="Smart Doorbell"/>
    <s v="Home Security"/>
    <d v="2023-08-23T00:00:00"/>
    <n v="85"/>
    <n v="2"/>
    <x v="1"/>
    <s v="CUST1029"/>
    <s v="Retail"/>
    <x v="2"/>
    <n v="0.06"/>
    <n v="8.8235294117647065E-2"/>
    <n v="7.5"/>
    <n v="35"/>
    <n v="42.5"/>
    <n v="70"/>
    <x v="2"/>
    <s v="Out Of Stock"/>
  </r>
  <r>
    <n v="38"/>
    <s v="Bluetooth Headphones"/>
    <s v="Electronics"/>
    <d v="2023-11-25T00:00:00"/>
    <n v="50"/>
    <n v="4"/>
    <x v="4"/>
    <s v="CUST1028"/>
    <s v="Online Direct"/>
    <x v="9"/>
    <n v="0.1"/>
    <n v="0.05"/>
    <n v="2.5"/>
    <n v="10"/>
    <n v="12.5"/>
    <n v="40"/>
    <x v="0"/>
    <s v="Low Stock"/>
  </r>
  <r>
    <n v="39"/>
    <s v="Gaming Laptop"/>
    <s v="Electronics"/>
    <d v="2023-07-06T00:00:00"/>
    <n v="1500"/>
    <n v="3"/>
    <x v="0"/>
    <s v="CUST1092"/>
    <s v="Retail"/>
    <x v="9"/>
    <n v="0.12"/>
    <n v="6.6666666666666666E-2"/>
    <n v="100"/>
    <n v="400"/>
    <n v="500"/>
    <n v="1200"/>
    <x v="3"/>
    <s v="In Stock"/>
  </r>
  <r>
    <n v="40"/>
    <s v="Wi-Fi Router"/>
    <s v="Electronics"/>
    <d v="2023-10-30T00:00:00"/>
    <n v="75"/>
    <n v="4"/>
    <x v="4"/>
    <s v="CUST1027"/>
    <s v="Wholesale"/>
    <x v="3"/>
    <n v="0.05"/>
    <n v="0.05"/>
    <n v="3.75"/>
    <n v="15"/>
    <n v="18.75"/>
    <n v="60"/>
    <x v="2"/>
    <s v="Out Of Stock"/>
  </r>
  <r>
    <n v="41"/>
    <s v="Designer Jeans"/>
    <s v="Fashion"/>
    <d v="2024-06-16T00:00:00"/>
    <n v="100"/>
    <n v="4"/>
    <x v="0"/>
    <s v="CUST1020"/>
    <s v="Online Direct"/>
    <x v="9"/>
    <n v="0.15"/>
    <n v="0.05"/>
    <n v="5"/>
    <n v="20"/>
    <n v="25"/>
    <n v="80"/>
    <x v="1"/>
    <s v="Out Of Stock"/>
  </r>
  <r>
    <n v="42"/>
    <s v="Hair Dryer"/>
    <s v="Health &amp; Beauty"/>
    <d v="2024-07-09T00:00:00"/>
    <n v="38"/>
    <n v="4"/>
    <x v="0"/>
    <s v="CUST1100"/>
    <s v="Retail"/>
    <x v="5"/>
    <n v="7.0000000000000007E-2"/>
    <n v="5.2631578947368418E-2"/>
    <n v="2"/>
    <n v="7.5"/>
    <n v="9.5"/>
    <n v="30"/>
    <x v="0"/>
    <s v="Low Stock"/>
  </r>
  <r>
    <n v="43"/>
    <s v="Anti-Aging Cream"/>
    <s v="Health &amp; Beauty"/>
    <d v="2023-09-30T00:00:00"/>
    <n v="50"/>
    <n v="4"/>
    <x v="0"/>
    <s v="CUST1035"/>
    <s v="Wholesale"/>
    <x v="7"/>
    <n v="0.08"/>
    <n v="0.05"/>
    <n v="2.5"/>
    <n v="10"/>
    <n v="12.5"/>
    <n v="40"/>
    <x v="3"/>
    <s v="Out Of Stock"/>
  </r>
  <r>
    <n v="45"/>
    <s v="Organic Honey"/>
    <s v="Groceries"/>
    <d v="2023-08-17T00:00:00"/>
    <n v="26"/>
    <n v="2"/>
    <x v="0"/>
    <s v="CUST1050"/>
    <s v="Retail"/>
    <x v="9"/>
    <n v="0.06"/>
    <n v="0.11538461538461539"/>
    <n v="3"/>
    <n v="10"/>
    <n v="13"/>
    <n v="20"/>
    <x v="2"/>
    <s v="Out Of Stock"/>
  </r>
  <r>
    <n v="46"/>
    <s v="Digital Camera"/>
    <s v="Electronics"/>
    <d v="2023-04-09T00:00:00"/>
    <n v="520"/>
    <n v="5"/>
    <x v="3"/>
    <s v="CUST1027"/>
    <s v="Online Direct"/>
    <x v="0"/>
    <n v="0.12"/>
    <n v="4.6153846153846156E-2"/>
    <n v="24"/>
    <n v="80"/>
    <n v="104"/>
    <n v="400"/>
    <x v="1"/>
    <s v="In Stock"/>
  </r>
  <r>
    <n v="47"/>
    <s v="Camping Tent"/>
    <s v="Sports &amp; Outdoors"/>
    <d v="2023-07-20T00:00:00"/>
    <n v="130"/>
    <n v="2"/>
    <x v="2"/>
    <s v="CUST1083"/>
    <s v="Wholesale"/>
    <x v="2"/>
    <n v="0.08"/>
    <n v="0.11538461538461539"/>
    <n v="15"/>
    <n v="50"/>
    <n v="65"/>
    <n v="100"/>
    <x v="2"/>
    <s v="In Stock"/>
  </r>
  <r>
    <n v="48"/>
    <s v="LED Lights"/>
    <s v="Home Décor"/>
    <d v="2023-02-01T00:00:00"/>
    <n v="30"/>
    <n v="1"/>
    <x v="0"/>
    <s v="CUST1030"/>
    <s v="Retail"/>
    <x v="5"/>
    <n v="0.1"/>
    <n v="0.16666666666666666"/>
    <n v="5"/>
    <n v="25"/>
    <n v="30"/>
    <n v="25"/>
    <x v="2"/>
    <s v="Out Of Stock"/>
  </r>
  <r>
    <n v="49"/>
    <s v="Smart Thermostat"/>
    <s v="Electronics"/>
    <d v="2023-04-05T00:00:00"/>
    <n v="90"/>
    <n v="5"/>
    <x v="2"/>
    <s v="CUST1038"/>
    <s v="Subscription"/>
    <x v="2"/>
    <n v="0.15"/>
    <n v="4.4444444444444446E-2"/>
    <n v="4"/>
    <n v="14"/>
    <n v="18"/>
    <n v="70"/>
    <x v="1"/>
    <s v="Out Of Stock"/>
  </r>
  <r>
    <n v="50"/>
    <s v="Coffee Maker"/>
    <s v="Home Appliances"/>
    <d v="2024-01-19T00:00:00"/>
    <n v="50"/>
    <n v="5"/>
    <x v="1"/>
    <s v="CUST1005"/>
    <s v="Online Direct"/>
    <x v="1"/>
    <n v="0.05"/>
    <n v="0.04"/>
    <n v="2"/>
    <n v="8"/>
    <n v="10"/>
    <n v="40"/>
    <x v="1"/>
    <s v="Out Of Stock"/>
  </r>
  <r>
    <n v="51"/>
    <s v="Fitness Tracker"/>
    <s v="Wearables"/>
    <d v="2024-08-10T00:00:00"/>
    <n v="90"/>
    <n v="4"/>
    <x v="0"/>
    <s v="CUST1100"/>
    <s v="Retail"/>
    <x v="0"/>
    <n v="0.12"/>
    <n v="5.5555555555555552E-2"/>
    <n v="5"/>
    <n v="17.5"/>
    <n v="22.5"/>
    <n v="70"/>
    <x v="0"/>
    <s v="In Stock"/>
  </r>
  <r>
    <n v="52"/>
    <s v="Leather Jacket"/>
    <s v="Fashion"/>
    <d v="2023-07-05T00:00:00"/>
    <n v="130"/>
    <n v="2"/>
    <x v="2"/>
    <s v="CUST1066"/>
    <s v="Wholesale"/>
    <x v="3"/>
    <n v="0.1"/>
    <n v="0.11538461538461539"/>
    <n v="15"/>
    <n v="50"/>
    <n v="65"/>
    <n v="100"/>
    <x v="2"/>
    <s v="Low Stock"/>
  </r>
  <r>
    <n v="53"/>
    <s v="Noise-Canceling Headphones"/>
    <s v="Electronics"/>
    <d v="2024-02-19T00:00:00"/>
    <n v="90"/>
    <n v="4"/>
    <x v="3"/>
    <s v="CUST1093"/>
    <s v="Online Direct"/>
    <x v="3"/>
    <n v="0.08"/>
    <n v="5.5555555555555552E-2"/>
    <n v="5"/>
    <n v="17.5"/>
    <n v="22.5"/>
    <n v="70"/>
    <x v="0"/>
    <s v="Low Stock"/>
  </r>
  <r>
    <n v="56"/>
    <s v="Smartwatch"/>
    <s v="Electronics"/>
    <d v="2024-03-03T00:00:00"/>
    <n v="145"/>
    <n v="4"/>
    <x v="2"/>
    <s v="CUST1076"/>
    <s v="Wholesale"/>
    <x v="2"/>
    <n v="0.12"/>
    <n v="6.0344827586206899E-2"/>
    <n v="8.75"/>
    <n v="27.5"/>
    <n v="36.25"/>
    <n v="110"/>
    <x v="1"/>
    <s v="In Stock"/>
  </r>
  <r>
    <n v="57"/>
    <s v="eBook Reader"/>
    <s v="Books &amp; Media"/>
    <d v="2023-10-13T00:00:00"/>
    <n v="75"/>
    <n v="4"/>
    <x v="5"/>
    <s v="CUST1037"/>
    <s v="Online Direct"/>
    <x v="1"/>
    <n v="0.15"/>
    <n v="0.05"/>
    <n v="3.75"/>
    <n v="15"/>
    <n v="18.75"/>
    <n v="60"/>
    <x v="3"/>
    <s v="Low Stock"/>
  </r>
  <r>
    <n v="58"/>
    <s v="Electric Toothbrush"/>
    <s v="Health &amp; Beauty"/>
    <d v="2024-03-23T00:00:00"/>
    <n v="50"/>
    <n v="4"/>
    <x v="5"/>
    <s v="CUST1098"/>
    <s v="Retail"/>
    <x v="5"/>
    <n v="7.0000000000000007E-2"/>
    <n v="0.05"/>
    <n v="2.5"/>
    <n v="10"/>
    <n v="12.5"/>
    <n v="40"/>
    <x v="2"/>
    <s v="Low Stock"/>
  </r>
  <r>
    <n v="59"/>
    <s v="4K Monitor"/>
    <s v="Electronics"/>
    <d v="2023-08-10T00:00:00"/>
    <n v="390"/>
    <n v="2"/>
    <x v="3"/>
    <s v="CUST1082"/>
    <s v="Subscription"/>
    <x v="4"/>
    <n v="0.1"/>
    <n v="0.11538461538461539"/>
    <n v="45"/>
    <n v="150"/>
    <n v="195"/>
    <n v="300"/>
    <x v="0"/>
    <s v="In Stock"/>
  </r>
  <r>
    <n v="60"/>
    <s v="Yoga Mat"/>
    <s v="Sports &amp; Outdoors"/>
    <d v="2024-07-30T00:00:00"/>
    <n v="32"/>
    <n v="2"/>
    <x v="1"/>
    <s v="CUST1021"/>
    <s v="Retail"/>
    <x v="5"/>
    <n v="0.05"/>
    <n v="0.109375"/>
    <n v="3.5"/>
    <n v="12.5"/>
    <n v="16"/>
    <n v="25"/>
    <x v="3"/>
    <s v="Out Of Stock"/>
  </r>
  <r>
    <n v="61"/>
    <s v="Winter Coat"/>
    <s v="Fashion"/>
    <d v="2023-03-01T00:00:00"/>
    <n v="150"/>
    <n v="2"/>
    <x v="3"/>
    <s v="CUST1055"/>
    <s v="Wholesale"/>
    <x v="5"/>
    <n v="0.08"/>
    <n v="0.1"/>
    <n v="15"/>
    <n v="60"/>
    <n v="75"/>
    <n v="120"/>
    <x v="1"/>
    <s v="In Stock"/>
  </r>
  <r>
    <n v="62"/>
    <s v="Smart Light Bulbs"/>
    <s v="Electronics"/>
    <d v="2024-05-19T00:00:00"/>
    <n v="20"/>
    <n v="5"/>
    <x v="1"/>
    <s v="CUST1045"/>
    <s v="Online Direct"/>
    <x v="4"/>
    <n v="0.06"/>
    <n v="0.05"/>
    <n v="1"/>
    <n v="3"/>
    <n v="4"/>
    <n v="15"/>
    <x v="1"/>
    <s v="Out Of Stock"/>
  </r>
  <r>
    <n v="63"/>
    <s v="Robot Vacuum"/>
    <s v="Home Appliances"/>
    <d v="2023-04-22T00:00:00"/>
    <n v="325"/>
    <n v="4"/>
    <x v="3"/>
    <s v="CUST1075"/>
    <s v="Subscription"/>
    <x v="9"/>
    <n v="0.12"/>
    <n v="5.7692307692307696E-2"/>
    <n v="18.75"/>
    <n v="62.5"/>
    <n v="81.25"/>
    <n v="250"/>
    <x v="0"/>
    <s v="Low Stock"/>
  </r>
  <r>
    <n v="64"/>
    <s v="Lawn Mower"/>
    <s v="Tools &amp; Home Improvement"/>
    <d v="2023-10-17T00:00:00"/>
    <n v="260"/>
    <n v="4"/>
    <x v="2"/>
    <s v="CUST1079"/>
    <s v="Retail"/>
    <x v="6"/>
    <n v="0.1"/>
    <n v="5.7692307692307696E-2"/>
    <n v="15"/>
    <n v="50"/>
    <n v="65"/>
    <n v="200"/>
    <x v="1"/>
    <s v="Out Of Stock"/>
  </r>
  <r>
    <n v="65"/>
    <s v="Printer"/>
    <s v="Office Supplies"/>
    <d v="2023-10-28T00:00:00"/>
    <n v="160"/>
    <n v="4"/>
    <x v="2"/>
    <s v="CUST1015"/>
    <s v="Wholesale"/>
    <x v="8"/>
    <n v="7.0000000000000007E-2"/>
    <n v="6.25E-2"/>
    <n v="10"/>
    <n v="30"/>
    <n v="40"/>
    <n v="120"/>
    <x v="2"/>
    <s v="Out Of Stock"/>
  </r>
  <r>
    <n v="66"/>
    <s v="Sunglasses"/>
    <s v="Fashion"/>
    <d v="2023-11-15T00:00:00"/>
    <n v="65"/>
    <n v="4"/>
    <x v="1"/>
    <s v="CUST1063"/>
    <s v="Online Direct"/>
    <x v="6"/>
    <n v="0.1"/>
    <n v="5.7692307692307696E-2"/>
    <n v="3.75"/>
    <n v="12.5"/>
    <n v="16.25"/>
    <n v="50"/>
    <x v="2"/>
    <s v="Low Stock"/>
  </r>
  <r>
    <n v="67"/>
    <s v="Wool Sweater"/>
    <s v="Fashion"/>
    <d v="2023-01-23T00:00:00"/>
    <n v="80"/>
    <n v="4"/>
    <x v="2"/>
    <s v="CUST1057"/>
    <s v="Retail"/>
    <x v="5"/>
    <n v="0.12"/>
    <n v="6.25E-2"/>
    <n v="5"/>
    <n v="15"/>
    <n v="20"/>
    <n v="60"/>
    <x v="3"/>
    <s v="Low Stock"/>
  </r>
  <r>
    <n v="68"/>
    <s v="Body Lotion"/>
    <s v="Health &amp; Beauty"/>
    <d v="2024-03-17T00:00:00"/>
    <n v="32"/>
    <n v="1"/>
    <x v="3"/>
    <s v="CUST1075"/>
    <s v="Wholesale"/>
    <x v="7"/>
    <n v="0.05"/>
    <n v="0.21875"/>
    <n v="7"/>
    <n v="25"/>
    <n v="32"/>
    <n v="25"/>
    <x v="3"/>
    <s v="In Stock"/>
  </r>
  <r>
    <n v="69"/>
    <s v="Video Doorbell"/>
    <s v="Electronics"/>
    <d v="2023-08-29T00:00:00"/>
    <n v="90"/>
    <n v="4"/>
    <x v="2"/>
    <s v="CUST1056"/>
    <s v="Online Direct"/>
    <x v="0"/>
    <n v="0.08"/>
    <n v="5.5555555555555552E-2"/>
    <n v="5"/>
    <n v="17.5"/>
    <n v="22.5"/>
    <n v="70"/>
    <x v="3"/>
    <s v="In Stock"/>
  </r>
  <r>
    <n v="70"/>
    <s v="Soundbar"/>
    <s v="Electronics"/>
    <d v="2024-07-20T00:00:00"/>
    <n v="195"/>
    <n v="3"/>
    <x v="0"/>
    <s v="CUST1056"/>
    <s v="Subscription"/>
    <x v="2"/>
    <n v="0.1"/>
    <n v="7.6923076923076927E-2"/>
    <n v="15"/>
    <n v="50"/>
    <n v="65"/>
    <n v="150"/>
    <x v="0"/>
    <s v="Low Stock"/>
  </r>
  <r>
    <n v="71"/>
    <s v="Microwave Oven"/>
    <s v="Home Appliances"/>
    <d v="2023-07-17T00:00:00"/>
    <n v="130"/>
    <n v="4"/>
    <x v="3"/>
    <s v="CUST1028"/>
    <s v="Retail"/>
    <x v="7"/>
    <n v="7.0000000000000007E-2"/>
    <n v="5.7692307692307696E-2"/>
    <n v="7.5"/>
    <n v="25"/>
    <n v="32.5"/>
    <n v="100"/>
    <x v="3"/>
    <s v="In Stock"/>
  </r>
  <r>
    <n v="72"/>
    <s v="Portable Charger"/>
    <s v="Electronics"/>
    <d v="2023-04-23T00:00:00"/>
    <n v="26"/>
    <n v="4"/>
    <x v="2"/>
    <s v="CUST1018"/>
    <s v="Wholesale"/>
    <x v="1"/>
    <n v="0.06"/>
    <n v="5.7692307692307696E-2"/>
    <n v="1.5"/>
    <n v="5"/>
    <n v="6.5"/>
    <n v="20"/>
    <x v="1"/>
    <s v="In Stock"/>
  </r>
  <r>
    <n v="74"/>
    <s v="Children's Book"/>
    <s v="Books &amp; Media"/>
    <d v="2024-04-22T00:00:00"/>
    <n v="19"/>
    <n v="3"/>
    <x v="1"/>
    <s v="CUST1046"/>
    <s v="Retail"/>
    <x v="5"/>
    <n v="0.05"/>
    <n v="7.017543859649121E-2"/>
    <n v="1.333333333333333"/>
    <n v="5"/>
    <n v="6.333333333333333"/>
    <n v="15"/>
    <x v="1"/>
    <s v="Out Of Stock"/>
  </r>
  <r>
    <n v="75"/>
    <s v="Action Camera"/>
    <s v="Electronics"/>
    <d v="2024-06-11T00:00:00"/>
    <n v="260"/>
    <n v="1"/>
    <x v="0"/>
    <s v="CUST1008"/>
    <s v="Subscription"/>
    <x v="8"/>
    <n v="0.12"/>
    <n v="0.23076923076923078"/>
    <n v="60"/>
    <n v="200"/>
    <n v="260"/>
    <n v="200"/>
    <x v="1"/>
    <s v="Low Stock"/>
  </r>
  <r>
    <n v="76"/>
    <s v="Denim Jacket"/>
    <s v="Fashion"/>
    <d v="2024-02-02T00:00:00"/>
    <n v="115"/>
    <n v="2"/>
    <x v="2"/>
    <s v="CUST1015"/>
    <s v="Wholesale"/>
    <x v="0"/>
    <n v="0.1"/>
    <n v="0.10869565217391304"/>
    <n v="12.5"/>
    <n v="45"/>
    <n v="57.5"/>
    <n v="90"/>
    <x v="2"/>
    <s v="Low Stock"/>
  </r>
  <r>
    <n v="77"/>
    <s v="Activity Tracker"/>
    <s v="Wearables"/>
    <d v="2023-06-06T00:00:00"/>
    <n v="100"/>
    <n v="3"/>
    <x v="0"/>
    <s v="CUST1060"/>
    <s v="Online Direct"/>
    <x v="5"/>
    <n v="0.1"/>
    <n v="6.666666666666668E-2"/>
    <n v="6.6666666666666679"/>
    <n v="26.666666666666668"/>
    <n v="33.333333333333336"/>
    <n v="80"/>
    <x v="0"/>
    <s v="Low Stock"/>
  </r>
  <r>
    <n v="78"/>
    <s v="Bluetooth Speaker"/>
    <s v="Electronics"/>
    <d v="2023-08-04T00:00:00"/>
    <n v="25"/>
    <n v="4"/>
    <x v="3"/>
    <s v="CUST1005"/>
    <s v="Retail"/>
    <x v="0"/>
    <n v="0.15"/>
    <n v="0.05"/>
    <n v="1.25"/>
    <n v="5"/>
    <n v="6.25"/>
    <n v="20"/>
    <x v="2"/>
    <s v="In Stock"/>
  </r>
  <r>
    <n v="79"/>
    <s v="Leather Boots"/>
    <s v="Fashion"/>
    <d v="2023-02-27T00:00:00"/>
    <n v="120"/>
    <n v="4"/>
    <x v="3"/>
    <s v="CUST1087"/>
    <s v="Retail"/>
    <x v="6"/>
    <n v="0.05"/>
    <n v="8.3333333333333329E-2"/>
    <n v="10"/>
    <n v="20"/>
    <n v="30"/>
    <n v="80"/>
    <x v="0"/>
    <s v="Out Of Stock"/>
  </r>
  <r>
    <n v="80"/>
    <s v="Air Purifier"/>
    <s v="Home Appliances"/>
    <d v="2023-10-18T00:00:00"/>
    <n v="65"/>
    <n v="5"/>
    <x v="3"/>
    <s v="CUST1035"/>
    <s v="Wholesale"/>
    <x v="1"/>
    <n v="0.08"/>
    <n v="4.6153846153846156E-2"/>
    <n v="3"/>
    <n v="10"/>
    <n v="13"/>
    <n v="50"/>
    <x v="0"/>
    <s v="Out Of Stock"/>
  </r>
  <r>
    <n v="81"/>
    <s v="Treadmill"/>
    <s v="Sports &amp; Outdoors"/>
    <d v="2024-05-04T00:00:00"/>
    <n v="390"/>
    <n v="1"/>
    <x v="2"/>
    <s v="CUST1096"/>
    <s v="Subscription"/>
    <x v="6"/>
    <n v="0.12"/>
    <n v="0.23076923076923078"/>
    <n v="90"/>
    <n v="300"/>
    <n v="390"/>
    <n v="300"/>
    <x v="2"/>
    <s v="Low Stock"/>
  </r>
  <r>
    <n v="82"/>
    <s v="Wireless Earbuds"/>
    <s v="Electronics"/>
    <d v="2023-03-31T00:00:00"/>
    <n v="32"/>
    <n v="4"/>
    <x v="3"/>
    <s v="CUST1073"/>
    <s v="Retail"/>
    <x v="2"/>
    <n v="7.0000000000000007E-2"/>
    <n v="5.46875E-2"/>
    <n v="1.75"/>
    <n v="6.25"/>
    <n v="8"/>
    <n v="25"/>
    <x v="0"/>
    <s v="Low Stock"/>
  </r>
  <r>
    <n v="83"/>
    <s v="Organic Almonds"/>
    <s v="Groceries"/>
    <d v="2023-02-09T00:00:00"/>
    <n v="19"/>
    <n v="2"/>
    <x v="5"/>
    <s v="CUST1045"/>
    <s v="Retail"/>
    <x v="2"/>
    <n v="0.1"/>
    <n v="0.10526315789473684"/>
    <n v="2"/>
    <n v="7.5"/>
    <n v="9.5"/>
    <n v="15"/>
    <x v="1"/>
    <s v="In Stock"/>
  </r>
  <r>
    <n v="84"/>
    <s v="Smartwatch"/>
    <s v="Wearables"/>
    <d v="2023-03-19T00:00:00"/>
    <n v="130"/>
    <n v="3"/>
    <x v="0"/>
    <s v="CUST1010"/>
    <s v="Online Direct"/>
    <x v="7"/>
    <n v="0.06"/>
    <n v="7.6923076923076927E-2"/>
    <n v="10"/>
    <n v="33.333333333333336"/>
    <n v="43.333333333333336"/>
    <n v="100"/>
    <x v="0"/>
    <s v="In Stock"/>
  </r>
  <r>
    <n v="85"/>
    <s v="4K Ultra HD TV"/>
    <s v="Electronics"/>
    <d v="2024-03-31T00:00:00"/>
    <n v="650"/>
    <n v="1"/>
    <x v="2"/>
    <s v="CUST1077"/>
    <s v="Wholesale"/>
    <x v="7"/>
    <n v="0.14000000000000001"/>
    <n v="0.23076923076923078"/>
    <n v="150"/>
    <n v="500"/>
    <n v="650"/>
    <n v="500"/>
    <x v="2"/>
    <s v="In Stock"/>
  </r>
  <r>
    <n v="86"/>
    <s v="Skincare Set"/>
    <s v="Health &amp; Beauty"/>
    <d v="2023-06-21T00:00:00"/>
    <n v="80"/>
    <n v="1"/>
    <x v="1"/>
    <s v="CUST1019"/>
    <s v="Subscription"/>
    <x v="1"/>
    <n v="0.09"/>
    <n v="0.25"/>
    <n v="20"/>
    <n v="60"/>
    <n v="80"/>
    <n v="60"/>
    <x v="2"/>
    <s v="Out Of Stock"/>
  </r>
  <r>
    <n v="87"/>
    <s v="Wall Art"/>
    <s v="Home Décor"/>
    <d v="2024-08-30T00:00:00"/>
    <n v="38"/>
    <n v="2"/>
    <x v="4"/>
    <s v="CUST1060"/>
    <s v="Online Direct"/>
    <x v="5"/>
    <n v="0.2"/>
    <n v="0.10526315789473684"/>
    <n v="4"/>
    <n v="15"/>
    <n v="19"/>
    <n v="30"/>
    <x v="3"/>
    <s v="Out Of Stock"/>
  </r>
  <r>
    <n v="88"/>
    <s v="Designer Handbag"/>
    <s v="Fashion"/>
    <d v="2024-04-14T00:00:00"/>
    <n v="195"/>
    <n v="3"/>
    <x v="3"/>
    <s v="CUST1063"/>
    <s v="Wholesale"/>
    <x v="1"/>
    <n v="7.0000000000000007E-2"/>
    <n v="7.6923076923076927E-2"/>
    <n v="15"/>
    <n v="50"/>
    <n v="65"/>
    <n v="150"/>
    <x v="2"/>
    <s v="In Stock"/>
  </r>
  <r>
    <n v="90"/>
    <s v="Fitness Tracker"/>
    <s v="Electronics"/>
    <d v="2024-03-11T00:00:00"/>
    <n v="100"/>
    <n v="4"/>
    <x v="0"/>
    <s v="CUST1087"/>
    <s v="Online Direct"/>
    <x v="6"/>
    <n v="0.05"/>
    <n v="0.05"/>
    <n v="5"/>
    <n v="20"/>
    <n v="25"/>
    <n v="80"/>
    <x v="3"/>
    <s v="Out Of Stock"/>
  </r>
  <r>
    <n v="92"/>
    <s v="External Hard Drive"/>
    <s v="Electronics"/>
    <d v="2023-02-17T00:00:00"/>
    <n v="115"/>
    <n v="1"/>
    <x v="3"/>
    <s v="CUST1085"/>
    <s v="Wholesale"/>
    <x v="6"/>
    <n v="0.12"/>
    <n v="0.21739130434782608"/>
    <n v="25"/>
    <n v="90"/>
    <n v="115"/>
    <n v="90"/>
    <x v="3"/>
    <s v="Low Stock"/>
  </r>
  <r>
    <n v="93"/>
    <s v="Gourmet Coffee Beans"/>
    <s v="Groceries"/>
    <d v="2024-01-29T00:00:00"/>
    <n v="32"/>
    <n v="1"/>
    <x v="3"/>
    <s v="CUST1008"/>
    <s v="Subscription"/>
    <x v="7"/>
    <n v="0.1"/>
    <n v="0.21875"/>
    <n v="7"/>
    <n v="25"/>
    <n v="32"/>
    <n v="25"/>
    <x v="0"/>
    <s v="Out Of Stock"/>
  </r>
  <r>
    <n v="94"/>
    <s v="Cordless Drill"/>
    <s v="Tools &amp; Home Improvement"/>
    <d v="2024-05-29T00:00:00"/>
    <n v="130"/>
    <n v="1"/>
    <x v="4"/>
    <s v="CUST1089"/>
    <s v="Online Direct"/>
    <x v="3"/>
    <n v="0.15"/>
    <n v="0.23076923076923078"/>
    <n v="30"/>
    <n v="100"/>
    <n v="130"/>
    <n v="100"/>
    <x v="0"/>
    <s v="Out Of Stock"/>
  </r>
  <r>
    <n v="95"/>
    <s v="Smartwatch"/>
    <s v="Electronics"/>
    <d v="2024-07-01T00:00:00"/>
    <n v="140"/>
    <n v="4"/>
    <x v="1"/>
    <s v="CUST1022"/>
    <s v="Retail"/>
    <x v="1"/>
    <n v="0.05"/>
    <n v="5.3571428571428568E-2"/>
    <n v="7.5"/>
    <n v="27.5"/>
    <n v="35"/>
    <n v="110"/>
    <x v="1"/>
    <s v="Out Of Stock"/>
  </r>
  <r>
    <n v="96"/>
    <s v="Hardcover Novel"/>
    <s v="Books &amp; Media"/>
    <d v="2023-08-29T00:00:00"/>
    <n v="24"/>
    <n v="4"/>
    <x v="3"/>
    <s v="CUST1100"/>
    <s v="Wholesale"/>
    <x v="9"/>
    <n v="0.08"/>
    <n v="4.1666666666666664E-2"/>
    <n v="1"/>
    <n v="5"/>
    <n v="6"/>
    <n v="20"/>
    <x v="3"/>
    <s v="Out Of Stock"/>
  </r>
  <r>
    <n v="97"/>
    <s v="VR Headset"/>
    <s v="Wearables"/>
    <d v="2023-11-12T00:00:00"/>
    <n v="260"/>
    <n v="1"/>
    <x v="3"/>
    <s v="CUST1068"/>
    <s v="Retail"/>
    <x v="2"/>
    <n v="0.1"/>
    <n v="0.23076923076923078"/>
    <n v="60"/>
    <n v="200"/>
    <n v="260"/>
    <n v="200"/>
    <x v="2"/>
    <s v="Out Of Stock"/>
  </r>
  <r>
    <n v="98"/>
    <s v="Electric Shaver"/>
    <s v="Health &amp; Beauty"/>
    <d v="2023-06-29T00:00:00"/>
    <n v="65"/>
    <n v="4"/>
    <x v="3"/>
    <s v="CUST1016"/>
    <s v="Online Direct"/>
    <x v="8"/>
    <n v="0.12"/>
    <n v="5.7692307692307696E-2"/>
    <n v="3.75"/>
    <n v="12.5"/>
    <n v="16.25"/>
    <n v="50"/>
    <x v="1"/>
    <s v="Low Stock"/>
  </r>
  <r>
    <n v="99"/>
    <s v="Ergonomic Chair"/>
    <s v="Office Supplies"/>
    <d v="2023-11-26T00:00:00"/>
    <n v="195"/>
    <n v="3"/>
    <x v="0"/>
    <s v="CUST1065"/>
    <s v="Retail"/>
    <x v="1"/>
    <n v="7.0000000000000007E-2"/>
    <n v="7.6923076923076927E-2"/>
    <n v="15"/>
    <n v="50"/>
    <n v="65"/>
    <n v="150"/>
    <x v="1"/>
    <s v="In Stock"/>
  </r>
  <r>
    <n v="101"/>
    <s v="Smart Refrigerator"/>
    <s v="Home Appliances"/>
    <d v="2024-05-15T00:00:00"/>
    <n v="1040"/>
    <n v="3"/>
    <x v="1"/>
    <s v="CUST1053"/>
    <s v="Wholesale"/>
    <x v="1"/>
    <n v="0.08"/>
    <n v="7.6923076923076927E-2"/>
    <n v="80"/>
    <n v="266.66666666666669"/>
    <n v="346.66666666666669"/>
    <n v="800"/>
    <x v="2"/>
    <s v="In Stock"/>
  </r>
  <r>
    <n v="102"/>
    <s v="Fitness Tracker"/>
    <s v="Wearables"/>
    <d v="2023-05-25T00:00:00"/>
    <n v="90"/>
    <n v="1"/>
    <x v="1"/>
    <s v="CUST1005"/>
    <s v="Online Direct"/>
    <x v="6"/>
    <n v="0.2"/>
    <n v="0.22222222222222221"/>
    <n v="20"/>
    <n v="70"/>
    <n v="90"/>
    <n v="70"/>
    <x v="0"/>
    <s v="Out Of Stock"/>
  </r>
  <r>
    <n v="103"/>
    <s v="Diamond Necklace"/>
    <s v="Jewelry"/>
    <d v="2023-07-31T00:00:00"/>
    <n v="650"/>
    <n v="3"/>
    <x v="2"/>
    <s v="CUST1095"/>
    <s v="Retail"/>
    <x v="7"/>
    <n v="0.12"/>
    <n v="7.6923076923076927E-2"/>
    <n v="50"/>
    <n v="166.66666666666666"/>
    <n v="216.66666666666666"/>
    <n v="500"/>
    <x v="1"/>
    <s v="Low Stock"/>
  </r>
  <r>
    <n v="105"/>
    <s v="Gaming Console"/>
    <s v="Electronics"/>
    <d v="2024-03-01T00:00:00"/>
    <n v="390"/>
    <n v="5"/>
    <x v="1"/>
    <s v="CUST1099"/>
    <s v="Subscription"/>
    <x v="4"/>
    <n v="0.1"/>
    <n v="4.6153846153846156E-2"/>
    <n v="18"/>
    <n v="60"/>
    <n v="78"/>
    <n v="300"/>
    <x v="1"/>
    <s v="Low Stock"/>
  </r>
  <r>
    <n v="106"/>
    <s v="Silk Scarf"/>
    <s v="Fashion"/>
    <d v="2023-04-24T00:00:00"/>
    <n v="50"/>
    <n v="5"/>
    <x v="3"/>
    <s v="CUST1019"/>
    <s v="Retail"/>
    <x v="7"/>
    <n v="7.0000000000000007E-2"/>
    <n v="0.04"/>
    <n v="2"/>
    <n v="8"/>
    <n v="10"/>
    <n v="40"/>
    <x v="0"/>
    <s v="Low Stock"/>
  </r>
  <r>
    <n v="107"/>
    <s v="Washing Machine"/>
    <s v="Home Appliances"/>
    <d v="2023-02-04T00:00:00"/>
    <n v="520"/>
    <n v="3"/>
    <x v="1"/>
    <s v="CUST1003"/>
    <s v="Wholesale"/>
    <x v="2"/>
    <n v="0.08"/>
    <n v="7.6923076923076927E-2"/>
    <n v="40"/>
    <n v="133.33333333333334"/>
    <n v="173.33333333333334"/>
    <n v="400"/>
    <x v="3"/>
    <s v="In Stock"/>
  </r>
  <r>
    <n v="108"/>
    <s v="Running Shoes"/>
    <s v="Sports &amp; Outdoors"/>
    <d v="2023-10-07T00:00:00"/>
    <n v="75"/>
    <n v="3"/>
    <x v="3"/>
    <s v="CUST1033"/>
    <s v="Online Direct"/>
    <x v="5"/>
    <n v="0.05"/>
    <n v="6.6666666666666666E-2"/>
    <n v="5"/>
    <n v="20"/>
    <n v="25"/>
    <n v="60"/>
    <x v="3"/>
    <s v="Out Of Stock"/>
  </r>
  <r>
    <n v="109"/>
    <s v="Cotton T-Shirt"/>
    <s v="Fashion"/>
    <d v="2023-12-12T00:00:00"/>
    <n v="20"/>
    <n v="1"/>
    <x v="2"/>
    <s v="CUST1022"/>
    <s v="Retail"/>
    <x v="1"/>
    <n v="0.12"/>
    <n v="0.25"/>
    <n v="5"/>
    <n v="15"/>
    <n v="20"/>
    <n v="15"/>
    <x v="0"/>
    <s v="Low Stock"/>
  </r>
  <r>
    <n v="110"/>
    <s v="Electric Guitar"/>
    <s v="Musical Instruments"/>
    <d v="2023-03-27T00:00:00"/>
    <n v="195"/>
    <n v="5"/>
    <x v="0"/>
    <s v="CUST1070"/>
    <s v="Online Direct"/>
    <x v="7"/>
    <n v="0.08"/>
    <n v="4.6153846153846156E-2"/>
    <n v="9"/>
    <n v="30"/>
    <n v="39"/>
    <n v="150"/>
    <x v="0"/>
    <s v="In Stock"/>
  </r>
  <r>
    <n v="111"/>
    <s v="DSLR Camera"/>
    <s v="Electronics"/>
    <d v="2023-10-23T00:00:00"/>
    <n v="780"/>
    <n v="1"/>
    <x v="0"/>
    <s v="CUST1100"/>
    <s v="Wholesale"/>
    <x v="3"/>
    <n v="0.1"/>
    <n v="0.23076923076923078"/>
    <n v="180"/>
    <n v="600"/>
    <n v="780"/>
    <n v="600"/>
    <x v="3"/>
    <s v="In Stock"/>
  </r>
  <r>
    <n v="112"/>
    <s v="Rowing Machine"/>
    <s v="Fitness Equipment"/>
    <d v="2024-08-11T00:00:00"/>
    <n v="325"/>
    <n v="2"/>
    <x v="3"/>
    <s v="CUST1043"/>
    <s v="Subscription"/>
    <x v="3"/>
    <n v="0.06"/>
    <n v="0.11538461538461539"/>
    <n v="37.5"/>
    <n v="125"/>
    <n v="162.5"/>
    <n v="250"/>
    <x v="2"/>
    <s v="Low Stock"/>
  </r>
  <r>
    <n v="113"/>
    <s v="Smart Doorbell"/>
    <s v="Home Security"/>
    <d v="2024-07-02T00:00:00"/>
    <n v="85"/>
    <n v="5"/>
    <x v="4"/>
    <s v="CUST1007"/>
    <s v="Retail"/>
    <x v="9"/>
    <n v="0.1"/>
    <n v="3.5294117647058823E-2"/>
    <n v="3"/>
    <n v="14"/>
    <n v="17"/>
    <n v="70"/>
    <x v="0"/>
    <s v="Out Of Stock"/>
  </r>
  <r>
    <n v="114"/>
    <s v="Bluetooth Headphones"/>
    <s v="Electronics"/>
    <d v="2024-08-23T00:00:00"/>
    <n v="50"/>
    <n v="1"/>
    <x v="0"/>
    <s v="CUST1004"/>
    <s v="Online Direct"/>
    <x v="6"/>
    <n v="0.12"/>
    <n v="0.2"/>
    <n v="10"/>
    <n v="40"/>
    <n v="50"/>
    <n v="40"/>
    <x v="3"/>
    <s v="Low Stock"/>
  </r>
  <r>
    <n v="115"/>
    <s v="Gaming Laptop"/>
    <s v="Electronics"/>
    <d v="2024-03-05T00:00:00"/>
    <n v="1500"/>
    <n v="3"/>
    <x v="1"/>
    <s v="CUST1048"/>
    <s v="Retail"/>
    <x v="8"/>
    <n v="0.05"/>
    <n v="6.6666666666666666E-2"/>
    <n v="100"/>
    <n v="400"/>
    <n v="500"/>
    <n v="1200"/>
    <x v="1"/>
    <s v="Out Of Stock"/>
  </r>
  <r>
    <n v="116"/>
    <s v="Wi-Fi Router"/>
    <s v="Electronics"/>
    <d v="2023-05-12T00:00:00"/>
    <n v="75"/>
    <n v="5"/>
    <x v="4"/>
    <s v="CUST1056"/>
    <s v="Wholesale"/>
    <x v="8"/>
    <n v="0.15"/>
    <n v="0.04"/>
    <n v="3"/>
    <n v="12"/>
    <n v="15"/>
    <n v="60"/>
    <x v="1"/>
    <s v="In Stock"/>
  </r>
  <r>
    <n v="117"/>
    <s v="Designer Jeans"/>
    <s v="Fashion"/>
    <d v="2023-04-20T00:00:00"/>
    <n v="100"/>
    <n v="2"/>
    <x v="1"/>
    <s v="CUST1034"/>
    <s v="Online Direct"/>
    <x v="0"/>
    <n v="7.0000000000000007E-2"/>
    <n v="0.1"/>
    <n v="10"/>
    <n v="40"/>
    <n v="50"/>
    <n v="80"/>
    <x v="1"/>
    <s v="In Stock"/>
  </r>
  <r>
    <n v="118"/>
    <s v="Hair Dryer"/>
    <s v="Health &amp; Beauty"/>
    <d v="2023-09-01T00:00:00"/>
    <n v="38"/>
    <n v="1"/>
    <x v="1"/>
    <s v="CUST1054"/>
    <s v="Retail"/>
    <x v="3"/>
    <n v="0.08"/>
    <n v="0.21052631578947367"/>
    <n v="8"/>
    <n v="30"/>
    <n v="38"/>
    <n v="30"/>
    <x v="0"/>
    <s v="In Stock"/>
  </r>
  <r>
    <n v="119"/>
    <s v="Anti-Aging Cream"/>
    <s v="Health &amp; Beauty"/>
    <d v="2023-10-23T00:00:00"/>
    <n v="50"/>
    <n v="5"/>
    <x v="2"/>
    <s v="CUST1016"/>
    <s v="Wholesale"/>
    <x v="5"/>
    <n v="0.1"/>
    <n v="0.04"/>
    <n v="2"/>
    <n v="8"/>
    <n v="10"/>
    <n v="40"/>
    <x v="1"/>
    <s v="In Stock"/>
  </r>
  <r>
    <n v="121"/>
    <s v="Organic Honey"/>
    <s v="Groceries"/>
    <d v="2024-06-02T00:00:00"/>
    <n v="26"/>
    <n v="1"/>
    <x v="1"/>
    <s v="CUST1098"/>
    <s v="Retail"/>
    <x v="3"/>
    <n v="0.12"/>
    <n v="0.23076923076923078"/>
    <n v="6"/>
    <n v="20"/>
    <n v="26"/>
    <n v="20"/>
    <x v="1"/>
    <s v="Low Stock"/>
  </r>
  <r>
    <n v="122"/>
    <s v="Digital Camera"/>
    <s v="Electronics"/>
    <d v="2024-02-21T00:00:00"/>
    <n v="520"/>
    <n v="3"/>
    <x v="3"/>
    <s v="CUST1073"/>
    <s v="Online Direct"/>
    <x v="0"/>
    <n v="0.08"/>
    <n v="7.6923076923076927E-2"/>
    <n v="40"/>
    <n v="133.33333333333334"/>
    <n v="173.33333333333334"/>
    <n v="400"/>
    <x v="1"/>
    <s v="Out Of Stock"/>
  </r>
  <r>
    <n v="123"/>
    <s v="Camping Tent"/>
    <s v="Sports &amp; Outdoors"/>
    <d v="2024-01-15T00:00:00"/>
    <n v="130"/>
    <n v="4"/>
    <x v="4"/>
    <s v="CUST1050"/>
    <s v="Wholesale"/>
    <x v="6"/>
    <n v="0.1"/>
    <n v="5.7692307692307696E-2"/>
    <n v="7.5"/>
    <n v="25"/>
    <n v="32.5"/>
    <n v="100"/>
    <x v="2"/>
    <s v="In Stock"/>
  </r>
  <r>
    <n v="124"/>
    <s v="LED Lights"/>
    <s v="Home Décor"/>
    <d v="2024-06-25T00:00:00"/>
    <n v="30"/>
    <n v="3"/>
    <x v="2"/>
    <s v="CUST1095"/>
    <s v="Retail"/>
    <x v="4"/>
    <n v="0.15"/>
    <n v="5.5555555555555539E-2"/>
    <n v="1.6666666666666661"/>
    <n v="8.3333333333333339"/>
    <n v="10"/>
    <n v="25"/>
    <x v="3"/>
    <s v="Out Of Stock"/>
  </r>
  <r>
    <n v="125"/>
    <s v="Smart Thermostat"/>
    <s v="Electronics"/>
    <d v="2024-08-18T00:00:00"/>
    <n v="90"/>
    <n v="1"/>
    <x v="2"/>
    <s v="CUST1051"/>
    <s v="Subscription"/>
    <x v="7"/>
    <n v="0.05"/>
    <n v="0.22222222222222221"/>
    <n v="20"/>
    <n v="70"/>
    <n v="90"/>
    <n v="70"/>
    <x v="2"/>
    <s v="In Stock"/>
  </r>
  <r>
    <n v="126"/>
    <s v="Coffee Maker"/>
    <s v="Home Appliances"/>
    <d v="2023-02-27T00:00:00"/>
    <n v="50"/>
    <n v="3"/>
    <x v="1"/>
    <s v="CUST1014"/>
    <s v="Online Direct"/>
    <x v="6"/>
    <n v="0.12"/>
    <n v="6.666666666666668E-2"/>
    <n v="3.3333333333333339"/>
    <n v="13.333333333333334"/>
    <n v="16.666666666666668"/>
    <n v="40"/>
    <x v="0"/>
    <s v="In Stock"/>
  </r>
  <r>
    <n v="127"/>
    <s v="Fitness Tracker"/>
    <s v="Wearables"/>
    <d v="2024-03-21T00:00:00"/>
    <n v="90"/>
    <n v="4"/>
    <x v="1"/>
    <s v="CUST1085"/>
    <s v="Retail"/>
    <x v="1"/>
    <n v="0.1"/>
    <n v="5.5555555555555552E-2"/>
    <n v="5"/>
    <n v="17.5"/>
    <n v="22.5"/>
    <n v="70"/>
    <x v="2"/>
    <s v="In Stock"/>
  </r>
  <r>
    <n v="128"/>
    <s v="Leather Jacket"/>
    <s v="Fashion"/>
    <d v="2023-03-23T00:00:00"/>
    <n v="130"/>
    <n v="2"/>
    <x v="1"/>
    <s v="CUST1035"/>
    <s v="Wholesale"/>
    <x v="1"/>
    <n v="0.08"/>
    <n v="0.11538461538461539"/>
    <n v="15"/>
    <n v="50"/>
    <n v="65"/>
    <n v="100"/>
    <x v="2"/>
    <s v="In Stock"/>
  </r>
  <r>
    <n v="129"/>
    <s v="Noise-Canceling Headphones"/>
    <s v="Electronics"/>
    <d v="2023-08-04T00:00:00"/>
    <n v="90"/>
    <n v="5"/>
    <x v="4"/>
    <s v="CUST1035"/>
    <s v="Online Direct"/>
    <x v="4"/>
    <n v="0.05"/>
    <n v="4.4444444444444446E-2"/>
    <n v="4"/>
    <n v="14"/>
    <n v="18"/>
    <n v="70"/>
    <x v="3"/>
    <s v="Low Stock"/>
  </r>
  <r>
    <n v="132"/>
    <s v="Smartwatch"/>
    <s v="Electronics"/>
    <d v="2023-06-25T00:00:00"/>
    <n v="145"/>
    <n v="3"/>
    <x v="1"/>
    <s v="CUST1062"/>
    <s v="Wholesale"/>
    <x v="3"/>
    <n v="0.15"/>
    <n v="8.0459770114942555E-2"/>
    <n v="11.666666666666671"/>
    <n v="36.666666666666664"/>
    <n v="48.333333333333336"/>
    <n v="110"/>
    <x v="2"/>
    <s v="In Stock"/>
  </r>
  <r>
    <n v="133"/>
    <s v="eBook Reader"/>
    <s v="Books &amp; Media"/>
    <d v="2024-01-23T00:00:00"/>
    <n v="75"/>
    <n v="4"/>
    <x v="4"/>
    <s v="CUST1027"/>
    <s v="Online Direct"/>
    <x v="7"/>
    <n v="7.0000000000000007E-2"/>
    <n v="0.05"/>
    <n v="3.75"/>
    <n v="15"/>
    <n v="18.75"/>
    <n v="60"/>
    <x v="2"/>
    <s v="Low Stock"/>
  </r>
  <r>
    <n v="134"/>
    <s v="Electric Toothbrush"/>
    <s v="Health &amp; Beauty"/>
    <d v="2023-03-20T00:00:00"/>
    <n v="50"/>
    <n v="1"/>
    <x v="5"/>
    <s v="CUST1077"/>
    <s v="Retail"/>
    <x v="2"/>
    <n v="0.1"/>
    <n v="0.2"/>
    <n v="10"/>
    <n v="40"/>
    <n v="50"/>
    <n v="40"/>
    <x v="0"/>
    <s v="In Stock"/>
  </r>
  <r>
    <n v="135"/>
    <s v="4K Monitor"/>
    <s v="Electronics"/>
    <d v="2023-12-21T00:00:00"/>
    <n v="390"/>
    <n v="4"/>
    <x v="2"/>
    <s v="CUST1008"/>
    <s v="Subscription"/>
    <x v="5"/>
    <n v="0.05"/>
    <n v="5.7692307692307696E-2"/>
    <n v="22.5"/>
    <n v="75"/>
    <n v="97.5"/>
    <n v="300"/>
    <x v="3"/>
    <s v="Out Of Stock"/>
  </r>
  <r>
    <n v="136"/>
    <s v="Yoga Mat"/>
    <s v="Sports &amp; Outdoors"/>
    <d v="2023-11-01T00:00:00"/>
    <n v="32"/>
    <n v="4"/>
    <x v="4"/>
    <s v="CUST1023"/>
    <s v="Retail"/>
    <x v="9"/>
    <n v="0.08"/>
    <n v="5.46875E-2"/>
    <n v="1.75"/>
    <n v="6.25"/>
    <n v="8"/>
    <n v="25"/>
    <x v="1"/>
    <s v="Out Of Stock"/>
  </r>
  <r>
    <n v="137"/>
    <s v="Winter Coat"/>
    <s v="Fashion"/>
    <d v="2023-12-30T00:00:00"/>
    <n v="150"/>
    <n v="3"/>
    <x v="0"/>
    <s v="CUST1062"/>
    <s v="Wholesale"/>
    <x v="8"/>
    <n v="0.06"/>
    <n v="6.6666666666666666E-2"/>
    <n v="10"/>
    <n v="40"/>
    <n v="50"/>
    <n v="120"/>
    <x v="0"/>
    <s v="In Stock"/>
  </r>
  <r>
    <n v="138"/>
    <s v="Smart Light Bulbs"/>
    <s v="Electronics"/>
    <d v="2023-04-01T00:00:00"/>
    <n v="20"/>
    <n v="1"/>
    <x v="4"/>
    <s v="CUST1052"/>
    <s v="Online Direct"/>
    <x v="2"/>
    <n v="0.12"/>
    <n v="0.25"/>
    <n v="5"/>
    <n v="15"/>
    <n v="20"/>
    <n v="15"/>
    <x v="1"/>
    <s v="Out Of Stock"/>
  </r>
  <r>
    <n v="139"/>
    <s v="Robot Vacuum"/>
    <s v="Home Appliances"/>
    <d v="2023-03-31T00:00:00"/>
    <n v="325"/>
    <n v="3"/>
    <x v="4"/>
    <s v="CUST1052"/>
    <s v="Subscription"/>
    <x v="8"/>
    <n v="0.1"/>
    <n v="7.6923076923076927E-2"/>
    <n v="25"/>
    <n v="83.333333333333329"/>
    <n v="108.33333333333333"/>
    <n v="250"/>
    <x v="0"/>
    <s v="In Stock"/>
  </r>
  <r>
    <n v="140"/>
    <s v="Lawn Mower"/>
    <s v="Tools &amp; Home Improvement"/>
    <d v="2024-03-23T00:00:00"/>
    <n v="260"/>
    <n v="3"/>
    <x v="2"/>
    <s v="CUST1069"/>
    <s v="Retail"/>
    <x v="8"/>
    <n v="7.0000000000000007E-2"/>
    <n v="7.6923076923076927E-2"/>
    <n v="20"/>
    <n v="66.666666666666671"/>
    <n v="86.666666666666671"/>
    <n v="200"/>
    <x v="0"/>
    <s v="Out Of Stock"/>
  </r>
  <r>
    <n v="141"/>
    <s v="Printer"/>
    <s v="Office Supplies"/>
    <d v="2024-01-11T00:00:00"/>
    <n v="160"/>
    <n v="4"/>
    <x v="1"/>
    <s v="CUST1100"/>
    <s v="Wholesale"/>
    <x v="8"/>
    <n v="0.1"/>
    <n v="6.25E-2"/>
    <n v="10"/>
    <n v="30"/>
    <n v="40"/>
    <n v="120"/>
    <x v="2"/>
    <s v="In Stock"/>
  </r>
  <r>
    <n v="142"/>
    <s v="Sunglasses"/>
    <s v="Fashion"/>
    <d v="2023-09-13T00:00:00"/>
    <n v="65"/>
    <n v="5"/>
    <x v="4"/>
    <s v="CUST1074"/>
    <s v="Online Direct"/>
    <x v="9"/>
    <n v="0.12"/>
    <n v="4.6153846153846156E-2"/>
    <n v="3"/>
    <n v="10"/>
    <n v="13"/>
    <n v="50"/>
    <x v="0"/>
    <s v="In Stock"/>
  </r>
  <r>
    <n v="143"/>
    <s v="Wool Sweater"/>
    <s v="Fashion"/>
    <d v="2023-05-15T00:00:00"/>
    <n v="80"/>
    <n v="3"/>
    <x v="4"/>
    <s v="CUST1030"/>
    <s v="Retail"/>
    <x v="8"/>
    <n v="0.05"/>
    <n v="8.3333333333333343E-2"/>
    <n v="6.6666666666666679"/>
    <n v="20"/>
    <n v="26.666666666666668"/>
    <n v="60"/>
    <x v="2"/>
    <s v="Out Of Stock"/>
  </r>
  <r>
    <n v="144"/>
    <s v="Body Lotion"/>
    <s v="Health &amp; Beauty"/>
    <d v="2023-06-09T00:00:00"/>
    <n v="32"/>
    <n v="4"/>
    <x v="4"/>
    <s v="CUST1018"/>
    <s v="Wholesale"/>
    <x v="9"/>
    <n v="0.08"/>
    <n v="5.46875E-2"/>
    <n v="1.75"/>
    <n v="6.25"/>
    <n v="8"/>
    <n v="25"/>
    <x v="2"/>
    <s v="In Stock"/>
  </r>
  <r>
    <n v="145"/>
    <s v="Video Doorbell"/>
    <s v="Electronics"/>
    <d v="2023-11-15T00:00:00"/>
    <n v="90"/>
    <n v="3"/>
    <x v="1"/>
    <s v="CUST1091"/>
    <s v="Online Direct"/>
    <x v="1"/>
    <n v="0.1"/>
    <n v="7.4074074074074084E-2"/>
    <n v="6.6666666666666679"/>
    <n v="23.333333333333332"/>
    <n v="30"/>
    <n v="70"/>
    <x v="0"/>
    <s v="In Stock"/>
  </r>
  <r>
    <n v="146"/>
    <s v="Soundbar"/>
    <s v="Electronics"/>
    <d v="2024-08-05T00:00:00"/>
    <n v="195"/>
    <n v="5"/>
    <x v="4"/>
    <s v="CUST1083"/>
    <s v="Subscription"/>
    <x v="2"/>
    <n v="7.0000000000000007E-2"/>
    <n v="4.6153846153846156E-2"/>
    <n v="9"/>
    <n v="30"/>
    <n v="39"/>
    <n v="150"/>
    <x v="1"/>
    <s v="In Stock"/>
  </r>
  <r>
    <n v="147"/>
    <s v="Microwave Oven"/>
    <s v="Home Appliances"/>
    <d v="2023-03-21T00:00:00"/>
    <n v="130"/>
    <n v="3"/>
    <x v="4"/>
    <s v="CUST1015"/>
    <s v="Retail"/>
    <x v="2"/>
    <n v="0.06"/>
    <n v="7.6923076923076927E-2"/>
    <n v="10"/>
    <n v="33.333333333333336"/>
    <n v="43.333333333333336"/>
    <n v="100"/>
    <x v="2"/>
    <s v="Out Of Stock"/>
  </r>
  <r>
    <n v="148"/>
    <s v="Portable Charger"/>
    <s v="Electronics"/>
    <d v="2024-02-19T00:00:00"/>
    <n v="26"/>
    <n v="4"/>
    <x v="1"/>
    <s v="CUST1029"/>
    <s v="Wholesale"/>
    <x v="2"/>
    <n v="0.08"/>
    <n v="5.7692307692307696E-2"/>
    <n v="1.5"/>
    <n v="5"/>
    <n v="6.5"/>
    <n v="20"/>
    <x v="0"/>
    <s v="Low Stock"/>
  </r>
  <r>
    <n v="150"/>
    <s v="Children's Book"/>
    <s v="Books &amp; Media"/>
    <d v="2024-02-25T00:00:00"/>
    <n v="19"/>
    <n v="3"/>
    <x v="2"/>
    <s v="CUST1077"/>
    <s v="Retail"/>
    <x v="0"/>
    <n v="0.12"/>
    <n v="7.017543859649121E-2"/>
    <n v="1.333333333333333"/>
    <n v="5"/>
    <n v="6.333333333333333"/>
    <n v="15"/>
    <x v="2"/>
    <s v="Low Stock"/>
  </r>
  <r>
    <n v="151"/>
    <s v="Action Camera"/>
    <s v="Electronics"/>
    <d v="2023-10-05T00:00:00"/>
    <n v="260"/>
    <n v="3"/>
    <x v="4"/>
    <s v="CUST1095"/>
    <s v="Subscription"/>
    <x v="4"/>
    <n v="0.1"/>
    <n v="7.6923076923076927E-2"/>
    <n v="20"/>
    <n v="66.666666666666671"/>
    <n v="86.666666666666671"/>
    <n v="200"/>
    <x v="2"/>
    <s v="In Stock"/>
  </r>
  <r>
    <n v="152"/>
    <s v="Denim Jacket"/>
    <s v="Fashion"/>
    <d v="2023-09-26T00:00:00"/>
    <n v="115"/>
    <n v="4"/>
    <x v="1"/>
    <s v="CUST1066"/>
    <s v="Wholesale"/>
    <x v="6"/>
    <n v="0.08"/>
    <n v="5.434782608695652E-2"/>
    <n v="6.25"/>
    <n v="22.5"/>
    <n v="28.75"/>
    <n v="90"/>
    <x v="3"/>
    <s v="Low Stock"/>
  </r>
  <r>
    <n v="153"/>
    <s v="Activity Tracker"/>
    <s v="Wearables"/>
    <d v="2024-06-07T00:00:00"/>
    <n v="100"/>
    <n v="3"/>
    <x v="0"/>
    <s v="CUST1071"/>
    <s v="Online Direct"/>
    <x v="5"/>
    <n v="0"/>
    <n v="6.666666666666668E-2"/>
    <n v="6.6666666666666679"/>
    <n v="26.666666666666668"/>
    <n v="33.333333333333336"/>
    <n v="80"/>
    <x v="3"/>
    <s v="Out Of Stock"/>
  </r>
  <r>
    <n v="154"/>
    <s v="Bluetooth Speaker"/>
    <s v="Electronics"/>
    <d v="2024-06-08T00:00:00"/>
    <n v="30"/>
    <n v="1"/>
    <x v="1"/>
    <s v="CUST1074"/>
    <s v="Retail"/>
    <x v="6"/>
    <n v="0"/>
    <n v="0.26666666666666666"/>
    <n v="8"/>
    <n v="22"/>
    <n v="30"/>
    <n v="22"/>
    <x v="1"/>
    <s v="Out Of Stock"/>
  </r>
  <r>
    <n v="155"/>
    <s v="Bluetooth Speaker"/>
    <s v="Electronics"/>
    <d v="2023-12-03T00:00:00"/>
    <n v="25"/>
    <n v="1"/>
    <x v="0"/>
    <s v="CUST1041"/>
    <s v="Retail"/>
    <x v="5"/>
    <n v="0"/>
    <n v="0.2"/>
    <n v="5"/>
    <n v="20"/>
    <n v="25"/>
    <n v="20"/>
    <x v="3"/>
    <s v="In Stock"/>
  </r>
  <r>
    <n v="156"/>
    <s v="Leather Boots"/>
    <s v="Fashion"/>
    <d v="2024-08-09T00:00:00"/>
    <n v="120"/>
    <n v="1"/>
    <x v="4"/>
    <s v="CUST1028"/>
    <s v="Retail"/>
    <x v="4"/>
    <n v="0"/>
    <n v="0.33333333333333331"/>
    <n v="40"/>
    <n v="80"/>
    <n v="120"/>
    <n v="80"/>
    <x v="1"/>
    <s v="Out Of Stock"/>
  </r>
  <r>
    <n v="157"/>
    <s v="Air Purifier"/>
    <s v="Home Appliances"/>
    <d v="2023-01-18T00:00:00"/>
    <n v="65"/>
    <n v="2"/>
    <x v="0"/>
    <s v="CUST1054"/>
    <s v="Wholesale"/>
    <x v="1"/>
    <n v="0"/>
    <n v="0.11538461538461539"/>
    <n v="7.5"/>
    <n v="25"/>
    <n v="32.5"/>
    <n v="50"/>
    <x v="2"/>
    <s v="Out Of Stock"/>
  </r>
  <r>
    <n v="158"/>
    <s v="Treadmill"/>
    <s v="Sports &amp; Outdoors"/>
    <d v="2023-08-31T00:00:00"/>
    <n v="390"/>
    <n v="4"/>
    <x v="4"/>
    <s v="CUST1005"/>
    <s v="Subscription"/>
    <x v="0"/>
    <n v="0"/>
    <n v="5.7692307692307696E-2"/>
    <n v="22.5"/>
    <n v="75"/>
    <n v="97.5"/>
    <n v="300"/>
    <x v="1"/>
    <s v="Out Of Stock"/>
  </r>
  <r>
    <n v="159"/>
    <s v="Wireless Earbuds"/>
    <s v="Electronics"/>
    <d v="2023-02-12T00:00:00"/>
    <n v="32"/>
    <n v="1"/>
    <x v="0"/>
    <s v="CUST1044"/>
    <s v="Retail"/>
    <x v="8"/>
    <n v="0"/>
    <n v="0.21875"/>
    <n v="7"/>
    <n v="25"/>
    <n v="32"/>
    <n v="25"/>
    <x v="3"/>
    <s v="Out Of Stock"/>
  </r>
  <r>
    <n v="160"/>
    <s v="Organic Almonds"/>
    <s v="Groceries"/>
    <d v="2024-06-07T00:00:00"/>
    <n v="19"/>
    <n v="2"/>
    <x v="4"/>
    <s v="CUST1008"/>
    <s v="Retail"/>
    <x v="8"/>
    <n v="0"/>
    <n v="0.10526315789473684"/>
    <n v="2"/>
    <n v="7.5"/>
    <n v="9.5"/>
    <n v="15"/>
    <x v="3"/>
    <s v="Low Stock"/>
  </r>
  <r>
    <n v="161"/>
    <s v="Smartwatch"/>
    <s v="Wearables"/>
    <d v="2024-05-04T00:00:00"/>
    <n v="130"/>
    <n v="3"/>
    <x v="1"/>
    <s v="CUST1021"/>
    <s v="Online Direct"/>
    <x v="9"/>
    <n v="0"/>
    <n v="7.6923076923076927E-2"/>
    <n v="10"/>
    <n v="33.333333333333336"/>
    <n v="43.333333333333336"/>
    <n v="100"/>
    <x v="0"/>
    <s v="In Stock"/>
  </r>
  <r>
    <n v="162"/>
    <s v="4K Ultra HD TV"/>
    <s v="Electronics"/>
    <d v="2023-05-29T00:00:00"/>
    <n v="650"/>
    <n v="4"/>
    <x v="5"/>
    <s v="CUST1093"/>
    <s v="Wholesale"/>
    <x v="3"/>
    <n v="0"/>
    <n v="5.7692307692307696E-2"/>
    <n v="37.5"/>
    <n v="125"/>
    <n v="162.5"/>
    <n v="500"/>
    <x v="2"/>
    <s v="Low Stock"/>
  </r>
  <r>
    <n v="163"/>
    <s v="Skincare Set"/>
    <s v="Health &amp; Beauty"/>
    <d v="2024-04-29T00:00:00"/>
    <n v="80"/>
    <n v="4"/>
    <x v="3"/>
    <s v="CUST1054"/>
    <s v="Subscription"/>
    <x v="9"/>
    <n v="0"/>
    <n v="6.25E-2"/>
    <n v="5"/>
    <n v="15"/>
    <n v="20"/>
    <n v="60"/>
    <x v="3"/>
    <s v="In Stock"/>
  </r>
  <r>
    <n v="164"/>
    <s v="Wall Art"/>
    <s v="Home Décor"/>
    <d v="2023-10-16T00:00:00"/>
    <n v="38"/>
    <n v="2"/>
    <x v="4"/>
    <s v="CUST1046"/>
    <s v="Online Direct"/>
    <x v="3"/>
    <n v="0"/>
    <n v="0.10526315789473684"/>
    <n v="4"/>
    <n v="15"/>
    <n v="19"/>
    <n v="30"/>
    <x v="3"/>
    <s v="Out Of Stock"/>
  </r>
  <r>
    <n v="165"/>
    <s v="Designer Handbag"/>
    <s v="Fashion"/>
    <d v="2023-11-14T00:00:00"/>
    <n v="195"/>
    <n v="4"/>
    <x v="2"/>
    <s v="CUST1041"/>
    <s v="Wholesale"/>
    <x v="9"/>
    <n v="0"/>
    <n v="5.7692307692307696E-2"/>
    <n v="11.25"/>
    <n v="37.5"/>
    <n v="48.75"/>
    <n v="150"/>
    <x v="1"/>
    <s v="Out Of Stock"/>
  </r>
  <r>
    <n v="167"/>
    <s v="Fitness Tracker"/>
    <s v="Electronics"/>
    <d v="2023-07-10T00:00:00"/>
    <n v="100"/>
    <n v="5"/>
    <x v="1"/>
    <s v="CUST1068"/>
    <s v="Online Direct"/>
    <x v="2"/>
    <n v="0"/>
    <n v="0.04"/>
    <n v="4"/>
    <n v="16"/>
    <n v="20"/>
    <n v="80"/>
    <x v="1"/>
    <s v="In Stock"/>
  </r>
  <r>
    <n v="169"/>
    <s v="External Hard Drive"/>
    <s v="Electronics"/>
    <d v="2023-10-05T00:00:00"/>
    <n v="115"/>
    <n v="3"/>
    <x v="5"/>
    <s v="CUST1075"/>
    <s v="Wholesale"/>
    <x v="0"/>
    <n v="0"/>
    <n v="7.2463768115942045E-2"/>
    <n v="8.3333333333333357"/>
    <n v="30"/>
    <n v="38.333333333333336"/>
    <n v="90"/>
    <x v="2"/>
    <s v="Out Of Stock"/>
  </r>
  <r>
    <n v="170"/>
    <s v="Gourmet Coffee Beans"/>
    <s v="Groceries"/>
    <d v="2023-12-05T00:00:00"/>
    <n v="32"/>
    <n v="4"/>
    <x v="5"/>
    <s v="CUST1039"/>
    <s v="Subscription"/>
    <x v="4"/>
    <n v="0"/>
    <n v="5.46875E-2"/>
    <n v="1.75"/>
    <n v="6.25"/>
    <n v="8"/>
    <n v="25"/>
    <x v="0"/>
    <s v="In Stock"/>
  </r>
  <r>
    <n v="171"/>
    <s v="Cordless Drill"/>
    <s v="Tools &amp; Home Improvement"/>
    <d v="2023-02-14T00:00:00"/>
    <n v="130"/>
    <n v="1"/>
    <x v="4"/>
    <s v="CUST1028"/>
    <s v="Online Direct"/>
    <x v="1"/>
    <n v="0"/>
    <n v="0.23076923076923078"/>
    <n v="30"/>
    <n v="100"/>
    <n v="130"/>
    <n v="100"/>
    <x v="2"/>
    <s v="Out Of Stock"/>
  </r>
  <r>
    <n v="172"/>
    <s v="Smartwatch"/>
    <s v="Electronics"/>
    <d v="2023-02-15T00:00:00"/>
    <n v="140"/>
    <n v="3"/>
    <x v="4"/>
    <s v="CUST1025"/>
    <s v="Retail"/>
    <x v="9"/>
    <n v="0"/>
    <n v="7.1428571428571425E-2"/>
    <n v="10"/>
    <n v="36.666666666666664"/>
    <n v="46.666666666666664"/>
    <n v="110"/>
    <x v="3"/>
    <s v="Low Stock"/>
  </r>
  <r>
    <n v="173"/>
    <s v="Hardcover Novel"/>
    <s v="Books &amp; Media"/>
    <d v="2023-07-05T00:00:00"/>
    <n v="24"/>
    <n v="3"/>
    <x v="0"/>
    <s v="CUST1050"/>
    <s v="Wholesale"/>
    <x v="6"/>
    <n v="0"/>
    <n v="5.5555555555555546E-2"/>
    <n v="1.333333333333333"/>
    <n v="6.666666666666667"/>
    <n v="8"/>
    <n v="20"/>
    <x v="0"/>
    <s v="Out Of Stock"/>
  </r>
  <r>
    <n v="174"/>
    <s v="VR Headset"/>
    <s v="Wearables"/>
    <d v="2024-06-15T00:00:00"/>
    <n v="260"/>
    <n v="2"/>
    <x v="2"/>
    <s v="CUST1004"/>
    <s v="Retail"/>
    <x v="8"/>
    <n v="0"/>
    <n v="0.11538461538461539"/>
    <n v="30"/>
    <n v="100"/>
    <n v="130"/>
    <n v="200"/>
    <x v="0"/>
    <s v="Low Stock"/>
  </r>
  <r>
    <n v="175"/>
    <s v="Electric Shaver"/>
    <s v="Health &amp; Beauty"/>
    <d v="2024-07-14T00:00:00"/>
    <n v="65"/>
    <n v="3"/>
    <x v="4"/>
    <s v="CUST1092"/>
    <s v="Online Direct"/>
    <x v="1"/>
    <n v="0"/>
    <n v="7.6923076923076927E-2"/>
    <n v="5"/>
    <n v="16.666666666666668"/>
    <n v="21.666666666666668"/>
    <n v="50"/>
    <x v="3"/>
    <s v="Out Of Stock"/>
  </r>
  <r>
    <n v="176"/>
    <s v="Ergonomic Chair"/>
    <s v="Office Supplies"/>
    <d v="2024-04-13T00:00:00"/>
    <n v="195"/>
    <n v="4"/>
    <x v="2"/>
    <s v="CUST1036"/>
    <s v="Retail"/>
    <x v="5"/>
    <n v="0"/>
    <n v="5.7692307692307696E-2"/>
    <n v="11.25"/>
    <n v="37.5"/>
    <n v="48.75"/>
    <n v="150"/>
    <x v="2"/>
    <s v="Out Of Stock"/>
  </r>
  <r>
    <n v="178"/>
    <s v="Smart Refrigerator"/>
    <s v="Home Appliances"/>
    <d v="2023-10-10T00:00:00"/>
    <n v="1040"/>
    <n v="2"/>
    <x v="0"/>
    <s v="CUST1094"/>
    <s v="Wholesale"/>
    <x v="3"/>
    <n v="0"/>
    <n v="0.11538461538461539"/>
    <n v="120"/>
    <n v="400"/>
    <n v="520"/>
    <n v="800"/>
    <x v="3"/>
    <s v="Out Of Stock"/>
  </r>
  <r>
    <n v="179"/>
    <s v="Fitness Tracker"/>
    <s v="Wearables"/>
    <d v="2024-05-27T00:00:00"/>
    <n v="90"/>
    <n v="1"/>
    <x v="4"/>
    <s v="CUST1056"/>
    <s v="Online Direct"/>
    <x v="0"/>
    <n v="0"/>
    <n v="0.22222222222222221"/>
    <n v="20"/>
    <n v="70"/>
    <n v="90"/>
    <n v="70"/>
    <x v="1"/>
    <s v="Low Stock"/>
  </r>
  <r>
    <n v="180"/>
    <s v="Diamond Necklace"/>
    <s v="Jewelry"/>
    <d v="2023-06-07T00:00:00"/>
    <n v="650"/>
    <n v="3"/>
    <x v="4"/>
    <s v="CUST1015"/>
    <s v="Retail"/>
    <x v="4"/>
    <n v="0"/>
    <n v="7.6923076923076927E-2"/>
    <n v="50"/>
    <n v="166.66666666666666"/>
    <n v="216.66666666666666"/>
    <n v="500"/>
    <x v="0"/>
    <s v="In Stock"/>
  </r>
  <r>
    <n v="182"/>
    <s v="Gaming Console"/>
    <s v="Electronics"/>
    <d v="2023-02-26T00:00:00"/>
    <n v="390"/>
    <n v="5"/>
    <x v="1"/>
    <s v="CUST1061"/>
    <s v="Subscription"/>
    <x v="7"/>
    <n v="0"/>
    <n v="4.6153846153846156E-2"/>
    <n v="18"/>
    <n v="60"/>
    <n v="78"/>
    <n v="300"/>
    <x v="2"/>
    <s v="Out Of Stock"/>
  </r>
  <r>
    <n v="183"/>
    <s v="Silk Scarf"/>
    <s v="Fashion"/>
    <d v="2024-07-10T00:00:00"/>
    <n v="50"/>
    <n v="1"/>
    <x v="1"/>
    <s v="CUST1070"/>
    <s v="Retail"/>
    <x v="9"/>
    <n v="0"/>
    <n v="0.2"/>
    <n v="10"/>
    <n v="40"/>
    <n v="50"/>
    <n v="40"/>
    <x v="2"/>
    <s v="Out Of Stock"/>
  </r>
  <r>
    <n v="184"/>
    <s v="Washing Machine"/>
    <s v="Home Appliances"/>
    <d v="2023-05-05T00:00:00"/>
    <n v="520"/>
    <n v="5"/>
    <x v="0"/>
    <s v="CUST1009"/>
    <s v="Wholesale"/>
    <x v="1"/>
    <n v="0"/>
    <n v="4.6153846153846156E-2"/>
    <n v="24"/>
    <n v="80"/>
    <n v="104"/>
    <n v="400"/>
    <x v="2"/>
    <s v="Low Stock"/>
  </r>
  <r>
    <n v="185"/>
    <s v="Running Shoes"/>
    <s v="Sports &amp; Outdoors"/>
    <d v="2024-02-28T00:00:00"/>
    <n v="75"/>
    <n v="5"/>
    <x v="1"/>
    <s v="CUST1083"/>
    <s v="Online Direct"/>
    <x v="7"/>
    <n v="0"/>
    <n v="0.04"/>
    <n v="3"/>
    <n v="12"/>
    <n v="15"/>
    <n v="60"/>
    <x v="2"/>
    <s v="Low Stock"/>
  </r>
  <r>
    <n v="186"/>
    <s v="Cotton T-Shirt"/>
    <s v="Fashion"/>
    <d v="2023-12-16T00:00:00"/>
    <n v="20"/>
    <n v="1"/>
    <x v="2"/>
    <s v="CUST1065"/>
    <s v="Retail"/>
    <x v="4"/>
    <n v="0"/>
    <n v="0.25"/>
    <n v="5"/>
    <n v="15"/>
    <n v="20"/>
    <n v="15"/>
    <x v="2"/>
    <s v="Low Stock"/>
  </r>
  <r>
    <n v="187"/>
    <s v="Electric Guitar"/>
    <s v="Musical Instruments"/>
    <d v="2024-02-21T00:00:00"/>
    <n v="195"/>
    <n v="2"/>
    <x v="3"/>
    <s v="CUST1012"/>
    <s v="Online Direct"/>
    <x v="6"/>
    <n v="0"/>
    <n v="0.11538461538461539"/>
    <n v="22.5"/>
    <n v="75"/>
    <n v="97.5"/>
    <n v="150"/>
    <x v="1"/>
    <s v="In Stock"/>
  </r>
  <r>
    <n v="188"/>
    <s v="DSLR Camera"/>
    <s v="Electronics"/>
    <d v="2023-04-07T00:00:00"/>
    <n v="780"/>
    <n v="2"/>
    <x v="2"/>
    <s v="CUST1027"/>
    <s v="Wholesale"/>
    <x v="1"/>
    <n v="0"/>
    <n v="0.11538461538461539"/>
    <n v="90"/>
    <n v="300"/>
    <n v="390"/>
    <n v="600"/>
    <x v="1"/>
    <s v="In Stock"/>
  </r>
  <r>
    <n v="189"/>
    <s v="Rowing Machine"/>
    <s v="Fitness Equipment"/>
    <d v="2023-03-13T00:00:00"/>
    <n v="325"/>
    <n v="2"/>
    <x v="5"/>
    <s v="CUST1058"/>
    <s v="Subscription"/>
    <x v="5"/>
    <n v="0"/>
    <n v="0.11538461538461539"/>
    <n v="37.5"/>
    <n v="125"/>
    <n v="162.5"/>
    <n v="250"/>
    <x v="0"/>
    <s v="Out Of Stock"/>
  </r>
  <r>
    <n v="190"/>
    <s v="Smart Doorbell"/>
    <s v="Home Security"/>
    <d v="2023-01-27T00:00:00"/>
    <n v="85"/>
    <n v="3"/>
    <x v="4"/>
    <s v="CUST1013"/>
    <s v="Retail"/>
    <x v="0"/>
    <n v="0"/>
    <n v="5.8823529411764705E-2"/>
    <n v="5"/>
    <n v="23.333333333333332"/>
    <n v="28.333333333333332"/>
    <n v="70"/>
    <x v="2"/>
    <s v="Out Of Stock"/>
  </r>
  <r>
    <n v="191"/>
    <s v="Bluetooth Headphones"/>
    <s v="Electronics"/>
    <d v="2024-04-20T00:00:00"/>
    <n v="50"/>
    <n v="2"/>
    <x v="2"/>
    <s v="CUST1081"/>
    <s v="Online Direct"/>
    <x v="0"/>
    <n v="0"/>
    <n v="0.1"/>
    <n v="5"/>
    <n v="20"/>
    <n v="25"/>
    <n v="40"/>
    <x v="2"/>
    <s v="Out Of Stock"/>
  </r>
  <r>
    <n v="192"/>
    <s v="Gaming Laptop"/>
    <s v="Electronics"/>
    <d v="2024-05-28T00:00:00"/>
    <n v="1500"/>
    <n v="3"/>
    <x v="4"/>
    <s v="CUST1030"/>
    <s v="Retail"/>
    <x v="0"/>
    <n v="0"/>
    <n v="6.6666666666666666E-2"/>
    <n v="100"/>
    <n v="400"/>
    <n v="500"/>
    <n v="1200"/>
    <x v="0"/>
    <s v="Out Of Stock"/>
  </r>
  <r>
    <n v="193"/>
    <s v="Wi-Fi Router"/>
    <s v="Electronics"/>
    <d v="2023-12-13T00:00:00"/>
    <n v="75"/>
    <n v="4"/>
    <x v="1"/>
    <s v="CUST1052"/>
    <s v="Wholesale"/>
    <x v="7"/>
    <n v="0"/>
    <n v="0.05"/>
    <n v="3.75"/>
    <n v="15"/>
    <n v="18.75"/>
    <n v="60"/>
    <x v="2"/>
    <s v="Low Stock"/>
  </r>
  <r>
    <n v="194"/>
    <s v="Designer Jeans"/>
    <s v="Fashion"/>
    <d v="2024-07-18T00:00:00"/>
    <n v="100"/>
    <n v="2"/>
    <x v="4"/>
    <s v="CUST1055"/>
    <s v="Online Direct"/>
    <x v="3"/>
    <n v="0"/>
    <n v="0.1"/>
    <n v="10"/>
    <n v="40"/>
    <n v="50"/>
    <n v="80"/>
    <x v="0"/>
    <s v="Out Of Stock"/>
  </r>
  <r>
    <n v="195"/>
    <s v="Hair Dryer"/>
    <s v="Health &amp; Beauty"/>
    <d v="2023-05-08T00:00:00"/>
    <n v="38"/>
    <n v="1"/>
    <x v="2"/>
    <s v="CUST1064"/>
    <s v="Retail"/>
    <x v="0"/>
    <n v="0"/>
    <n v="0.21052631578947367"/>
    <n v="8"/>
    <n v="30"/>
    <n v="38"/>
    <n v="30"/>
    <x v="0"/>
    <s v="Low Stock"/>
  </r>
  <r>
    <n v="196"/>
    <s v="Anti-Aging Cream"/>
    <s v="Health &amp; Beauty"/>
    <d v="2023-02-22T00:00:00"/>
    <n v="50"/>
    <n v="4"/>
    <x v="4"/>
    <s v="CUST1022"/>
    <s v="Wholesale"/>
    <x v="5"/>
    <n v="0"/>
    <n v="0.05"/>
    <n v="2.5"/>
    <n v="10"/>
    <n v="12.5"/>
    <n v="40"/>
    <x v="2"/>
    <s v="Out Of Stock"/>
  </r>
  <r>
    <n v="198"/>
    <s v="Organic Honey"/>
    <s v="Groceries"/>
    <d v="2023-05-19T00:00:00"/>
    <n v="26"/>
    <n v="1"/>
    <x v="4"/>
    <s v="CUST1058"/>
    <s v="Retail"/>
    <x v="1"/>
    <n v="0"/>
    <n v="0.23076923076923078"/>
    <n v="6"/>
    <n v="20"/>
    <n v="26"/>
    <n v="20"/>
    <x v="0"/>
    <s v="Low Stock"/>
  </r>
  <r>
    <n v="199"/>
    <s v="Digital Camera"/>
    <s v="Electronics"/>
    <d v="2024-06-28T00:00:00"/>
    <n v="520"/>
    <n v="2"/>
    <x v="3"/>
    <s v="CUST1057"/>
    <s v="Online Direct"/>
    <x v="9"/>
    <n v="0"/>
    <n v="0.11538461538461539"/>
    <n v="60"/>
    <n v="200"/>
    <n v="260"/>
    <n v="400"/>
    <x v="0"/>
    <s v="Low Stock"/>
  </r>
  <r>
    <n v="200"/>
    <s v="Camping Tent"/>
    <s v="Sports &amp; Outdoors"/>
    <d v="2024-08-13T00:00:00"/>
    <n v="130"/>
    <n v="5"/>
    <x v="0"/>
    <s v="CUST1023"/>
    <s v="Wholesale"/>
    <x v="6"/>
    <n v="0"/>
    <n v="4.6153846153846156E-2"/>
    <n v="6"/>
    <n v="20"/>
    <n v="26"/>
    <n v="100"/>
    <x v="3"/>
    <s v="Low Stock"/>
  </r>
  <r>
    <n v="201"/>
    <s v="LED Lights"/>
    <s v="Home Décor"/>
    <d v="2023-11-15T00:00:00"/>
    <n v="30"/>
    <n v="4"/>
    <x v="4"/>
    <s v="CUST1062"/>
    <s v="Retail"/>
    <x v="6"/>
    <n v="0"/>
    <n v="4.1666666666666664E-2"/>
    <n v="1.25"/>
    <n v="6.25"/>
    <n v="7.5"/>
    <n v="25"/>
    <x v="0"/>
    <s v="In Stock"/>
  </r>
  <r>
    <n v="202"/>
    <s v="Smart Thermostat"/>
    <s v="Electronics"/>
    <d v="2024-01-26T00:00:00"/>
    <n v="90"/>
    <n v="5"/>
    <x v="3"/>
    <s v="CUST1010"/>
    <s v="Subscription"/>
    <x v="6"/>
    <n v="0"/>
    <n v="4.4444444444444446E-2"/>
    <n v="4"/>
    <n v="14"/>
    <n v="18"/>
    <n v="70"/>
    <x v="3"/>
    <s v="Low Stock"/>
  </r>
  <r>
    <n v="203"/>
    <s v="Coffee Maker"/>
    <s v="Home Appliances"/>
    <d v="2024-04-17T00:00:00"/>
    <n v="50"/>
    <n v="4"/>
    <x v="1"/>
    <s v="CUST1087"/>
    <s v="Online Direct"/>
    <x v="9"/>
    <n v="0"/>
    <n v="0.05"/>
    <n v="2.5"/>
    <n v="10"/>
    <n v="12.5"/>
    <n v="40"/>
    <x v="2"/>
    <s v="In Stock"/>
  </r>
  <r>
    <n v="204"/>
    <s v="Fitness Tracker"/>
    <s v="Wearables"/>
    <d v="2024-07-30T00:00:00"/>
    <n v="90"/>
    <n v="4"/>
    <x v="0"/>
    <s v="CUST1045"/>
    <s v="Retail"/>
    <x v="6"/>
    <n v="0"/>
    <n v="5.5555555555555552E-2"/>
    <n v="5"/>
    <n v="17.5"/>
    <n v="22.5"/>
    <n v="70"/>
    <x v="2"/>
    <s v="Low Stock"/>
  </r>
  <r>
    <n v="205"/>
    <s v="Leather Jacket"/>
    <s v="Fashion"/>
    <d v="2023-03-22T00:00:00"/>
    <n v="130"/>
    <n v="2"/>
    <x v="5"/>
    <s v="CUST1062"/>
    <s v="Wholesale"/>
    <x v="7"/>
    <n v="0"/>
    <n v="0.11538461538461539"/>
    <n v="15"/>
    <n v="50"/>
    <n v="65"/>
    <n v="100"/>
    <x v="2"/>
    <s v="Low Stock"/>
  </r>
  <r>
    <n v="206"/>
    <s v="Noise-Canceling Headphones"/>
    <s v="Electronics"/>
    <d v="2023-06-23T00:00:00"/>
    <n v="90"/>
    <n v="4"/>
    <x v="3"/>
    <s v="CUST1097"/>
    <s v="Online Direct"/>
    <x v="5"/>
    <n v="0"/>
    <n v="5.5555555555555552E-2"/>
    <n v="5"/>
    <n v="17.5"/>
    <n v="22.5"/>
    <n v="70"/>
    <x v="3"/>
    <s v="In Stock"/>
  </r>
  <r>
    <n v="209"/>
    <s v="Smartwatch"/>
    <s v="Electronics"/>
    <d v="2023-06-14T00:00:00"/>
    <n v="145"/>
    <n v="3"/>
    <x v="0"/>
    <s v="CUST1017"/>
    <s v="Wholesale"/>
    <x v="1"/>
    <n v="0"/>
    <n v="8.0459770114942555E-2"/>
    <n v="11.666666666666671"/>
    <n v="36.666666666666664"/>
    <n v="48.333333333333336"/>
    <n v="110"/>
    <x v="1"/>
    <s v="In Stock"/>
  </r>
  <r>
    <n v="210"/>
    <s v="eBook Reader"/>
    <s v="Books &amp; Media"/>
    <d v="2023-10-13T00:00:00"/>
    <n v="75"/>
    <n v="1"/>
    <x v="1"/>
    <s v="CUST1001"/>
    <s v="Online Direct"/>
    <x v="7"/>
    <n v="0"/>
    <n v="0.2"/>
    <n v="15"/>
    <n v="60"/>
    <n v="75"/>
    <n v="60"/>
    <x v="2"/>
    <s v="Low Stock"/>
  </r>
  <r>
    <n v="211"/>
    <s v="Electric Toothbrush"/>
    <s v="Health &amp; Beauty"/>
    <d v="2023-07-19T00:00:00"/>
    <n v="50"/>
    <n v="3"/>
    <x v="0"/>
    <s v="CUST1055"/>
    <s v="Retail"/>
    <x v="7"/>
    <n v="0"/>
    <n v="6.666666666666668E-2"/>
    <n v="3.3333333333333339"/>
    <n v="13.333333333333334"/>
    <n v="16.666666666666668"/>
    <n v="40"/>
    <x v="3"/>
    <s v="In Stock"/>
  </r>
  <r>
    <n v="212"/>
    <s v="4K Monitor"/>
    <s v="Electronics"/>
    <d v="2023-06-03T00:00:00"/>
    <n v="390"/>
    <n v="1"/>
    <x v="3"/>
    <s v="CUST1042"/>
    <s v="Subscription"/>
    <x v="6"/>
    <n v="0"/>
    <n v="0.23076923076923078"/>
    <n v="90"/>
    <n v="300"/>
    <n v="390"/>
    <n v="300"/>
    <x v="2"/>
    <s v="Out Of Stock"/>
  </r>
  <r>
    <n v="213"/>
    <s v="Yoga Mat"/>
    <s v="Sports &amp; Outdoors"/>
    <d v="2024-02-26T00:00:00"/>
    <n v="32"/>
    <n v="5"/>
    <x v="3"/>
    <s v="CUST1020"/>
    <s v="Retail"/>
    <x v="0"/>
    <n v="0"/>
    <n v="4.3750000000000011E-2"/>
    <n v="1.4000000000000004"/>
    <n v="5"/>
    <n v="6.4"/>
    <n v="25"/>
    <x v="2"/>
    <s v="In Stock"/>
  </r>
  <r>
    <n v="214"/>
    <s v="Winter Coat"/>
    <s v="Fashion"/>
    <d v="2023-07-11T00:00:00"/>
    <n v="150"/>
    <n v="4"/>
    <x v="1"/>
    <s v="CUST1010"/>
    <s v="Wholesale"/>
    <x v="6"/>
    <n v="0"/>
    <n v="0.05"/>
    <n v="7.5"/>
    <n v="30"/>
    <n v="37.5"/>
    <n v="120"/>
    <x v="3"/>
    <s v="Out Of Stock"/>
  </r>
  <r>
    <n v="215"/>
    <s v="Smart Light Bulbs"/>
    <s v="Electronics"/>
    <d v="2023-08-26T00:00:00"/>
    <n v="20"/>
    <n v="3"/>
    <x v="3"/>
    <s v="CUST1035"/>
    <s v="Online Direct"/>
    <x v="1"/>
    <n v="0"/>
    <n v="8.3333333333333343E-2"/>
    <n v="1.666666666666667"/>
    <n v="5"/>
    <n v="6.666666666666667"/>
    <n v="15"/>
    <x v="0"/>
    <s v="Low Stock"/>
  </r>
  <r>
    <n v="216"/>
    <s v="Robot Vacuum"/>
    <s v="Home Appliances"/>
    <d v="2023-05-24T00:00:00"/>
    <n v="325"/>
    <n v="4"/>
    <x v="0"/>
    <s v="CUST1050"/>
    <s v="Subscription"/>
    <x v="6"/>
    <n v="0"/>
    <n v="5.7692307692307696E-2"/>
    <n v="18.75"/>
    <n v="62.5"/>
    <n v="81.25"/>
    <n v="250"/>
    <x v="2"/>
    <s v="Out Of Stock"/>
  </r>
  <r>
    <n v="217"/>
    <s v="Lawn Mower"/>
    <s v="Tools &amp; Home Improvement"/>
    <d v="2024-08-24T00:00:00"/>
    <n v="260"/>
    <n v="4"/>
    <x v="3"/>
    <s v="CUST1011"/>
    <s v="Retail"/>
    <x v="3"/>
    <n v="0"/>
    <n v="5.7692307692307696E-2"/>
    <n v="15"/>
    <n v="50"/>
    <n v="65"/>
    <n v="200"/>
    <x v="0"/>
    <s v="Out Of Stock"/>
  </r>
  <r>
    <n v="218"/>
    <s v="Printer"/>
    <s v="Office Supplies"/>
    <d v="2023-10-27T00:00:00"/>
    <n v="160"/>
    <n v="1"/>
    <x v="3"/>
    <s v="CUST1091"/>
    <s v="Wholesale"/>
    <x v="1"/>
    <n v="0"/>
    <n v="0.25"/>
    <n v="40"/>
    <n v="120"/>
    <n v="160"/>
    <n v="120"/>
    <x v="2"/>
    <s v="In Stock"/>
  </r>
  <r>
    <n v="219"/>
    <s v="Sunglasses"/>
    <s v="Fashion"/>
    <d v="2024-05-11T00:00:00"/>
    <n v="65"/>
    <n v="1"/>
    <x v="2"/>
    <s v="CUST1054"/>
    <s v="Online Direct"/>
    <x v="9"/>
    <n v="0"/>
    <n v="0.23076923076923078"/>
    <n v="15"/>
    <n v="50"/>
    <n v="65"/>
    <n v="50"/>
    <x v="0"/>
    <s v="Low Stock"/>
  </r>
  <r>
    <n v="220"/>
    <s v="Wool Sweater"/>
    <s v="Fashion"/>
    <d v="2023-02-22T00:00:00"/>
    <n v="80"/>
    <n v="3"/>
    <x v="0"/>
    <s v="CUST1029"/>
    <s v="Retail"/>
    <x v="7"/>
    <n v="0"/>
    <n v="8.3333333333333343E-2"/>
    <n v="6.6666666666666679"/>
    <n v="20"/>
    <n v="26.666666666666668"/>
    <n v="60"/>
    <x v="1"/>
    <s v="Low Stock"/>
  </r>
  <r>
    <n v="221"/>
    <s v="Body Lotion"/>
    <s v="Health &amp; Beauty"/>
    <d v="2023-12-07T00:00:00"/>
    <n v="32"/>
    <n v="1"/>
    <x v="3"/>
    <s v="CUST1024"/>
    <s v="Wholesale"/>
    <x v="6"/>
    <n v="0"/>
    <n v="0.21875"/>
    <n v="7"/>
    <n v="25"/>
    <n v="32"/>
    <n v="25"/>
    <x v="1"/>
    <s v="Low Stock"/>
  </r>
  <r>
    <n v="222"/>
    <s v="Video Doorbell"/>
    <s v="Electronics"/>
    <d v="2023-04-24T00:00:00"/>
    <n v="90"/>
    <n v="1"/>
    <x v="1"/>
    <s v="CUST1064"/>
    <s v="Online Direct"/>
    <x v="0"/>
    <n v="0"/>
    <n v="0.22222222222222221"/>
    <n v="20"/>
    <n v="70"/>
    <n v="90"/>
    <n v="70"/>
    <x v="1"/>
    <s v="Out Of Stock"/>
  </r>
  <r>
    <n v="223"/>
    <s v="Soundbar"/>
    <s v="Electronics"/>
    <d v="2024-06-14T00:00:00"/>
    <n v="195"/>
    <n v="3"/>
    <x v="0"/>
    <s v="CUST1089"/>
    <s v="Subscription"/>
    <x v="0"/>
    <n v="0"/>
    <n v="7.6923076923076927E-2"/>
    <n v="15"/>
    <n v="50"/>
    <n v="65"/>
    <n v="150"/>
    <x v="3"/>
    <s v="Low Stock"/>
  </r>
  <r>
    <n v="224"/>
    <s v="Microwave Oven"/>
    <s v="Home Appliances"/>
    <d v="2024-08-18T00:00:00"/>
    <n v="130"/>
    <n v="4"/>
    <x v="2"/>
    <s v="CUST1024"/>
    <s v="Retail"/>
    <x v="5"/>
    <n v="0"/>
    <n v="5.7692307692307696E-2"/>
    <n v="7.5"/>
    <n v="25"/>
    <n v="32.5"/>
    <n v="100"/>
    <x v="2"/>
    <s v="In Stock"/>
  </r>
  <r>
    <n v="225"/>
    <s v="Portable Charger"/>
    <s v="Electronics"/>
    <d v="2023-11-29T00:00:00"/>
    <n v="26"/>
    <n v="4"/>
    <x v="2"/>
    <s v="CUST1065"/>
    <s v="Wholesale"/>
    <x v="1"/>
    <n v="0"/>
    <n v="5.7692307692307696E-2"/>
    <n v="1.5"/>
    <n v="5"/>
    <n v="6.5"/>
    <n v="20"/>
    <x v="3"/>
    <s v="Out Of Stock"/>
  </r>
  <r>
    <n v="227"/>
    <s v="Children's Book"/>
    <s v="Books &amp; Media"/>
    <d v="2023-12-01T00:00:00"/>
    <n v="19"/>
    <n v="5"/>
    <x v="1"/>
    <s v="CUST1022"/>
    <s v="Retail"/>
    <x v="7"/>
    <n v="0"/>
    <n v="4.2105263157894729E-2"/>
    <n v="0.79999999999999982"/>
    <n v="3"/>
    <n v="3.8"/>
    <n v="15"/>
    <x v="2"/>
    <s v="Low Stock"/>
  </r>
  <r>
    <n v="228"/>
    <s v="Action Camera"/>
    <s v="Electronics"/>
    <d v="2023-08-30T00:00:00"/>
    <n v="260"/>
    <n v="5"/>
    <x v="1"/>
    <s v="CUST1054"/>
    <s v="Subscription"/>
    <x v="6"/>
    <n v="0"/>
    <n v="4.6153846153846156E-2"/>
    <n v="12"/>
    <n v="40"/>
    <n v="52"/>
    <n v="200"/>
    <x v="2"/>
    <s v="Low Stock"/>
  </r>
  <r>
    <n v="229"/>
    <s v="Denim Jacket"/>
    <s v="Fashion"/>
    <d v="2024-03-17T00:00:00"/>
    <n v="115"/>
    <n v="4"/>
    <x v="2"/>
    <s v="CUST1048"/>
    <s v="Wholesale"/>
    <x v="1"/>
    <n v="0"/>
    <n v="5.434782608695652E-2"/>
    <n v="6.25"/>
    <n v="22.5"/>
    <n v="28.75"/>
    <n v="90"/>
    <x v="2"/>
    <s v="Out Of Stock"/>
  </r>
  <r>
    <n v="230"/>
    <s v="Activity Tracker"/>
    <s v="Wearables"/>
    <d v="2023-06-12T00:00:00"/>
    <n v="100"/>
    <n v="1"/>
    <x v="4"/>
    <s v="CUST1081"/>
    <s v="Online Direct"/>
    <x v="0"/>
    <n v="0"/>
    <n v="0.2"/>
    <n v="20"/>
    <n v="80"/>
    <n v="100"/>
    <n v="80"/>
    <x v="2"/>
    <s v="Out Of Stock"/>
  </r>
  <r>
    <n v="231"/>
    <s v="Bluetooth Speaker"/>
    <s v="Electronics"/>
    <d v="2023-04-22T00:00:00"/>
    <n v="30"/>
    <n v="3"/>
    <x v="3"/>
    <s v="CUST1041"/>
    <s v="Retail"/>
    <x v="1"/>
    <n v="0"/>
    <n v="8.8888888888888892E-2"/>
    <n v="2.666666666666667"/>
    <n v="7.333333333333333"/>
    <n v="10"/>
    <n v="22"/>
    <x v="0"/>
    <s v="Out Of Stock"/>
  </r>
  <r>
    <n v="232"/>
    <s v="Air Purifier"/>
    <s v="Electronics"/>
    <d v="2023-05-21T00:00:00"/>
    <n v="50"/>
    <n v="3"/>
    <x v="2"/>
    <s v="CUST1026"/>
    <s v="Subscription"/>
    <x v="9"/>
    <n v="0"/>
    <n v="6.666666666666668E-2"/>
    <n v="3.3333333333333339"/>
    <n v="13.333333333333334"/>
    <n v="16.666666666666668"/>
    <n v="40"/>
    <x v="3"/>
    <s v="Low Stock"/>
  </r>
  <r>
    <n v="233"/>
    <s v="Spices Set"/>
    <s v="Groceries"/>
    <d v="2023-08-30T00:00:00"/>
    <n v="38"/>
    <n v="3"/>
    <x v="1"/>
    <s v="CUST1048"/>
    <s v="Wholesale"/>
    <x v="7"/>
    <n v="0"/>
    <n v="7.017543859649121E-2"/>
    <n v="2.6666666666666661"/>
    <n v="10"/>
    <n v="12.666666666666666"/>
    <n v="30"/>
    <x v="2"/>
    <s v="In Stock"/>
  </r>
  <r>
    <n v="234"/>
    <s v="Power Drill"/>
    <s v="Tools &amp; Home Improvement"/>
    <d v="2023-08-08T00:00:00"/>
    <n v="115"/>
    <n v="2"/>
    <x v="0"/>
    <s v="CUST1089"/>
    <s v="Online Direct"/>
    <x v="4"/>
    <n v="0"/>
    <n v="0.10869565217391304"/>
    <n v="12.5"/>
    <n v="45"/>
    <n v="57.5"/>
    <n v="90"/>
    <x v="0"/>
    <s v="Out Of Stock"/>
  </r>
  <r>
    <n v="235"/>
    <s v="Hiking Backpack"/>
    <s v="Sports &amp; Outdoors"/>
    <d v="2024-02-26T00:00:00"/>
    <n v="90"/>
    <n v="1"/>
    <x v="3"/>
    <s v="CUST1043"/>
    <s v="Retail"/>
    <x v="4"/>
    <n v="0"/>
    <n v="0.22222222222222221"/>
    <n v="20"/>
    <n v="70"/>
    <n v="90"/>
    <n v="70"/>
    <x v="2"/>
    <s v="Low Stock"/>
  </r>
  <r>
    <n v="237"/>
    <s v="Makeup Kit"/>
    <s v="Health &amp; Beauty"/>
    <d v="2023-03-26T00:00:00"/>
    <n v="105"/>
    <n v="4"/>
    <x v="1"/>
    <s v="CUST1016"/>
    <s v="Subscription"/>
    <x v="6"/>
    <n v="0"/>
    <n v="5.9523809523809521E-2"/>
    <n v="6.25"/>
    <n v="20"/>
    <n v="26.25"/>
    <n v="80"/>
    <x v="1"/>
    <s v="Out Of Stock"/>
  </r>
  <r>
    <n v="238"/>
    <s v="Casual Sneakers"/>
    <s v="Fashion"/>
    <d v="2023-09-16T00:00:00"/>
    <n v="65"/>
    <n v="3"/>
    <x v="0"/>
    <s v="CUST1020"/>
    <s v="Wholesale"/>
    <x v="5"/>
    <n v="0"/>
    <n v="7.6923076923076927E-2"/>
    <n v="5"/>
    <n v="16.666666666666668"/>
    <n v="21.666666666666668"/>
    <n v="50"/>
    <x v="1"/>
    <s v="Low Stock"/>
  </r>
  <r>
    <n v="239"/>
    <s v="Portable Speaker"/>
    <s v="Electronics"/>
    <d v="2024-03-30T00:00:00"/>
    <n v="50"/>
    <n v="5"/>
    <x v="2"/>
    <s v="CUST1003"/>
    <s v="Online Direct"/>
    <x v="8"/>
    <n v="0"/>
    <n v="0.04"/>
    <n v="2"/>
    <n v="8"/>
    <n v="10"/>
    <n v="40"/>
    <x v="3"/>
    <s v="In Stock"/>
  </r>
  <r>
    <n v="240"/>
    <s v="Cashmere Sweater"/>
    <s v="Fashion"/>
    <d v="2024-05-25T00:00:00"/>
    <n v="150"/>
    <n v="1"/>
    <x v="3"/>
    <s v="CUST1048"/>
    <s v="Retail"/>
    <x v="5"/>
    <n v="0"/>
    <n v="0.2"/>
    <n v="30"/>
    <n v="120"/>
    <n v="150"/>
    <n v="120"/>
    <x v="0"/>
    <s v="Low Stock"/>
  </r>
  <r>
    <n v="241"/>
    <s v="Tennis Racket"/>
    <s v="Sports &amp; Outdoors"/>
    <d v="2023-11-01T00:00:00"/>
    <n v="115"/>
    <n v="5"/>
    <x v="3"/>
    <s v="CUST1032"/>
    <s v="Wholesale"/>
    <x v="9"/>
    <n v="0"/>
    <n v="4.3478260869565216E-2"/>
    <n v="5"/>
    <n v="18"/>
    <n v="23"/>
    <n v="90"/>
    <x v="3"/>
    <s v="Out Of Stock"/>
  </r>
  <r>
    <n v="242"/>
    <s v="Decorative Vase"/>
    <s v="Home Décor"/>
    <d v="2024-05-15T00:00:00"/>
    <n v="45"/>
    <n v="2"/>
    <x v="1"/>
    <s v="CUST1039"/>
    <s v="Online Direct"/>
    <x v="8"/>
    <n v="0"/>
    <n v="0.1111111111111111"/>
    <n v="5"/>
    <n v="17.5"/>
    <n v="22.5"/>
    <n v="35"/>
    <x v="0"/>
    <s v="In Stock"/>
  </r>
  <r>
    <n v="243"/>
    <s v="Desk Lamp"/>
    <s v="Office Supplies"/>
    <d v="2024-05-04T00:00:00"/>
    <n v="50"/>
    <n v="2"/>
    <x v="4"/>
    <s v="CUST1095"/>
    <s v="Retail"/>
    <x v="4"/>
    <n v="0"/>
    <n v="0.1"/>
    <n v="5"/>
    <n v="20"/>
    <n v="25"/>
    <n v="40"/>
    <x v="2"/>
    <s v="In Stock"/>
  </r>
  <r>
    <n v="244"/>
    <s v="Science Fiction Novel"/>
    <s v="Books &amp; Media"/>
    <d v="2023-09-07T00:00:00"/>
    <n v="32"/>
    <n v="5"/>
    <x v="1"/>
    <s v="CUST1076"/>
    <s v="Wholesale"/>
    <x v="0"/>
    <n v="0"/>
    <n v="4.3750000000000011E-2"/>
    <n v="1.4000000000000004"/>
    <n v="5"/>
    <n v="6.4"/>
    <n v="25"/>
    <x v="2"/>
    <s v="In Stock"/>
  </r>
  <r>
    <n v="245"/>
    <s v="Trench Coat"/>
    <s v="Fashion"/>
    <d v="2024-06-16T00:00:00"/>
    <n v="195"/>
    <n v="3"/>
    <x v="4"/>
    <s v="CUST1017"/>
    <s v="Retail"/>
    <x v="5"/>
    <n v="0"/>
    <n v="7.6923076923076927E-2"/>
    <n v="15"/>
    <n v="50"/>
    <n v="65"/>
    <n v="150"/>
    <x v="0"/>
    <s v="Out Of Stock"/>
  </r>
  <r>
    <n v="246"/>
    <s v="Nail Care Set"/>
    <s v="Health &amp; Beauty"/>
    <d v="2023-11-18T00:00:00"/>
    <n v="26"/>
    <n v="5"/>
    <x v="3"/>
    <s v="CUST1092"/>
    <s v="Online Direct"/>
    <x v="0"/>
    <n v="0"/>
    <n v="4.6153846153846163E-2"/>
    <n v="1.2000000000000002"/>
    <n v="4"/>
    <n v="5.2"/>
    <n v="20"/>
    <x v="0"/>
    <s v="Low Stock"/>
  </r>
  <r>
    <n v="248"/>
    <s v="Garden Tools"/>
    <s v="Tools &amp; Home Improvement"/>
    <d v="2023-07-14T00:00:00"/>
    <n v="100"/>
    <n v="4"/>
    <x v="2"/>
    <s v="CUST1015"/>
    <s v="Wholesale"/>
    <x v="3"/>
    <n v="0"/>
    <n v="0.05"/>
    <n v="5"/>
    <n v="20"/>
    <n v="25"/>
    <n v="80"/>
    <x v="0"/>
    <s v="Low Stock"/>
  </r>
  <r>
    <n v="249"/>
    <s v="Action Camera"/>
    <s v="Electronics"/>
    <d v="2024-01-03T00:00:00"/>
    <n v="195"/>
    <n v="1"/>
    <x v="2"/>
    <s v="CUST1098"/>
    <s v="Online Direct"/>
    <x v="1"/>
    <n v="0"/>
    <n v="0.23076923076923078"/>
    <n v="45"/>
    <n v="150"/>
    <n v="195"/>
    <n v="150"/>
    <x v="1"/>
    <s v="In Stock"/>
  </r>
  <r>
    <n v="250"/>
    <s v="Whiteboard"/>
    <s v="Office Supplies"/>
    <d v="2024-04-29T00:00:00"/>
    <n v="65"/>
    <n v="4"/>
    <x v="5"/>
    <s v="CUST1009"/>
    <s v="Retail"/>
    <x v="8"/>
    <n v="0"/>
    <n v="5.7692307692307696E-2"/>
    <n v="3.75"/>
    <n v="12.5"/>
    <n v="16.25"/>
    <n v="50"/>
    <x v="1"/>
    <s v="Out Of Stock"/>
  </r>
  <r>
    <n v="251"/>
    <s v="Surfboard"/>
    <s v="Sports &amp; Outdoors"/>
    <d v="2023-12-05T00:00:00"/>
    <n v="325"/>
    <n v="3"/>
    <x v="2"/>
    <s v="CUST1057"/>
    <s v="Wholesale"/>
    <x v="3"/>
    <n v="0"/>
    <n v="7.6923076923076927E-2"/>
    <n v="25"/>
    <n v="83.333333333333329"/>
    <n v="108.33333333333333"/>
    <n v="250"/>
    <x v="2"/>
    <s v="Low Stock"/>
  </r>
  <r>
    <n v="252"/>
    <s v="Wireless Charger"/>
    <s v="Electronics"/>
    <d v="2023-08-23T00:00:00"/>
    <n v="38"/>
    <n v="4"/>
    <x v="4"/>
    <s v="CUST1097"/>
    <s v="Online Direct"/>
    <x v="0"/>
    <n v="0"/>
    <n v="5.2631578947368418E-2"/>
    <n v="2"/>
    <n v="7.5"/>
    <n v="9.5"/>
    <n v="30"/>
    <x v="1"/>
    <s v="Low Stock"/>
  </r>
  <r>
    <n v="253"/>
    <s v="Biography"/>
    <s v="Books &amp; Media"/>
    <d v="2023-06-15T00:00:00"/>
    <n v="26"/>
    <n v="3"/>
    <x v="4"/>
    <s v="CUST1043"/>
    <s v="Retail"/>
    <x v="4"/>
    <n v="0"/>
    <n v="7.6923076923076886E-2"/>
    <n v="1.9999999999999991"/>
    <n v="6.666666666666667"/>
    <n v="8.6666666666666661"/>
    <n v="20"/>
    <x v="0"/>
    <s v="Low Stock"/>
  </r>
  <r>
    <n v="254"/>
    <s v="Pajamas Set"/>
    <s v="Fashion"/>
    <d v="2024-08-15T00:00:00"/>
    <n v="52"/>
    <n v="1"/>
    <x v="3"/>
    <s v="CUST1028"/>
    <s v="Wholesale"/>
    <x v="2"/>
    <n v="0"/>
    <n v="0.23076923076923078"/>
    <n v="12"/>
    <n v="40"/>
    <n v="52"/>
    <n v="40"/>
    <x v="1"/>
    <s v="Low Stock"/>
  </r>
  <r>
    <n v="255"/>
    <s v="Digital Watch"/>
    <s v="Wearables"/>
    <d v="2023-06-07T00:00:00"/>
    <n v="90"/>
    <n v="5"/>
    <x v="2"/>
    <s v="CUST1051"/>
    <s v="Online Direct"/>
    <x v="6"/>
    <n v="0"/>
    <n v="4.4444444444444446E-2"/>
    <n v="4"/>
    <n v="14"/>
    <n v="18"/>
    <n v="70"/>
    <x v="0"/>
    <s v="Out Of Stock"/>
  </r>
  <r>
    <n v="256"/>
    <s v="Smart Home Hub"/>
    <s v="Electronics"/>
    <d v="2024-05-06T00:00:00"/>
    <n v="100"/>
    <n v="5"/>
    <x v="2"/>
    <s v="CUST1077"/>
    <s v="Subscription"/>
    <x v="6"/>
    <n v="0"/>
    <n v="0.04"/>
    <n v="4"/>
    <n v="16"/>
    <n v="20"/>
    <n v="80"/>
    <x v="1"/>
    <s v="In Stock"/>
  </r>
  <r>
    <n v="257"/>
    <s v="Toaster"/>
    <s v="Home Appliances"/>
    <d v="2024-07-12T00:00:00"/>
    <n v="38"/>
    <n v="5"/>
    <x v="3"/>
    <s v="CUST1064"/>
    <s v="Retail"/>
    <x v="4"/>
    <n v="0"/>
    <n v="4.2105263157894729E-2"/>
    <n v="1.5999999999999996"/>
    <n v="6"/>
    <n v="7.6"/>
    <n v="30"/>
    <x v="3"/>
    <s v="Out Of Stock"/>
  </r>
  <r>
    <n v="258"/>
    <s v="Perfume"/>
    <s v="Health &amp; Beauty"/>
    <d v="2024-07-04T00:00:00"/>
    <n v="80"/>
    <n v="3"/>
    <x v="5"/>
    <s v="CUST1006"/>
    <s v="Online Direct"/>
    <x v="5"/>
    <n v="0"/>
    <n v="8.3333333333333343E-2"/>
    <n v="6.6666666666666679"/>
    <n v="20"/>
    <n v="26.666666666666668"/>
    <n v="60"/>
    <x v="3"/>
    <s v="In Stock"/>
  </r>
  <r>
    <n v="259"/>
    <s v="Cookbook"/>
    <s v="Books &amp; Media"/>
    <d v="2023-02-09T00:00:00"/>
    <n v="32"/>
    <n v="3"/>
    <x v="1"/>
    <s v="CUST1074"/>
    <s v="Wholesale"/>
    <x v="4"/>
    <n v="0"/>
    <n v="7.291666666666663E-2"/>
    <n v="2.3333333333333321"/>
    <n v="8.3333333333333339"/>
    <n v="10.666666666666666"/>
    <n v="25"/>
    <x v="3"/>
    <s v="Out Of Stock"/>
  </r>
  <r>
    <n v="260"/>
    <s v="Beachwear"/>
    <s v="Fashion"/>
    <d v="2023-03-12T00:00:00"/>
    <n v="65"/>
    <n v="2"/>
    <x v="0"/>
    <s v="CUST1073"/>
    <s v="Retail"/>
    <x v="7"/>
    <n v="0"/>
    <n v="0.11538461538461539"/>
    <n v="7.5"/>
    <n v="25"/>
    <n v="32.5"/>
    <n v="50"/>
    <x v="0"/>
    <s v="Out Of Stock"/>
  </r>
  <r>
    <n v="262"/>
    <s v="Area Rug"/>
    <s v="Home Décor"/>
    <d v="2023-06-16T00:00:00"/>
    <n v="195"/>
    <n v="3"/>
    <x v="2"/>
    <s v="CUST1015"/>
    <s v="Retail"/>
    <x v="9"/>
    <n v="0"/>
    <n v="7.6923076923076927E-2"/>
    <n v="15"/>
    <n v="50"/>
    <n v="65"/>
    <n v="150"/>
    <x v="1"/>
    <s v="Out Of Stock"/>
  </r>
  <r>
    <n v="263"/>
    <s v="Lip Balm"/>
    <s v="Health &amp; Beauty"/>
    <d v="2023-05-18T00:00:00"/>
    <n v="20"/>
    <n v="4"/>
    <x v="4"/>
    <s v="CUST1067"/>
    <s v="Wholesale"/>
    <x v="7"/>
    <n v="0"/>
    <n v="6.25E-2"/>
    <n v="1.25"/>
    <n v="3.75"/>
    <n v="5"/>
    <n v="15"/>
    <x v="0"/>
    <s v="In Stock"/>
  </r>
  <r>
    <n v="264"/>
    <s v="Extension Cord"/>
    <s v="Tools &amp; Home Improvement"/>
    <d v="2023-05-16T00:00:00"/>
    <n v="26"/>
    <n v="1"/>
    <x v="1"/>
    <s v="CUST1024"/>
    <s v="Online Direct"/>
    <x v="8"/>
    <n v="0"/>
    <n v="0.23076923076923078"/>
    <n v="6"/>
    <n v="20"/>
    <n v="26"/>
    <n v="20"/>
    <x v="2"/>
    <s v="Out Of Stock"/>
  </r>
  <r>
    <n v="265"/>
    <s v="Hoodie"/>
    <s v="Fashion"/>
    <d v="2024-06-03T00:00:00"/>
    <n v="80"/>
    <n v="1"/>
    <x v="2"/>
    <s v="CUST1087"/>
    <s v="Retail"/>
    <x v="5"/>
    <n v="0"/>
    <n v="0.25"/>
    <n v="20"/>
    <n v="60"/>
    <n v="80"/>
    <n v="60"/>
    <x v="3"/>
    <s v="Out Of Stock"/>
  </r>
  <r>
    <n v="266"/>
    <s v="Laptop Stand"/>
    <s v="Electronics"/>
    <d v="2023-01-15T00:00:00"/>
    <n v="38"/>
    <n v="1"/>
    <x v="3"/>
    <s v="CUST1058"/>
    <s v="Wholesale"/>
    <x v="4"/>
    <n v="0"/>
    <n v="0.21052631578947367"/>
    <n v="8"/>
    <n v="30"/>
    <n v="38"/>
    <n v="30"/>
    <x v="3"/>
    <s v="Low Stock"/>
  </r>
  <r>
    <n v="267"/>
    <s v="Blender"/>
    <s v="Home Appliances"/>
    <d v="2023-06-17T00:00:00"/>
    <n v="50"/>
    <n v="4"/>
    <x v="4"/>
    <s v="CUST1020"/>
    <s v="Retail"/>
    <x v="4"/>
    <n v="0"/>
    <n v="0.05"/>
    <n v="2.5"/>
    <n v="10"/>
    <n v="12.5"/>
    <n v="40"/>
    <x v="3"/>
    <s v="Out Of Stock"/>
  </r>
  <r>
    <n v="268"/>
    <s v="Ski Jacket"/>
    <s v="Sports &amp; Outdoors"/>
    <d v="2023-10-01T00:00:00"/>
    <n v="260"/>
    <n v="4"/>
    <x v="3"/>
    <s v="CUST1042"/>
    <s v="Wholesale"/>
    <x v="6"/>
    <n v="0"/>
    <n v="5.7692307692307696E-2"/>
    <n v="15"/>
    <n v="50"/>
    <n v="65"/>
    <n v="200"/>
    <x v="1"/>
    <s v="Out Of Stock"/>
  </r>
  <r>
    <n v="269"/>
    <s v="Historical Fiction"/>
    <s v="Books &amp; Media"/>
    <d v="2023-10-02T00:00:00"/>
    <n v="38"/>
    <n v="3"/>
    <x v="1"/>
    <s v="CUST1003"/>
    <s v="Online Direct"/>
    <x v="6"/>
    <n v="0"/>
    <n v="7.017543859649121E-2"/>
    <n v="2.6666666666666661"/>
    <n v="10"/>
    <n v="12.666666666666666"/>
    <n v="30"/>
    <x v="1"/>
    <s v="Out Of Stock"/>
  </r>
  <r>
    <n v="270"/>
    <s v="Smart Plug"/>
    <s v="Electronics"/>
    <d v="2024-08-04T00:00:00"/>
    <n v="20"/>
    <n v="2"/>
    <x v="4"/>
    <s v="CUST1071"/>
    <s v="Retail"/>
    <x v="8"/>
    <n v="0"/>
    <n v="0.125"/>
    <n v="2.5"/>
    <n v="7.5"/>
    <n v="10"/>
    <n v="15"/>
    <x v="0"/>
    <s v="Low Stock"/>
  </r>
  <r>
    <n v="271"/>
    <s v="Leather Gloves"/>
    <s v="Fashion"/>
    <d v="2024-04-25T00:00:00"/>
    <n v="32"/>
    <n v="3"/>
    <x v="4"/>
    <s v="CUST1021"/>
    <s v="Wholesale"/>
    <x v="4"/>
    <n v="0"/>
    <n v="7.291666666666663E-2"/>
    <n v="2.3333333333333321"/>
    <n v="8.3333333333333339"/>
    <n v="10.666666666666666"/>
    <n v="25"/>
    <x v="0"/>
    <s v="Out Of Stock"/>
  </r>
  <r>
    <n v="273"/>
    <s v="Shampoo Set"/>
    <s v="Health &amp; Beauty"/>
    <d v="2024-04-21T00:00:00"/>
    <n v="32"/>
    <n v="2"/>
    <x v="2"/>
    <s v="CUST1089"/>
    <s v="Retail"/>
    <x v="9"/>
    <n v="0"/>
    <n v="0.109375"/>
    <n v="3.5"/>
    <n v="12.5"/>
    <n v="16"/>
    <n v="25"/>
    <x v="3"/>
    <s v="Low Stock"/>
  </r>
  <r>
    <n v="274"/>
    <s v="Dish Rack"/>
    <s v="Home Appliances"/>
    <d v="2023-10-16T00:00:00"/>
    <n v="26"/>
    <n v="1"/>
    <x v="5"/>
    <s v="CUST1075"/>
    <s v="Wholesale"/>
    <x v="8"/>
    <n v="0"/>
    <n v="0.23076923076923078"/>
    <n v="6"/>
    <n v="20"/>
    <n v="26"/>
    <n v="20"/>
    <x v="1"/>
    <s v="Low Stock"/>
  </r>
  <r>
    <n v="275"/>
    <s v="Denim Skirt"/>
    <s v="Fashion"/>
    <d v="2023-04-01T00:00:00"/>
    <n v="65"/>
    <n v="5"/>
    <x v="5"/>
    <s v="CUST1011"/>
    <s v="Online Direct"/>
    <x v="7"/>
    <n v="0"/>
    <n v="4.6153846153846156E-2"/>
    <n v="3"/>
    <n v="10"/>
    <n v="13"/>
    <n v="50"/>
    <x v="1"/>
    <s v="Low Stock"/>
  </r>
  <r>
    <n v="276"/>
    <s v="Projector"/>
    <s v="Electronics"/>
    <d v="2023-08-17T00:00:00"/>
    <n v="325"/>
    <n v="3"/>
    <x v="3"/>
    <s v="CUST1065"/>
    <s v="Retail"/>
    <x v="7"/>
    <n v="0"/>
    <n v="7.6923076923076927E-2"/>
    <n v="25"/>
    <n v="83.333333333333329"/>
    <n v="108.33333333333333"/>
    <n v="250"/>
    <x v="0"/>
    <s v="Out Of Stock"/>
  </r>
  <r>
    <n v="277"/>
    <s v="Fishing Rod"/>
    <s v="Sports &amp; Outdoors"/>
    <d v="2024-07-01T00:00:00"/>
    <n v="90"/>
    <n v="2"/>
    <x v="4"/>
    <s v="CUST1009"/>
    <s v="Wholesale"/>
    <x v="4"/>
    <n v="0"/>
    <n v="0.1111111111111111"/>
    <n v="10"/>
    <n v="35"/>
    <n v="45"/>
    <n v="70"/>
    <x v="0"/>
    <s v="In Stock"/>
  </r>
  <r>
    <n v="278"/>
    <s v="Fantasy Novel"/>
    <s v="Books &amp; Media"/>
    <d v="2023-02-26T00:00:00"/>
    <n v="26"/>
    <n v="2"/>
    <x v="4"/>
    <s v="CUST1052"/>
    <s v="Retail"/>
    <x v="4"/>
    <n v="0"/>
    <n v="0.11538461538461539"/>
    <n v="3"/>
    <n v="10"/>
    <n v="13"/>
    <n v="20"/>
    <x v="3"/>
    <s v="In Stock"/>
  </r>
  <r>
    <n v="279"/>
    <s v="Sound System"/>
    <s v="Electronics"/>
    <d v="2023-09-11T00:00:00"/>
    <n v="260"/>
    <n v="4"/>
    <x v="4"/>
    <s v="CUST1083"/>
    <s v="Online Direct"/>
    <x v="2"/>
    <n v="0"/>
    <n v="5.7692307692307696E-2"/>
    <n v="15"/>
    <n v="50"/>
    <n v="65"/>
    <n v="200"/>
    <x v="2"/>
    <s v="Low Stock"/>
  </r>
  <r>
    <n v="280"/>
    <s v="Floral Dress"/>
    <s v="Fashion"/>
    <d v="2023-02-18T00:00:00"/>
    <n v="90"/>
    <n v="1"/>
    <x v="4"/>
    <s v="CUST1096"/>
    <s v="Retail"/>
    <x v="8"/>
    <n v="0"/>
    <n v="0.22222222222222221"/>
    <n v="20"/>
    <n v="70"/>
    <n v="90"/>
    <n v="70"/>
    <x v="3"/>
    <s v="Out Of Stock"/>
  </r>
  <r>
    <n v="281"/>
    <s v="Foot Cream"/>
    <s v="Health &amp; Beauty"/>
    <d v="2023-04-29T00:00:00"/>
    <n v="26"/>
    <n v="2"/>
    <x v="0"/>
    <s v="CUST1056"/>
    <s v="Wholesale"/>
    <x v="0"/>
    <n v="0"/>
    <n v="0.11538461538461539"/>
    <n v="3"/>
    <n v="10"/>
    <n v="13"/>
    <n v="20"/>
    <x v="0"/>
    <s v="Out Of Stock"/>
  </r>
  <r>
    <n v="282"/>
    <s v="Smart Band"/>
    <s v="Wearables"/>
    <d v="2024-04-02T00:00:00"/>
    <n v="80"/>
    <n v="5"/>
    <x v="1"/>
    <s v="CUST1036"/>
    <s v="Online Direct"/>
    <x v="5"/>
    <n v="0"/>
    <n v="0.05"/>
    <n v="4"/>
    <n v="12"/>
    <n v="16"/>
    <n v="60"/>
    <x v="0"/>
    <s v="Out Of Stock"/>
  </r>
  <r>
    <n v="283"/>
    <s v="Filing Cabinet"/>
    <s v="Office Supplies"/>
    <d v="2024-05-17T00:00:00"/>
    <n v="130"/>
    <n v="1"/>
    <x v="0"/>
    <s v="CUST1022"/>
    <s v="Retail"/>
    <x v="3"/>
    <n v="0"/>
    <n v="0.23076923076923078"/>
    <n v="30"/>
    <n v="100"/>
    <n v="130"/>
    <n v="100"/>
    <x v="0"/>
    <s v="Out Of Stock"/>
  </r>
  <r>
    <n v="284"/>
    <s v="Tent"/>
    <s v="Sports &amp; Outdoors"/>
    <d v="2024-07-14T00:00:00"/>
    <n v="195"/>
    <n v="4"/>
    <x v="1"/>
    <s v="CUST1069"/>
    <s v="Wholesale"/>
    <x v="6"/>
    <n v="0"/>
    <n v="5.7692307692307696E-2"/>
    <n v="11.25"/>
    <n v="37.5"/>
    <n v="48.75"/>
    <n v="150"/>
    <x v="1"/>
    <s v="Low Stock"/>
  </r>
  <r>
    <n v="285"/>
    <s v="Curtain Set"/>
    <s v="Home Décor"/>
    <d v="2023-07-06T00:00:00"/>
    <n v="50"/>
    <n v="4"/>
    <x v="4"/>
    <s v="CUST1071"/>
    <s v="Online Direct"/>
    <x v="8"/>
    <n v="0"/>
    <n v="0.05"/>
    <n v="2.5"/>
    <n v="10"/>
    <n v="12.5"/>
    <n v="40"/>
    <x v="3"/>
    <s v="In Stock"/>
  </r>
  <r>
    <n v="286"/>
    <s v="Smart Scale"/>
    <s v="Electronics"/>
    <d v="2024-01-19T00:00:00"/>
    <n v="38"/>
    <n v="2"/>
    <x v="0"/>
    <s v="CUST1080"/>
    <s v="Retail"/>
    <x v="0"/>
    <n v="0"/>
    <n v="0.10526315789473684"/>
    <n v="4"/>
    <n v="15"/>
    <n v="19"/>
    <n v="30"/>
    <x v="0"/>
    <s v="Out Of Stock"/>
  </r>
  <r>
    <n v="287"/>
    <s v="Knitted Scarf"/>
    <s v="Fashion"/>
    <d v="2024-01-01T00:00:00"/>
    <n v="45"/>
    <n v="4"/>
    <x v="4"/>
    <s v="CUST1066"/>
    <s v="Wholesale"/>
    <x v="0"/>
    <n v="0"/>
    <n v="5.5555555555555552E-2"/>
    <n v="2.5"/>
    <n v="8.75"/>
    <n v="11.25"/>
    <n v="35"/>
    <x v="1"/>
    <s v="Low Stock"/>
  </r>
  <r>
    <n v="288"/>
    <s v="Hair Straightener"/>
    <s v="Health &amp; Beauty"/>
    <d v="2024-02-17T00:00:00"/>
    <n v="90"/>
    <n v="2"/>
    <x v="4"/>
    <s v="CUST1059"/>
    <s v="Online Direct"/>
    <x v="3"/>
    <n v="0"/>
    <n v="0.1111111111111111"/>
    <n v="10"/>
    <n v="35"/>
    <n v="45"/>
    <n v="70"/>
    <x v="0"/>
    <s v="Out Of Stock"/>
  </r>
  <r>
    <n v="290"/>
    <s v="Power Saw"/>
    <s v="Tools &amp; Home Improvement"/>
    <d v="2023-07-08T00:00:00"/>
    <n v="260"/>
    <n v="5"/>
    <x v="1"/>
    <s v="CUST1083"/>
    <s v="Wholesale"/>
    <x v="4"/>
    <n v="0"/>
    <n v="4.6153846153846156E-2"/>
    <n v="12"/>
    <n v="40"/>
    <n v="52"/>
    <n v="200"/>
    <x v="0"/>
    <s v="In Stock"/>
  </r>
  <r>
    <n v="291"/>
    <s v="Water Bottle"/>
    <s v="Sports &amp; Outdoors"/>
    <d v="2023-02-11T00:00:00"/>
    <n v="20"/>
    <n v="3"/>
    <x v="3"/>
    <s v="CUST1043"/>
    <s v="Online Direct"/>
    <x v="4"/>
    <n v="0"/>
    <n v="8.3333333333333343E-2"/>
    <n v="1.666666666666667"/>
    <n v="5"/>
    <n v="6.666666666666667"/>
    <n v="15"/>
    <x v="3"/>
    <s v="In Stock"/>
  </r>
  <r>
    <n v="292"/>
    <s v="Electric Kettle"/>
    <s v="Home Appliances"/>
    <d v="2023-10-29T00:00:00"/>
    <n v="38"/>
    <n v="3"/>
    <x v="4"/>
    <s v="CUST1098"/>
    <s v="Retail"/>
    <x v="1"/>
    <n v="0"/>
    <n v="7.017543859649121E-2"/>
    <n v="2.6666666666666661"/>
    <n v="10"/>
    <n v="12.666666666666666"/>
    <n v="30"/>
    <x v="2"/>
    <s v="Low Stock"/>
  </r>
  <r>
    <n v="293"/>
    <s v="Evening Gown"/>
    <s v="Fashion"/>
    <d v="2024-01-13T00:00:00"/>
    <n v="195"/>
    <n v="2"/>
    <x v="1"/>
    <s v="CUST1032"/>
    <s v="Wholesale"/>
    <x v="1"/>
    <n v="0"/>
    <n v="0.11538461538461539"/>
    <n v="22.5"/>
    <n v="75"/>
    <n v="97.5"/>
    <n v="150"/>
    <x v="0"/>
    <s v="In Stock"/>
  </r>
  <r>
    <n v="294"/>
    <s v="Air Fryer"/>
    <s v="Electronics"/>
    <d v="2023-03-12T00:00:00"/>
    <n v="130"/>
    <n v="5"/>
    <x v="4"/>
    <s v="CUST1036"/>
    <s v="Online Direct"/>
    <x v="0"/>
    <n v="0"/>
    <n v="4.6153846153846156E-2"/>
    <n v="6"/>
    <n v="20"/>
    <n v="26"/>
    <n v="100"/>
    <x v="1"/>
    <s v="Out Of Stock"/>
  </r>
  <r>
    <n v="296"/>
    <s v="Classic Literature"/>
    <s v="Books &amp; Media"/>
    <d v="2024-06-06T00:00:00"/>
    <n v="32"/>
    <n v="5"/>
    <x v="4"/>
    <s v="CUST1062"/>
    <s v="Wholesale"/>
    <x v="3"/>
    <n v="0"/>
    <n v="4.3750000000000011E-2"/>
    <n v="1.4000000000000004"/>
    <n v="5"/>
    <n v="6.4"/>
    <n v="25"/>
    <x v="1"/>
    <s v="Out Of Stock"/>
  </r>
  <r>
    <n v="297"/>
    <s v="Business Suit"/>
    <s v="Fashion"/>
    <d v="2023-11-06T00:00:00"/>
    <n v="260"/>
    <n v="2"/>
    <x v="2"/>
    <s v="CUST1088"/>
    <s v="Online Direct"/>
    <x v="8"/>
    <n v="0"/>
    <n v="0.11538461538461539"/>
    <n v="30"/>
    <n v="100"/>
    <n v="130"/>
    <n v="200"/>
    <x v="1"/>
    <s v="In Stock"/>
  </r>
  <r>
    <n v="298"/>
    <s v="Drone"/>
    <s v="Electronics"/>
    <d v="2023-07-27T00:00:00"/>
    <n v="390"/>
    <n v="4"/>
    <x v="3"/>
    <s v="CUST1067"/>
    <s v="Retail"/>
    <x v="5"/>
    <n v="0"/>
    <n v="5.7692307692307696E-2"/>
    <n v="22.5"/>
    <n v="75"/>
    <n v="97.5"/>
    <n v="300"/>
    <x v="1"/>
    <s v="Low Stock"/>
  </r>
  <r>
    <n v="299"/>
    <s v="Electric Fan"/>
    <s v="Home Appliances"/>
    <d v="2023-01-09T00:00:00"/>
    <n v="50"/>
    <n v="4"/>
    <x v="4"/>
    <s v="CUST1059"/>
    <s v="Wholesale"/>
    <x v="5"/>
    <n v="0"/>
    <n v="0.05"/>
    <n v="2.5"/>
    <n v="10"/>
    <n v="12.5"/>
    <n v="40"/>
    <x v="1"/>
    <s v="Out Of Stock"/>
  </r>
  <r>
    <n v="300"/>
    <s v="Wool Hat"/>
    <s v="Fashion"/>
    <d v="2024-02-14T00:00:00"/>
    <n v="32"/>
    <n v="3"/>
    <x v="2"/>
    <s v="CUST1100"/>
    <s v="Online Direct"/>
    <x v="0"/>
    <n v="0"/>
    <n v="7.291666666666663E-2"/>
    <n v="2.3333333333333321"/>
    <n v="8.3333333333333339"/>
    <n v="10.666666666666666"/>
    <n v="25"/>
    <x v="2"/>
    <s v="In Stock"/>
  </r>
  <r>
    <n v="301"/>
    <s v="Facial Cleanser"/>
    <s v="Health &amp; Beauty"/>
    <d v="2024-08-22T00:00:00"/>
    <n v="26"/>
    <n v="2"/>
    <x v="1"/>
    <s v="CUST1072"/>
    <s v="Retail"/>
    <x v="9"/>
    <n v="0"/>
    <n v="0.11538461538461539"/>
    <n v="3"/>
    <n v="10"/>
    <n v="13"/>
    <n v="20"/>
    <x v="1"/>
    <s v="Low Stock"/>
  </r>
  <r>
    <n v="302"/>
    <s v="Baseball Glove"/>
    <s v="Sports &amp; Outdoors"/>
    <d v="2023-04-04T00:00:00"/>
    <n v="52"/>
    <n v="2"/>
    <x v="0"/>
    <s v="CUST1018"/>
    <s v="Wholesale"/>
    <x v="8"/>
    <n v="0"/>
    <n v="0.11538461538461539"/>
    <n v="6"/>
    <n v="20"/>
    <n v="26"/>
    <n v="40"/>
    <x v="3"/>
    <s v="Low Stock"/>
  </r>
  <r>
    <n v="303"/>
    <s v="Surge Protector"/>
    <s v="Electronics"/>
    <d v="2023-03-28T00:00:00"/>
    <n v="20"/>
    <n v="5"/>
    <x v="2"/>
    <s v="CUST1089"/>
    <s v="Online Direct"/>
    <x v="8"/>
    <n v="0"/>
    <n v="0.05"/>
    <n v="1"/>
    <n v="3"/>
    <n v="4"/>
    <n v="15"/>
    <x v="1"/>
    <s v="Low Stock"/>
  </r>
  <r>
    <n v="304"/>
    <s v="Candle Set"/>
    <s v="Home Décor"/>
    <d v="2023-05-21T00:00:00"/>
    <n v="32"/>
    <n v="5"/>
    <x v="3"/>
    <s v="CUST1029"/>
    <s v="Retail"/>
    <x v="7"/>
    <n v="0"/>
    <n v="4.3750000000000011E-2"/>
    <n v="1.4000000000000004"/>
    <n v="5"/>
    <n v="6.4"/>
    <n v="25"/>
    <x v="0"/>
    <s v="Low Stock"/>
  </r>
  <r>
    <n v="305"/>
    <s v="Face Mask"/>
    <s v="Health &amp; Beauty"/>
    <d v="2024-02-16T00:00:00"/>
    <n v="13"/>
    <n v="4"/>
    <x v="2"/>
    <s v="CUST1033"/>
    <s v="Wholesale"/>
    <x v="4"/>
    <n v="0"/>
    <n v="5.7692307692307696E-2"/>
    <n v="0.75"/>
    <n v="2.5"/>
    <n v="3.25"/>
    <n v="10"/>
    <x v="0"/>
    <s v="Out Of Stock"/>
  </r>
  <r>
    <n v="306"/>
    <s v="Cookware Book"/>
    <s v="Books &amp; Media"/>
    <d v="2023-03-31T00:00:00"/>
    <n v="26"/>
    <n v="2"/>
    <x v="3"/>
    <s v="CUST1050"/>
    <s v="Online Direct"/>
    <x v="6"/>
    <n v="0"/>
    <n v="0.11538461538461539"/>
    <n v="3"/>
    <n v="10"/>
    <n v="13"/>
    <n v="20"/>
    <x v="0"/>
    <s v="Low Stock"/>
  </r>
  <r>
    <n v="307"/>
    <s v="Cycling Helmet"/>
    <s v="Sports &amp; Outdoors"/>
    <d v="2024-08-25T00:00:00"/>
    <n v="75"/>
    <n v="3"/>
    <x v="4"/>
    <s v="CUST1005"/>
    <s v="Retail"/>
    <x v="9"/>
    <n v="0"/>
    <n v="6.6666666666666666E-2"/>
    <n v="5"/>
    <n v="20"/>
    <n v="25"/>
    <n v="60"/>
    <x v="3"/>
    <s v="Low Stock"/>
  </r>
  <r>
    <n v="308"/>
    <s v="Summer Dress"/>
    <s v="Fashion"/>
    <d v="2023-09-30T00:00:00"/>
    <n v="90"/>
    <n v="4"/>
    <x v="3"/>
    <s v="CUST1062"/>
    <s v="Wholesale"/>
    <x v="7"/>
    <n v="0"/>
    <n v="5.5555555555555552E-2"/>
    <n v="5"/>
    <n v="17.5"/>
    <n v="22.5"/>
    <n v="70"/>
    <x v="0"/>
    <s v="Out Of Stock"/>
  </r>
  <r>
    <n v="309"/>
    <s v="Noise-Canceling Headphones"/>
    <s v="Electronics"/>
    <d v="2023-09-09T00:00:00"/>
    <n v="100"/>
    <n v="2"/>
    <x v="2"/>
    <s v="CUST1089"/>
    <s v="Online Direct"/>
    <x v="1"/>
    <n v="0"/>
    <n v="0.1"/>
    <n v="10"/>
    <n v="40"/>
    <n v="50"/>
    <n v="80"/>
    <x v="2"/>
    <s v="Out Of Stock"/>
  </r>
  <r>
    <n v="310"/>
    <s v="Bathrobe"/>
    <s v="Health &amp; Beauty"/>
    <d v="2024-02-17T00:00:00"/>
    <n v="65"/>
    <n v="4"/>
    <x v="4"/>
    <s v="CUST1082"/>
    <s v="Retail"/>
    <x v="9"/>
    <n v="0"/>
    <n v="5.7692307692307696E-2"/>
    <n v="3.75"/>
    <n v="12.5"/>
    <n v="16.25"/>
    <n v="50"/>
    <x v="2"/>
    <s v="Out Of Stock"/>
  </r>
  <r>
    <n v="312"/>
    <s v="Graphic Novel"/>
    <s v="Books &amp; Media"/>
    <d v="2023-07-02T00:00:00"/>
    <n v="26"/>
    <n v="4"/>
    <x v="0"/>
    <s v="CUST1073"/>
    <s v="Retail"/>
    <x v="7"/>
    <n v="0"/>
    <n v="5.7692307692307696E-2"/>
    <n v="1.5"/>
    <n v="5"/>
    <n v="6.5"/>
    <n v="20"/>
    <x v="0"/>
    <s v="Low Stock"/>
  </r>
  <r>
    <n v="313"/>
    <s v="Deep Fryer"/>
    <s v="Home Appliances"/>
    <d v="2024-08-07T00:00:00"/>
    <n v="130"/>
    <n v="5"/>
    <x v="2"/>
    <s v="CUST1073"/>
    <s v="Online Direct"/>
    <x v="8"/>
    <n v="0"/>
    <n v="4.6153846153846156E-2"/>
    <n v="6"/>
    <n v="20"/>
    <n v="26"/>
    <n v="100"/>
    <x v="0"/>
    <s v="Out Of Stock"/>
  </r>
  <r>
    <n v="314"/>
    <s v="Laptop Bag"/>
    <s v="Electronics"/>
    <d v="2024-08-22T00:00:00"/>
    <n v="50"/>
    <n v="3"/>
    <x v="1"/>
    <s v="CUST1065"/>
    <s v="Retail"/>
    <x v="1"/>
    <n v="0"/>
    <n v="6.666666666666668E-2"/>
    <n v="3.3333333333333339"/>
    <n v="13.333333333333334"/>
    <n v="16.666666666666668"/>
    <n v="40"/>
    <x v="3"/>
    <s v="Out Of Stock"/>
  </r>
  <r>
    <n v="315"/>
    <s v="Vest"/>
    <s v="Fashion"/>
    <d v="2023-05-26T00:00:00"/>
    <n v="38"/>
    <n v="5"/>
    <x v="4"/>
    <s v="CUST1042"/>
    <s v="Wholesale"/>
    <x v="9"/>
    <n v="0"/>
    <n v="4.2105263157894729E-2"/>
    <n v="1.5999999999999996"/>
    <n v="6"/>
    <n v="7.6"/>
    <n v="30"/>
    <x v="2"/>
    <s v="Out Of Stock"/>
  </r>
  <r>
    <n v="316"/>
    <s v="Sleep Tracker"/>
    <s v="Wearables"/>
    <d v="2023-04-29T00:00:00"/>
    <n v="90"/>
    <n v="2"/>
    <x v="0"/>
    <s v="CUST1054"/>
    <s v="Online Direct"/>
    <x v="8"/>
    <n v="0"/>
    <n v="0.1111111111111111"/>
    <n v="10"/>
    <n v="35"/>
    <n v="45"/>
    <n v="70"/>
    <x v="3"/>
    <s v="Out Of Stock"/>
  </r>
  <r>
    <n v="318"/>
    <s v="Camping Stove"/>
    <s v="Sports &amp; Outdoors"/>
    <d v="2023-05-27T00:00:00"/>
    <n v="90"/>
    <n v="1"/>
    <x v="0"/>
    <s v="CUST1064"/>
    <s v="Wholesale"/>
    <x v="6"/>
    <n v="0"/>
    <n v="0.22222222222222221"/>
    <n v="20"/>
    <n v="70"/>
    <n v="90"/>
    <n v="70"/>
    <x v="0"/>
    <s v="Out Of Stock"/>
  </r>
  <r>
    <n v="319"/>
    <s v="Electric Scooter"/>
    <s v="Electronics"/>
    <d v="2024-03-21T00:00:00"/>
    <n v="390"/>
    <n v="5"/>
    <x v="1"/>
    <s v="CUST1021"/>
    <s v="Online Direct"/>
    <x v="1"/>
    <n v="0"/>
    <n v="4.6153846153846156E-2"/>
    <n v="18"/>
    <n v="60"/>
    <n v="78"/>
    <n v="300"/>
    <x v="1"/>
    <s v="In Stock"/>
  </r>
  <r>
    <n v="320"/>
    <s v="Poetry Collection"/>
    <s v="Books &amp; Media"/>
    <d v="2023-04-14T00:00:00"/>
    <n v="20"/>
    <n v="1"/>
    <x v="4"/>
    <s v="CUST1081"/>
    <s v="Retail"/>
    <x v="4"/>
    <n v="0"/>
    <n v="0.25"/>
    <n v="5"/>
    <n v="15"/>
    <n v="20"/>
    <n v="15"/>
    <x v="0"/>
    <s v="Low Stock"/>
  </r>
  <r>
    <n v="321"/>
    <s v="Jumper"/>
    <s v="Fashion"/>
    <d v="2023-09-10T00:00:00"/>
    <n v="52"/>
    <n v="5"/>
    <x v="3"/>
    <s v="CUST1092"/>
    <s v="Wholesale"/>
    <x v="0"/>
    <n v="0"/>
    <n v="4.6153846153846163E-2"/>
    <n v="2.4000000000000004"/>
    <n v="8"/>
    <n v="10.4"/>
    <n v="40"/>
    <x v="1"/>
    <s v="In Stock"/>
  </r>
  <r>
    <n v="322"/>
    <s v="Photo Frame"/>
    <s v="Home Décor"/>
    <d v="2023-01-01T00:00:00"/>
    <n v="32"/>
    <n v="1"/>
    <x v="4"/>
    <s v="CUST1030"/>
    <s v="Online Direct"/>
    <x v="8"/>
    <n v="0"/>
    <n v="0.21875"/>
    <n v="7"/>
    <n v="25"/>
    <n v="32"/>
    <n v="25"/>
    <x v="0"/>
    <s v="Low Stock"/>
  </r>
  <r>
    <n v="323"/>
    <s v="Makeup Remover"/>
    <s v="Health &amp; Beauty"/>
    <d v="2023-10-24T00:00:00"/>
    <n v="20"/>
    <n v="4"/>
    <x v="4"/>
    <s v="CUST1087"/>
    <s v="Retail"/>
    <x v="6"/>
    <n v="0"/>
    <n v="6.25E-2"/>
    <n v="1.25"/>
    <n v="3.75"/>
    <n v="5"/>
    <n v="15"/>
    <x v="3"/>
    <s v="In Stock"/>
  </r>
  <r>
    <n v="324"/>
    <s v="Keyboard"/>
    <s v="Electronics"/>
    <d v="2023-10-08T00:00:00"/>
    <n v="50"/>
    <n v="5"/>
    <x v="1"/>
    <s v="CUST1044"/>
    <s v="Wholesale"/>
    <x v="8"/>
    <n v="0"/>
    <n v="0.04"/>
    <n v="2"/>
    <n v="8"/>
    <n v="10"/>
    <n v="40"/>
    <x v="3"/>
    <s v="Low Stock"/>
  </r>
  <r>
    <n v="325"/>
    <s v="Swimwear"/>
    <s v="Fashion"/>
    <d v="2023-07-18T00:00:00"/>
    <n v="65"/>
    <n v="5"/>
    <x v="0"/>
    <s v="CUST1035"/>
    <s v="Online Direct"/>
    <x v="2"/>
    <n v="0"/>
    <n v="4.6153846153846156E-2"/>
    <n v="3"/>
    <n v="10"/>
    <n v="13"/>
    <n v="50"/>
    <x v="2"/>
    <s v="Out Of Stock"/>
  </r>
  <r>
    <n v="326"/>
    <s v="Tennis Balls"/>
    <s v="Sports &amp; Outdoors"/>
    <d v="2024-05-26T00:00:00"/>
    <n v="26"/>
    <n v="4"/>
    <x v="2"/>
    <s v="CUST1041"/>
    <s v="Retail"/>
    <x v="5"/>
    <n v="0"/>
    <n v="5.7692307692307696E-2"/>
    <n v="1.5"/>
    <n v="5"/>
    <n v="6.5"/>
    <n v="20"/>
    <x v="2"/>
    <s v="Low Stock"/>
  </r>
  <r>
    <n v="327"/>
    <s v="Hairdryer"/>
    <s v="Home Appliances"/>
    <d v="2024-03-13T00:00:00"/>
    <n v="38"/>
    <n v="1"/>
    <x v="2"/>
    <s v="CUST1053"/>
    <s v="Wholesale"/>
    <x v="7"/>
    <n v="0"/>
    <n v="0.21052631578947367"/>
    <n v="8"/>
    <n v="30"/>
    <n v="38"/>
    <n v="30"/>
    <x v="2"/>
    <s v="Low Stock"/>
  </r>
  <r>
    <n v="328"/>
    <s v="Face Serum"/>
    <s v="Health &amp; Beauty"/>
    <d v="2023-08-03T00:00:00"/>
    <n v="65"/>
    <n v="1"/>
    <x v="0"/>
    <s v="CUST1036"/>
    <s v="Online Direct"/>
    <x v="4"/>
    <n v="0"/>
    <n v="0.23076923076923078"/>
    <n v="15"/>
    <n v="50"/>
    <n v="65"/>
    <n v="50"/>
    <x v="1"/>
    <s v="Out Of Stock"/>
  </r>
  <r>
    <n v="329"/>
    <s v="Polo Shirt"/>
    <s v="Fashion"/>
    <d v="2023-09-02T00:00:00"/>
    <n v="32"/>
    <n v="1"/>
    <x v="3"/>
    <s v="CUST1087"/>
    <s v="Retail"/>
    <x v="6"/>
    <n v="0"/>
    <n v="0.21875"/>
    <n v="7"/>
    <n v="25"/>
    <n v="32"/>
    <n v="25"/>
    <x v="1"/>
    <s v="Out Of Stock"/>
  </r>
  <r>
    <n v="330"/>
    <s v="Tablet"/>
    <s v="Electronics"/>
    <d v="2023-03-26T00:00:00"/>
    <n v="325"/>
    <n v="5"/>
    <x v="4"/>
    <s v="CUST1042"/>
    <s v="Wholesale"/>
    <x v="9"/>
    <n v="0"/>
    <n v="4.6153846153846156E-2"/>
    <n v="15"/>
    <n v="50"/>
    <n v="65"/>
    <n v="250"/>
    <x v="0"/>
    <s v="Out Of Stock"/>
  </r>
  <r>
    <n v="331"/>
    <s v="Office Chair"/>
    <s v="Office Supplies"/>
    <d v="2023-06-19T00:00:00"/>
    <n v="195"/>
    <n v="3"/>
    <x v="1"/>
    <s v="CUST1078"/>
    <s v="Online Direct"/>
    <x v="9"/>
    <n v="0"/>
    <n v="7.6923076923076927E-2"/>
    <n v="15"/>
    <n v="50"/>
    <n v="65"/>
    <n v="150"/>
    <x v="2"/>
    <s v="Low Stock"/>
  </r>
  <r>
    <n v="332"/>
    <s v="Backpack"/>
    <s v="Sports &amp; Outdoors"/>
    <d v="2024-06-21T00:00:00"/>
    <n v="52"/>
    <n v="1"/>
    <x v="0"/>
    <s v="CUST1049"/>
    <s v="Retail"/>
    <x v="0"/>
    <n v="0"/>
    <n v="0.23076923076923078"/>
    <n v="12"/>
    <n v="40"/>
    <n v="52"/>
    <n v="40"/>
    <x v="1"/>
    <s v="Out Of Stock"/>
  </r>
  <r>
    <n v="333"/>
    <s v="Cap"/>
    <s v="Fashion"/>
    <d v="2024-08-04T00:00:00"/>
    <n v="26"/>
    <n v="3"/>
    <x v="1"/>
    <s v="CUST1050"/>
    <s v="Wholesale"/>
    <x v="9"/>
    <n v="0"/>
    <n v="7.6923076923076886E-2"/>
    <n v="1.9999999999999991"/>
    <n v="6.666666666666667"/>
    <n v="8.6666666666666661"/>
    <n v="20"/>
    <x v="1"/>
    <s v="Low Stock"/>
  </r>
  <r>
    <n v="334"/>
    <s v="Power Bank"/>
    <s v="Electronics"/>
    <d v="2023-01-07T00:00:00"/>
    <n v="26"/>
    <n v="5"/>
    <x v="2"/>
    <s v="CUST1094"/>
    <s v="Online Direct"/>
    <x v="9"/>
    <n v="0"/>
    <n v="4.6153846153846163E-2"/>
    <n v="1.2000000000000002"/>
    <n v="4"/>
    <n v="5.2"/>
    <n v="20"/>
    <x v="2"/>
    <s v="Out Of Stock"/>
  </r>
  <r>
    <n v="335"/>
    <s v="Table Lamp"/>
    <s v="Home Décor"/>
    <d v="2023-12-11T00:00:00"/>
    <n v="38"/>
    <n v="3"/>
    <x v="4"/>
    <s v="CUST1085"/>
    <s v="Retail"/>
    <x v="2"/>
    <n v="0"/>
    <n v="7.017543859649121E-2"/>
    <n v="2.6666666666666661"/>
    <n v="10"/>
    <n v="12.666666666666666"/>
    <n v="30"/>
    <x v="3"/>
    <s v="Out Of Stock"/>
  </r>
  <r>
    <n v="336"/>
    <s v="Bath Salts"/>
    <s v="Health &amp; Beauty"/>
    <d v="2024-02-19T00:00:00"/>
    <n v="20"/>
    <n v="2"/>
    <x v="2"/>
    <s v="CUST1012"/>
    <s v="Wholesale"/>
    <x v="1"/>
    <n v="0"/>
    <n v="0.125"/>
    <n v="2.5"/>
    <n v="7.5"/>
    <n v="10"/>
    <n v="15"/>
    <x v="3"/>
    <s v="Low Stock"/>
  </r>
  <r>
    <n v="337"/>
    <s v="Historical Document"/>
    <s v="Books &amp; Media"/>
    <d v="2024-07-06T00:00:00"/>
    <n v="32"/>
    <n v="3"/>
    <x v="1"/>
    <s v="CUST1058"/>
    <s v="Online Direct"/>
    <x v="0"/>
    <n v="0"/>
    <n v="7.291666666666663E-2"/>
    <n v="2.3333333333333321"/>
    <n v="8.3333333333333339"/>
    <n v="10.666666666666666"/>
    <n v="25"/>
    <x v="2"/>
    <s v="In Stock"/>
  </r>
  <r>
    <n v="338"/>
    <s v="Golf Club"/>
    <s v="Sports &amp; Outdoors"/>
    <d v="2023-09-19T00:00:00"/>
    <n v="195"/>
    <n v="2"/>
    <x v="5"/>
    <s v="CUST1082"/>
    <s v="Retail"/>
    <x v="2"/>
    <n v="0"/>
    <n v="0.11538461538461539"/>
    <n v="22.5"/>
    <n v="75"/>
    <n v="97.5"/>
    <n v="150"/>
    <x v="3"/>
    <s v="In Stock"/>
  </r>
  <r>
    <n v="339"/>
    <s v="Beanie"/>
    <s v="Fashion"/>
    <d v="2023-07-25T00:00:00"/>
    <n v="26"/>
    <n v="4"/>
    <x v="2"/>
    <s v="CUST1069"/>
    <s v="Wholesale"/>
    <x v="9"/>
    <n v="0"/>
    <n v="5.7692307692307696E-2"/>
    <n v="1.5"/>
    <n v="5"/>
    <n v="6.5"/>
    <n v="20"/>
    <x v="0"/>
    <s v="Low Stock"/>
  </r>
  <r>
    <n v="340"/>
    <s v="Fitness Band"/>
    <s v="Electronics"/>
    <d v="2023-07-18T00:00:00"/>
    <n v="65"/>
    <n v="2"/>
    <x v="3"/>
    <s v="CUST1020"/>
    <s v="Online Direct"/>
    <x v="5"/>
    <n v="0"/>
    <n v="0.11538461538461539"/>
    <n v="7.5"/>
    <n v="25"/>
    <n v="32.5"/>
    <n v="50"/>
    <x v="2"/>
    <s v="Low Stock"/>
  </r>
  <r>
    <n v="341"/>
    <s v="Vacuum Cleaner"/>
    <s v="Home Appliances"/>
    <d v="2024-01-27T00:00:00"/>
    <n v="195"/>
    <n v="4"/>
    <x v="5"/>
    <s v="CUST1047"/>
    <s v="Retail"/>
    <x v="7"/>
    <n v="0"/>
    <n v="5.7692307692307696E-2"/>
    <n v="11.25"/>
    <n v="37.5"/>
    <n v="48.75"/>
    <n v="150"/>
    <x v="0"/>
    <s v="In Stock"/>
  </r>
  <r>
    <n v="342"/>
    <s v="Kayak"/>
    <s v="Sports &amp; Outdoors"/>
    <d v="2023-12-20T00:00:00"/>
    <n v="390"/>
    <n v="2"/>
    <x v="4"/>
    <s v="CUST1020"/>
    <s v="Wholesale"/>
    <x v="7"/>
    <n v="0"/>
    <n v="0.11538461538461539"/>
    <n v="45"/>
    <n v="150"/>
    <n v="195"/>
    <n v="300"/>
    <x v="2"/>
    <s v="Out Of Stock"/>
  </r>
  <r>
    <n v="343"/>
    <s v="Travel Guide"/>
    <s v="Books &amp; Media"/>
    <d v="2024-04-07T00:00:00"/>
    <n v="26"/>
    <n v="2"/>
    <x v="5"/>
    <s v="CUST1072"/>
    <s v="Online Direct"/>
    <x v="1"/>
    <n v="0"/>
    <n v="0.11538461538461539"/>
    <n v="3"/>
    <n v="10"/>
    <n v="13"/>
    <n v="20"/>
    <x v="3"/>
    <s v="Out Of Stock"/>
  </r>
  <r>
    <n v="344"/>
    <s v="Mini Projector"/>
    <s v="Electronics"/>
    <d v="2023-06-18T00:00:00"/>
    <n v="130"/>
    <n v="4"/>
    <x v="2"/>
    <s v="CUST1031"/>
    <s v="Retail"/>
    <x v="2"/>
    <n v="0"/>
    <n v="5.7692307692307696E-2"/>
    <n v="7.5"/>
    <n v="25"/>
    <n v="32.5"/>
    <n v="100"/>
    <x v="0"/>
    <s v="In Stock"/>
  </r>
  <r>
    <n v="345"/>
    <s v="Raincoat"/>
    <s v="Fashion"/>
    <d v="2024-07-21T00:00:00"/>
    <n v="105"/>
    <n v="5"/>
    <x v="3"/>
    <s v="CUST1003"/>
    <s v="Wholesale"/>
    <x v="2"/>
    <n v="0"/>
    <n v="4.7619047619047616E-2"/>
    <n v="5"/>
    <n v="16"/>
    <n v="21"/>
    <n v="80"/>
    <x v="0"/>
    <s v="Low Stock"/>
  </r>
  <r>
    <n v="346"/>
    <s v="Body Wash"/>
    <s v="Health &amp; Beauty"/>
    <d v="2024-05-22T00:00:00"/>
    <n v="32"/>
    <n v="4"/>
    <x v="2"/>
    <s v="CUST1075"/>
    <s v="Online Direct"/>
    <x v="6"/>
    <n v="0"/>
    <n v="5.46875E-2"/>
    <n v="1.75"/>
    <n v="6.25"/>
    <n v="8"/>
    <n v="25"/>
    <x v="1"/>
    <s v="In Stock"/>
  </r>
  <r>
    <n v="348"/>
    <s v="Hiking Boots"/>
    <s v="Sports &amp; Outdoors"/>
    <d v="2023-09-27T00:00:00"/>
    <n v="150"/>
    <n v="3"/>
    <x v="0"/>
    <s v="CUST1008"/>
    <s v="Wholesale"/>
    <x v="9"/>
    <n v="0"/>
    <n v="6.6666666666666666E-2"/>
    <n v="10"/>
    <n v="40"/>
    <n v="50"/>
    <n v="120"/>
    <x v="3"/>
    <s v="Low Stock"/>
  </r>
  <r>
    <n v="349"/>
    <s v="Beach Hat"/>
    <s v="Fashion"/>
    <d v="2023-03-26T00:00:00"/>
    <n v="26"/>
    <n v="2"/>
    <x v="1"/>
    <s v="CUST1041"/>
    <s v="Online Direct"/>
    <x v="0"/>
    <n v="0"/>
    <n v="0.11538461538461539"/>
    <n v="3"/>
    <n v="10"/>
    <n v="13"/>
    <n v="20"/>
    <x v="1"/>
    <s v="In Stock"/>
  </r>
  <r>
    <n v="350"/>
    <s v="HDMI Cable"/>
    <s v="Electronics"/>
    <d v="2024-03-19T00:00:00"/>
    <n v="20"/>
    <n v="1"/>
    <x v="1"/>
    <s v="CUST1093"/>
    <s v="Retail"/>
    <x v="0"/>
    <n v="0"/>
    <n v="0.25"/>
    <n v="5"/>
    <n v="15"/>
    <n v="20"/>
    <n v="15"/>
    <x v="1"/>
    <s v="In Stock"/>
  </r>
  <r>
    <n v="351"/>
    <s v="Slow Cooker"/>
    <s v="Home Appliances"/>
    <d v="2023-01-01T00:00:00"/>
    <n v="105"/>
    <n v="5"/>
    <x v="0"/>
    <s v="CUST1043"/>
    <s v="Wholesale"/>
    <x v="3"/>
    <n v="0"/>
    <n v="4.7619047619047616E-2"/>
    <n v="5"/>
    <n v="16"/>
    <n v="21"/>
    <n v="80"/>
    <x v="3"/>
    <s v="Low Stock"/>
  </r>
  <r>
    <n v="352"/>
    <s v="Graphic Novel"/>
    <s v="Books &amp; Media"/>
    <d v="2023-07-14T00:00:00"/>
    <n v="26"/>
    <n v="5"/>
    <x v="4"/>
    <s v="CUST1037"/>
    <s v="Online Direct"/>
    <x v="7"/>
    <n v="0"/>
    <n v="4.6153846153846163E-2"/>
    <n v="1.2000000000000002"/>
    <n v="4"/>
    <n v="5.2"/>
    <n v="20"/>
    <x v="0"/>
    <s v="In Stock"/>
  </r>
  <r>
    <n v="353"/>
    <s v="Puffer Jacket"/>
    <s v="Fashion"/>
    <d v="2024-08-22T00:00:00"/>
    <n v="195"/>
    <n v="3"/>
    <x v="3"/>
    <s v="CUST1046"/>
    <s v="Retail"/>
    <x v="7"/>
    <n v="0"/>
    <n v="7.6923076923076927E-2"/>
    <n v="15"/>
    <n v="50"/>
    <n v="65"/>
    <n v="150"/>
    <x v="3"/>
    <s v="In Stock"/>
  </r>
  <r>
    <n v="354"/>
    <s v="Smart Home Security Camera"/>
    <s v="Electronics"/>
    <d v="2024-06-03T00:00:00"/>
    <n v="130"/>
    <n v="3"/>
    <x v="4"/>
    <s v="CUST1047"/>
    <s v="Wholesale"/>
    <x v="7"/>
    <n v="0"/>
    <n v="7.6923076923076927E-2"/>
    <n v="10"/>
    <n v="33.333333333333336"/>
    <n v="43.333333333333336"/>
    <n v="100"/>
    <x v="1"/>
    <s v="Out Of Stock"/>
  </r>
  <r>
    <n v="355"/>
    <s v="Rock Climbing Gear"/>
    <s v="Sports &amp; Outdoors"/>
    <d v="2023-10-29T00:00:00"/>
    <n v="260"/>
    <n v="2"/>
    <x v="3"/>
    <s v="CUST1081"/>
    <s v="Online Direct"/>
    <x v="0"/>
    <n v="0"/>
    <n v="0.11538461538461539"/>
    <n v="30"/>
    <n v="100"/>
    <n v="130"/>
    <n v="200"/>
    <x v="3"/>
    <s v="In Stock"/>
  </r>
  <r>
    <n v="356"/>
    <s v="Curtain Rod"/>
    <s v="Home Décor"/>
    <d v="2023-06-20T00:00:00"/>
    <n v="38"/>
    <n v="5"/>
    <x v="1"/>
    <s v="CUST1057"/>
    <s v="Retail"/>
    <x v="6"/>
    <n v="0"/>
    <n v="4.2105263157894729E-2"/>
    <n v="1.5999999999999996"/>
    <n v="6"/>
    <n v="7.6"/>
    <n v="30"/>
    <x v="3"/>
    <s v="In Stock"/>
  </r>
  <r>
    <n v="357"/>
    <s v="Facial Moisturizer"/>
    <s v="Health &amp; Beauty"/>
    <d v="2024-05-13T00:00:00"/>
    <n v="38"/>
    <n v="4"/>
    <x v="1"/>
    <s v="CUST1097"/>
    <s v="Wholesale"/>
    <x v="0"/>
    <n v="0"/>
    <n v="5.2631578947368418E-2"/>
    <n v="2"/>
    <n v="7.5"/>
    <n v="9.5"/>
    <n v="30"/>
    <x v="2"/>
    <s v="Out Of Stock"/>
  </r>
  <r>
    <n v="358"/>
    <s v="Knit Hat"/>
    <s v="Fashion"/>
    <d v="2024-02-16T00:00:00"/>
    <n v="32"/>
    <n v="1"/>
    <x v="3"/>
    <s v="CUST1058"/>
    <s v="Online Direct"/>
    <x v="1"/>
    <n v="0"/>
    <n v="0.21875"/>
    <n v="7"/>
    <n v="25"/>
    <n v="32"/>
    <n v="25"/>
    <x v="0"/>
    <s v="Low Stock"/>
  </r>
  <r>
    <n v="360"/>
    <s v="Car Charger"/>
    <s v="Electronics"/>
    <d v="2023-08-09T00:00:00"/>
    <n v="20"/>
    <n v="1"/>
    <x v="4"/>
    <s v="CUST1075"/>
    <s v="Wholesale"/>
    <x v="1"/>
    <n v="0"/>
    <n v="0.25"/>
    <n v="5"/>
    <n v="15"/>
    <n v="20"/>
    <n v="15"/>
    <x v="0"/>
    <s v="In Stock"/>
  </r>
  <r>
    <n v="361"/>
    <s v="Mountain Bike"/>
    <s v="Sports &amp; Outdoors"/>
    <d v="2023-08-08T00:00:00"/>
    <n v="390"/>
    <n v="2"/>
    <x v="0"/>
    <s v="CUST1025"/>
    <s v="Online Direct"/>
    <x v="8"/>
    <n v="0"/>
    <n v="0.11538461538461539"/>
    <n v="45"/>
    <n v="150"/>
    <n v="195"/>
    <n v="300"/>
    <x v="3"/>
    <s v="In Stock"/>
  </r>
  <r>
    <n v="362"/>
    <s v="Sweatshirt"/>
    <s v="Fashion"/>
    <d v="2024-06-26T00:00:00"/>
    <n v="65"/>
    <n v="4"/>
    <x v="5"/>
    <s v="CUST1068"/>
    <s v="Retail"/>
    <x v="5"/>
    <n v="0"/>
    <n v="5.7692307692307696E-2"/>
    <n v="3.75"/>
    <n v="12.5"/>
    <n v="16.25"/>
    <n v="50"/>
    <x v="2"/>
    <s v="Out Of Stock"/>
  </r>
  <r>
    <n v="363"/>
    <s v="Hand Cream"/>
    <s v="Health &amp; Beauty"/>
    <d v="2023-12-01T00:00:00"/>
    <n v="26"/>
    <n v="5"/>
    <x v="5"/>
    <s v="CUST1029"/>
    <s v="Wholesale"/>
    <x v="7"/>
    <n v="0"/>
    <n v="4.6153846153846163E-2"/>
    <n v="1.2000000000000002"/>
    <n v="4"/>
    <n v="5.2"/>
    <n v="20"/>
    <x v="2"/>
    <s v="Low Stock"/>
  </r>
  <r>
    <n v="364"/>
    <s v="Smart Plug"/>
    <s v="Electronics"/>
    <d v="2023-10-21T00:00:00"/>
    <n v="26"/>
    <n v="2"/>
    <x v="0"/>
    <s v="CUST1010"/>
    <s v="Online Direct"/>
    <x v="6"/>
    <n v="0"/>
    <n v="0.11538461538461539"/>
    <n v="3"/>
    <n v="10"/>
    <n v="13"/>
    <n v="20"/>
    <x v="1"/>
    <s v="In Stock"/>
  </r>
  <r>
    <n v="365"/>
    <s v="Cookbook"/>
    <s v="Books &amp; Media"/>
    <d v="2024-04-09T00:00:00"/>
    <n v="32"/>
    <n v="5"/>
    <x v="1"/>
    <s v="CUST1012"/>
    <s v="Retail"/>
    <x v="2"/>
    <n v="0"/>
    <n v="4.3750000000000011E-2"/>
    <n v="1.4000000000000004"/>
    <n v="5"/>
    <n v="6.4"/>
    <n v="25"/>
    <x v="0"/>
    <s v="In Stock"/>
  </r>
  <r>
    <n v="366"/>
    <s v="Swimming Goggles"/>
    <s v="Sports &amp; Outdoors"/>
    <d v="2024-04-29T00:00:00"/>
    <n v="20"/>
    <n v="1"/>
    <x v="2"/>
    <s v="CUST1091"/>
    <s v="Wholesale"/>
    <x v="3"/>
    <n v="0"/>
    <n v="0.25"/>
    <n v="5"/>
    <n v="15"/>
    <n v="20"/>
    <n v="15"/>
    <x v="1"/>
    <s v="In Stock"/>
  </r>
  <r>
    <n v="367"/>
    <s v="Kitchen Scale"/>
    <s v="Home Appliances"/>
    <d v="2023-09-19T00:00:00"/>
    <n v="38"/>
    <n v="5"/>
    <x v="4"/>
    <s v="CUST1063"/>
    <s v="Online Direct"/>
    <x v="6"/>
    <n v="0"/>
    <n v="4.2105263157894729E-2"/>
    <n v="1.5999999999999996"/>
    <n v="6"/>
    <n v="7.6"/>
    <n v="30"/>
    <x v="2"/>
    <s v="In Stock"/>
  </r>
  <r>
    <n v="368"/>
    <s v="Deodorant"/>
    <s v="Health &amp; Beauty"/>
    <d v="2024-03-21T00:00:00"/>
    <n v="13"/>
    <n v="2"/>
    <x v="4"/>
    <s v="CUST1095"/>
    <s v="Retail"/>
    <x v="8"/>
    <n v="0"/>
    <n v="0.11538461538461539"/>
    <n v="1.5"/>
    <n v="5"/>
    <n v="6.5"/>
    <n v="10"/>
    <x v="0"/>
    <s v="Low Stock"/>
  </r>
  <r>
    <n v="369"/>
    <s v="Sunglasses"/>
    <s v="Fashion"/>
    <d v="2024-03-29T00:00:00"/>
    <n v="75"/>
    <n v="1"/>
    <x v="4"/>
    <s v="CUST1007"/>
    <s v="Wholesale"/>
    <x v="1"/>
    <n v="0"/>
    <n v="0.2"/>
    <n v="15"/>
    <n v="60"/>
    <n v="75"/>
    <n v="60"/>
    <x v="1"/>
    <s v="Out Of Stock"/>
  </r>
  <r>
    <n v="370"/>
    <s v="Smart Speaker"/>
    <s v="Electronics"/>
    <d v="2024-07-21T00:00:00"/>
    <n v="100"/>
    <n v="5"/>
    <x v="2"/>
    <s v="CUST1100"/>
    <s v="Online Direct"/>
    <x v="3"/>
    <n v="0"/>
    <n v="0.04"/>
    <n v="4"/>
    <n v="16"/>
    <n v="20"/>
    <n v="80"/>
    <x v="3"/>
    <s v="Out Of Stock"/>
  </r>
  <r>
    <n v="371"/>
    <s v="Climbing Rope"/>
    <s v="Sports &amp; Outdoors"/>
    <d v="2023-02-20T00:00:00"/>
    <n v="90"/>
    <n v="3"/>
    <x v="2"/>
    <s v="CUST1079"/>
    <s v="Retail"/>
    <x v="3"/>
    <n v="0"/>
    <n v="7.4074074074074084E-2"/>
    <n v="6.6666666666666679"/>
    <n v="23.333333333333332"/>
    <n v="30"/>
    <n v="70"/>
    <x v="1"/>
    <s v="Out Of Stock"/>
  </r>
  <r>
    <n v="372"/>
    <s v="Graphic Novel"/>
    <s v="Books &amp; Media"/>
    <d v="2023-06-13T00:00:00"/>
    <n v="32"/>
    <n v="4"/>
    <x v="4"/>
    <s v="CUST1094"/>
    <s v="Wholesale"/>
    <x v="9"/>
    <n v="0"/>
    <n v="5.46875E-2"/>
    <n v="1.75"/>
    <n v="6.25"/>
    <n v="8"/>
    <n v="25"/>
    <x v="2"/>
    <s v="Out Of Stock"/>
  </r>
  <r>
    <n v="373"/>
    <s v="Long Sleeve Shirt"/>
    <s v="Fashion"/>
    <d v="2023-10-23T00:00:00"/>
    <n v="38"/>
    <n v="2"/>
    <x v="1"/>
    <s v="CUST1074"/>
    <s v="Online Direct"/>
    <x v="0"/>
    <n v="0"/>
    <n v="0.10526315789473684"/>
    <n v="4"/>
    <n v="15"/>
    <n v="19"/>
    <n v="30"/>
    <x v="0"/>
    <s v="Low Stock"/>
  </r>
  <r>
    <n v="375"/>
    <s v="GPS Device"/>
    <s v="Electronics"/>
    <d v="2023-07-23T00:00:00"/>
    <n v="130"/>
    <n v="1"/>
    <x v="0"/>
    <s v="CUST1044"/>
    <s v="Wholesale"/>
    <x v="5"/>
    <n v="0"/>
    <n v="0.23076923076923078"/>
    <n v="30"/>
    <n v="100"/>
    <n v="130"/>
    <n v="100"/>
    <x v="0"/>
    <s v="Out Of Stock"/>
  </r>
  <r>
    <n v="376"/>
    <s v="Tent"/>
    <s v="Sports &amp; Outdoors"/>
    <d v="2023-05-28T00:00:00"/>
    <n v="195"/>
    <n v="3"/>
    <x v="3"/>
    <s v="CUST1056"/>
    <s v="Online Direct"/>
    <x v="0"/>
    <n v="0"/>
    <n v="7.6923076923076927E-2"/>
    <n v="15"/>
    <n v="50"/>
    <n v="65"/>
    <n v="150"/>
    <x v="2"/>
    <s v="Low Stock"/>
  </r>
  <r>
    <n v="377"/>
    <s v="Throw Blanket"/>
    <s v="Home Décor"/>
    <d v="2024-02-29T00:00:00"/>
    <n v="38"/>
    <n v="4"/>
    <x v="2"/>
    <s v="CUST1083"/>
    <s v="Retail"/>
    <x v="5"/>
    <n v="0"/>
    <n v="5.2631578947368418E-2"/>
    <n v="2"/>
    <n v="7.5"/>
    <n v="9.5"/>
    <n v="30"/>
    <x v="1"/>
    <s v="Out Of Stock"/>
  </r>
  <r>
    <n v="378"/>
    <s v="Hair Conditioner"/>
    <s v="Health &amp; Beauty"/>
    <d v="2023-08-20T00:00:00"/>
    <n v="26"/>
    <n v="3"/>
    <x v="2"/>
    <s v="CUST1058"/>
    <s v="Wholesale"/>
    <x v="7"/>
    <n v="0"/>
    <n v="7.6923076923076886E-2"/>
    <n v="1.9999999999999991"/>
    <n v="6.666666666666667"/>
    <n v="8.6666666666666661"/>
    <n v="20"/>
    <x v="0"/>
    <s v="Out Of Stock"/>
  </r>
  <r>
    <n v="379"/>
    <s v="Self-Help Book"/>
    <s v="Books &amp; Media"/>
    <d v="2023-06-05T00:00:00"/>
    <n v="26"/>
    <n v="4"/>
    <x v="1"/>
    <s v="CUST1028"/>
    <s v="Online Direct"/>
    <x v="0"/>
    <n v="0"/>
    <n v="5.7692307692307696E-2"/>
    <n v="1.5"/>
    <n v="5"/>
    <n v="6.5"/>
    <n v="20"/>
    <x v="2"/>
    <s v="Low Stock"/>
  </r>
  <r>
    <n v="380"/>
    <s v="Maxi Dress"/>
    <s v="Fashion"/>
    <d v="2023-03-23T00:00:00"/>
    <n v="105"/>
    <n v="1"/>
    <x v="4"/>
    <s v="CUST1018"/>
    <s v="Retail"/>
    <x v="7"/>
    <n v="0"/>
    <n v="0.23809523809523808"/>
    <n v="25"/>
    <n v="80"/>
    <n v="105"/>
    <n v="80"/>
    <x v="2"/>
    <s v="Out Of Stock"/>
  </r>
  <r>
    <n v="381"/>
    <s v="Car Air Purifier"/>
    <s v="Electronics"/>
    <d v="2024-07-28T00:00:00"/>
    <n v="50"/>
    <n v="4"/>
    <x v="3"/>
    <s v="CUST1065"/>
    <s v="Wholesale"/>
    <x v="0"/>
    <n v="0"/>
    <n v="0.05"/>
    <n v="2.5"/>
    <n v="10"/>
    <n v="12.5"/>
    <n v="40"/>
    <x v="1"/>
    <s v="Low Stock"/>
  </r>
  <r>
    <n v="382"/>
    <s v="Running Shoes"/>
    <s v="Sports &amp; Outdoors"/>
    <d v="2023-09-21T00:00:00"/>
    <n v="105"/>
    <n v="1"/>
    <x v="3"/>
    <s v="CUST1028"/>
    <s v="Online Direct"/>
    <x v="8"/>
    <n v="0"/>
    <n v="0.23809523809523808"/>
    <n v="25"/>
    <n v="80"/>
    <n v="105"/>
    <n v="80"/>
    <x v="0"/>
    <s v="Low Stock"/>
  </r>
  <r>
    <n v="383"/>
    <s v="Air Conditioner"/>
    <s v="Home Appliances"/>
    <d v="2024-04-19T00:00:00"/>
    <n v="520"/>
    <n v="1"/>
    <x v="3"/>
    <s v="CUST1067"/>
    <s v="Retail"/>
    <x v="6"/>
    <n v="0"/>
    <n v="0.23076923076923078"/>
    <n v="120"/>
    <n v="400"/>
    <n v="520"/>
    <n v="400"/>
    <x v="3"/>
    <s v="Low Stock"/>
  </r>
  <r>
    <n v="384"/>
    <s v="Suit Jacket"/>
    <s v="Fashion"/>
    <d v="2024-08-10T00:00:00"/>
    <n v="195"/>
    <n v="2"/>
    <x v="5"/>
    <s v="CUST1068"/>
    <s v="Wholesale"/>
    <x v="8"/>
    <n v="0"/>
    <n v="0.11538461538461539"/>
    <n v="22.5"/>
    <n v="75"/>
    <n v="97.5"/>
    <n v="150"/>
    <x v="3"/>
    <s v="Out Of Stock"/>
  </r>
  <r>
    <n v="385"/>
    <s v="Bluetooth Earphones"/>
    <s v="Electronics"/>
    <d v="2024-06-14T00:00:00"/>
    <n v="32"/>
    <n v="2"/>
    <x v="1"/>
    <s v="CUST1027"/>
    <s v="Online Direct"/>
    <x v="5"/>
    <n v="0"/>
    <n v="0.109375"/>
    <n v="3.5"/>
    <n v="12.5"/>
    <n v="16"/>
    <n v="25"/>
    <x v="0"/>
    <s v="Out Of Stock"/>
  </r>
  <r>
    <n v="386"/>
    <s v="Water Filter"/>
    <s v="Sports &amp; Outdoors"/>
    <d v="2023-03-27T00:00:00"/>
    <n v="26"/>
    <n v="5"/>
    <x v="3"/>
    <s v="CUST1086"/>
    <s v="Retail"/>
    <x v="3"/>
    <n v="0"/>
    <n v="4.6153846153846163E-2"/>
    <n v="1.2000000000000002"/>
    <n v="4"/>
    <n v="5.2"/>
    <n v="20"/>
    <x v="3"/>
    <s v="In Stock"/>
  </r>
  <r>
    <n v="387"/>
    <s v="Biography Book"/>
    <s v="Books &amp; Media"/>
    <d v="2023-08-06T00:00:00"/>
    <n v="38"/>
    <n v="1"/>
    <x v="2"/>
    <s v="CUST1037"/>
    <s v="Wholesale"/>
    <x v="6"/>
    <n v="0"/>
    <n v="0.21052631578947367"/>
    <n v="8"/>
    <n v="30"/>
    <n v="38"/>
    <n v="30"/>
    <x v="1"/>
    <s v="Out Of Stock"/>
  </r>
  <r>
    <n v="388"/>
    <s v="Hand Soap"/>
    <s v="Health &amp; Beauty"/>
    <d v="2023-04-10T00:00:00"/>
    <n v="13"/>
    <n v="3"/>
    <x v="3"/>
    <s v="CUST1083"/>
    <s v="Online Direct"/>
    <x v="2"/>
    <n v="0"/>
    <n v="7.6923076923076886E-2"/>
    <n v="0.99999999999999956"/>
    <n v="3.3333333333333335"/>
    <n v="4.333333333333333"/>
    <n v="10"/>
    <x v="2"/>
    <s v="In Stock"/>
  </r>
  <r>
    <n v="389"/>
    <s v="Cardigan"/>
    <s v="Fashion"/>
    <d v="2023-01-23T00:00:00"/>
    <n v="65"/>
    <n v="3"/>
    <x v="3"/>
    <s v="CUST1098"/>
    <s v="Retail"/>
    <x v="9"/>
    <n v="0"/>
    <n v="7.6923076923076927E-2"/>
    <n v="5"/>
    <n v="16.666666666666668"/>
    <n v="21.666666666666668"/>
    <n v="50"/>
    <x v="1"/>
    <s v="Out Of Stock"/>
  </r>
  <r>
    <n v="390"/>
    <s v="Coffee Grinder"/>
    <s v="Home Appliances"/>
    <d v="2024-02-01T00:00:00"/>
    <n v="38"/>
    <n v="3"/>
    <x v="2"/>
    <s v="CUST1037"/>
    <s v="Wholesale"/>
    <x v="5"/>
    <n v="0"/>
    <n v="7.017543859649121E-2"/>
    <n v="2.6666666666666661"/>
    <n v="10"/>
    <n v="12.666666666666666"/>
    <n v="30"/>
    <x v="0"/>
    <s v="Out Of Stock"/>
  </r>
  <r>
    <n v="391"/>
    <s v="Sound System"/>
    <s v="Electronics"/>
    <d v="2023-04-17T00:00:00"/>
    <n v="260"/>
    <n v="2"/>
    <x v="4"/>
    <s v="CUST1091"/>
    <s v="Online Direct"/>
    <x v="3"/>
    <n v="0"/>
    <n v="0.11538461538461539"/>
    <n v="30"/>
    <n v="100"/>
    <n v="130"/>
    <n v="200"/>
    <x v="0"/>
    <s v="Out Of Stock"/>
  </r>
  <r>
    <n v="393"/>
    <s v="Fitness Tracker"/>
    <s v="Sports &amp; Outdoors"/>
    <d v="2023-11-19T00:00:00"/>
    <n v="65"/>
    <n v="2"/>
    <x v="0"/>
    <s v="CUST1051"/>
    <s v="Wholesale"/>
    <x v="0"/>
    <n v="0"/>
    <n v="0.11538461538461539"/>
    <n v="7.5"/>
    <n v="25"/>
    <n v="32.5"/>
    <n v="50"/>
    <x v="2"/>
    <s v="Low Stock"/>
  </r>
  <r>
    <n v="394"/>
    <s v="Travel Journal"/>
    <s v="Books &amp; Media"/>
    <d v="2023-12-20T00:00:00"/>
    <n v="20"/>
    <n v="4"/>
    <x v="3"/>
    <s v="CUST1012"/>
    <s v="Online Direct"/>
    <x v="3"/>
    <n v="0"/>
    <n v="6.25E-2"/>
    <n v="1.25"/>
    <n v="3.75"/>
    <n v="5"/>
    <n v="15"/>
    <x v="0"/>
    <s v="Low Stock"/>
  </r>
  <r>
    <n v="395"/>
    <s v="Chinos"/>
    <s v="Fashion"/>
    <d v="2023-06-14T00:00:00"/>
    <n v="52"/>
    <n v="5"/>
    <x v="3"/>
    <s v="CUST1050"/>
    <s v="Retail"/>
    <x v="5"/>
    <n v="0"/>
    <n v="4.6153846153846163E-2"/>
    <n v="2.4000000000000004"/>
    <n v="8"/>
    <n v="10.4"/>
    <n v="40"/>
    <x v="1"/>
    <s v="In Stock"/>
  </r>
  <r>
    <n v="396"/>
    <s v="Essential Oils"/>
    <s v="Health &amp; Beauty"/>
    <d v="2023-03-06T00:00:00"/>
    <n v="32"/>
    <n v="4"/>
    <x v="3"/>
    <s v="CUST1015"/>
    <s v="Online Direct"/>
    <x v="4"/>
    <n v="0"/>
    <n v="5.46875E-2"/>
    <n v="1.75"/>
    <n v="6.25"/>
    <n v="8"/>
    <n v="25"/>
    <x v="0"/>
    <s v="In Stock"/>
  </r>
  <r>
    <n v="397"/>
    <s v="Gaming Console"/>
    <s v="Electronics"/>
    <d v="2024-01-28T00:00:00"/>
    <n v="390"/>
    <n v="1"/>
    <x v="1"/>
    <s v="CUST1055"/>
    <s v="Retail"/>
    <x v="4"/>
    <n v="0"/>
    <n v="0.23076923076923078"/>
    <n v="90"/>
    <n v="300"/>
    <n v="390"/>
    <n v="300"/>
    <x v="0"/>
    <s v="Out Of Stock"/>
  </r>
  <r>
    <n v="398"/>
    <s v="Sports Watch"/>
    <s v="Sports &amp; Outdoors"/>
    <d v="2023-08-05T00:00:00"/>
    <n v="105"/>
    <n v="1"/>
    <x v="1"/>
    <s v="CUST1087"/>
    <s v="Wholesale"/>
    <x v="0"/>
    <n v="0"/>
    <n v="0.23809523809523808"/>
    <n v="25"/>
    <n v="80"/>
    <n v="105"/>
    <n v="80"/>
    <x v="1"/>
    <s v="In Stock"/>
  </r>
  <r>
    <n v="399"/>
    <s v="Washing Machine"/>
    <s v="Home Appliances"/>
    <d v="2023-11-21T00:00:00"/>
    <n v="650"/>
    <n v="3"/>
    <x v="1"/>
    <s v="CUST1069"/>
    <s v="Retail"/>
    <x v="1"/>
    <n v="0"/>
    <n v="7.6923076923076927E-2"/>
    <n v="50"/>
    <n v="166.66666666666666"/>
    <n v="216.66666666666666"/>
    <n v="500"/>
    <x v="0"/>
    <s v="Out Of Stock"/>
  </r>
  <r>
    <n v="400"/>
    <s v="Summer Skirt"/>
    <s v="Fashion"/>
    <d v="2024-03-13T00:00:00"/>
    <n v="38"/>
    <n v="5"/>
    <x v="1"/>
    <s v="CUST1033"/>
    <s v="Wholesale"/>
    <x v="3"/>
    <n v="0"/>
    <n v="4.2105263157894729E-2"/>
    <n v="1.5999999999999996"/>
    <n v="6"/>
    <n v="7.6"/>
    <n v="30"/>
    <x v="3"/>
    <s v="In Stock"/>
  </r>
  <r>
    <n v="401"/>
    <s v="Lipstick"/>
    <s v="Health &amp; Beauty"/>
    <d v="2023-09-18T00:00:00"/>
    <n v="26"/>
    <n v="5"/>
    <x v="4"/>
    <s v="CUST1062"/>
    <s v="Online Direct"/>
    <x v="5"/>
    <n v="0"/>
    <n v="4.6153846153846163E-2"/>
    <n v="1.2000000000000002"/>
    <n v="4"/>
    <n v="5.2"/>
    <n v="20"/>
    <x v="2"/>
    <s v="Out Of Stock"/>
  </r>
  <r>
    <n v="402"/>
    <s v="Historical Fiction Book"/>
    <s v="Books &amp; Media"/>
    <d v="2023-08-26T00:00:00"/>
    <n v="26"/>
    <n v="3"/>
    <x v="1"/>
    <s v="CUST1090"/>
    <s v="Retail"/>
    <x v="3"/>
    <n v="0"/>
    <n v="7.6923076923076886E-2"/>
    <n v="1.9999999999999991"/>
    <n v="6.666666666666667"/>
    <n v="8.6666666666666661"/>
    <n v="20"/>
    <x v="1"/>
    <s v="Low Stock"/>
  </r>
  <r>
    <n v="403"/>
    <s v="Tent"/>
    <s v="Sports &amp; Outdoors"/>
    <d v="2023-10-05T00:00:00"/>
    <n v="195"/>
    <n v="1"/>
    <x v="4"/>
    <s v="CUST1049"/>
    <s v="Wholesale"/>
    <x v="8"/>
    <n v="0"/>
    <n v="0.23076923076923078"/>
    <n v="45"/>
    <n v="150"/>
    <n v="195"/>
    <n v="150"/>
    <x v="3"/>
    <s v="Out Of Stock"/>
  </r>
  <r>
    <n v="404"/>
    <s v="Throw Pillow"/>
    <s v="Home Décor"/>
    <d v="2023-11-14T00:00:00"/>
    <n v="32"/>
    <n v="5"/>
    <x v="1"/>
    <s v="CUST1027"/>
    <s v="Online Direct"/>
    <x v="4"/>
    <n v="0"/>
    <n v="4.3750000000000011E-2"/>
    <n v="1.4000000000000004"/>
    <n v="5"/>
    <n v="6.4"/>
    <n v="25"/>
    <x v="3"/>
    <s v="Out Of Stock"/>
  </r>
  <r>
    <n v="405"/>
    <s v="Smartwatch"/>
    <s v="Electronics"/>
    <d v="2023-06-08T00:00:00"/>
    <n v="130"/>
    <n v="5"/>
    <x v="0"/>
    <s v="CUST1041"/>
    <s v="Retail"/>
    <x v="7"/>
    <n v="0"/>
    <n v="4.6153846153846156E-2"/>
    <n v="6"/>
    <n v="20"/>
    <n v="26"/>
    <n v="100"/>
    <x v="1"/>
    <s v="Low Stock"/>
  </r>
  <r>
    <n v="406"/>
    <s v="Yoga Mat"/>
    <s v="Sports &amp; Outdoors"/>
    <d v="2024-06-11T00:00:00"/>
    <n v="38"/>
    <n v="5"/>
    <x v="0"/>
    <s v="CUST1003"/>
    <s v="Wholesale"/>
    <x v="4"/>
    <n v="0"/>
    <n v="4.2105263157894729E-2"/>
    <n v="1.5999999999999996"/>
    <n v="6"/>
    <n v="7.6"/>
    <n v="30"/>
    <x v="0"/>
    <s v="In Stock"/>
  </r>
  <r>
    <n v="407"/>
    <s v="Winter Coat"/>
    <s v="Fashion"/>
    <d v="2024-01-30T00:00:00"/>
    <n v="195"/>
    <n v="5"/>
    <x v="0"/>
    <s v="CUST1093"/>
    <s v="Retail"/>
    <x v="6"/>
    <n v="0"/>
    <n v="4.6153846153846156E-2"/>
    <n v="9"/>
    <n v="30"/>
    <n v="39"/>
    <n v="150"/>
    <x v="1"/>
    <s v="Out Of Stock"/>
  </r>
  <r>
    <n v="408"/>
    <s v="Drone"/>
    <s v="Electronics"/>
    <d v="2023-03-13T00:00:00"/>
    <n v="390"/>
    <n v="5"/>
    <x v="2"/>
    <s v="CUST1053"/>
    <s v="Online Direct"/>
    <x v="8"/>
    <n v="0"/>
    <n v="4.6153846153846156E-2"/>
    <n v="18"/>
    <n v="60"/>
    <n v="78"/>
    <n v="300"/>
    <x v="1"/>
    <s v="In Stock"/>
  </r>
  <r>
    <n v="409"/>
    <s v="Book Set"/>
    <s v="Books &amp; Media"/>
    <d v="2023-01-17T00:00:00"/>
    <n v="65"/>
    <n v="1"/>
    <x v="0"/>
    <s v="CUST1071"/>
    <s v="Wholesale"/>
    <x v="2"/>
    <n v="0"/>
    <n v="0.23076923076923078"/>
    <n v="15"/>
    <n v="50"/>
    <n v="65"/>
    <n v="50"/>
    <x v="1"/>
    <s v="In Stock"/>
  </r>
  <r>
    <n v="410"/>
    <s v="Jacket"/>
    <s v="Fashion"/>
    <d v="2023-07-16T00:00:00"/>
    <n v="80"/>
    <n v="4"/>
    <x v="1"/>
    <s v="CUST1056"/>
    <s v="Retail"/>
    <x v="0"/>
    <n v="0"/>
    <n v="6.25E-2"/>
    <n v="5"/>
    <n v="15"/>
    <n v="20"/>
    <n v="60"/>
    <x v="0"/>
    <s v="Out Of Stock"/>
  </r>
  <r>
    <n v="411"/>
    <s v="Smart TV"/>
    <s v="Electronics"/>
    <d v="2023-02-02T00:00:00"/>
    <n v="650"/>
    <n v="5"/>
    <x v="2"/>
    <s v="CUST1043"/>
    <s v="Online Direct"/>
    <x v="1"/>
    <n v="0"/>
    <n v="4.6153846153846156E-2"/>
    <n v="30"/>
    <n v="100"/>
    <n v="130"/>
    <n v="500"/>
    <x v="3"/>
    <s v="In Stock"/>
  </r>
  <r>
    <n v="412"/>
    <s v="GPS Watch"/>
    <s v="Sports &amp; Outdoors"/>
    <d v="2024-04-14T00:00:00"/>
    <n v="130"/>
    <n v="3"/>
    <x v="0"/>
    <s v="CUST1092"/>
    <s v="Wholesale"/>
    <x v="6"/>
    <n v="0"/>
    <n v="7.6923076923076927E-2"/>
    <n v="10"/>
    <n v="33.333333333333336"/>
    <n v="43.333333333333336"/>
    <n v="100"/>
    <x v="1"/>
    <s v="Out Of Stock"/>
  </r>
  <r>
    <n v="413"/>
    <s v="Dishwasher"/>
    <s v="Home Appliances"/>
    <d v="2023-12-16T00:00:00"/>
    <n v="780"/>
    <n v="2"/>
    <x v="1"/>
    <s v="CUST1011"/>
    <s v="Retail"/>
    <x v="2"/>
    <n v="0"/>
    <n v="0.11538461538461539"/>
    <n v="90"/>
    <n v="300"/>
    <n v="390"/>
    <n v="600"/>
    <x v="1"/>
    <s v="Out Of Stock"/>
  </r>
  <r>
    <n v="414"/>
    <s v="Leather Jacket"/>
    <s v="Fashion"/>
    <d v="2023-01-11T00:00:00"/>
    <n v="325"/>
    <n v="5"/>
    <x v="4"/>
    <s v="CUST1033"/>
    <s v="Online Direct"/>
    <x v="1"/>
    <n v="0"/>
    <n v="4.6153846153846156E-2"/>
    <n v="15"/>
    <n v="50"/>
    <n v="65"/>
    <n v="250"/>
    <x v="1"/>
    <s v="In Stock"/>
  </r>
  <r>
    <n v="415"/>
    <s v="Facial Scrub"/>
    <s v="Health &amp; Beauty"/>
    <d v="2024-04-03T00:00:00"/>
    <n v="38"/>
    <n v="2"/>
    <x v="4"/>
    <s v="CUST1076"/>
    <s v="Retail"/>
    <x v="4"/>
    <n v="0"/>
    <n v="0.10526315789473684"/>
    <n v="4"/>
    <n v="15"/>
    <n v="19"/>
    <n v="30"/>
    <x v="1"/>
    <s v="Out Of Stock"/>
  </r>
  <r>
    <n v="416"/>
    <s v="Inflatable Boat"/>
    <s v="Sports &amp; Outdoors"/>
    <d v="2023-05-05T00:00:00"/>
    <n v="520"/>
    <n v="5"/>
    <x v="3"/>
    <s v="CUST1017"/>
    <s v="Wholesale"/>
    <x v="6"/>
    <n v="0"/>
    <n v="4.6153846153846156E-2"/>
    <n v="24"/>
    <n v="80"/>
    <n v="104"/>
    <n v="400"/>
    <x v="2"/>
    <s v="Low Stock"/>
  </r>
  <r>
    <n v="417"/>
    <s v="Deep Freezer"/>
    <s v="Home Appliances"/>
    <d v="2023-06-06T00:00:00"/>
    <n v="520"/>
    <n v="5"/>
    <x v="0"/>
    <s v="CUST1069"/>
    <s v="Retail"/>
    <x v="3"/>
    <n v="0"/>
    <n v="4.6153846153846156E-2"/>
    <n v="24"/>
    <n v="80"/>
    <n v="104"/>
    <n v="400"/>
    <x v="0"/>
    <s v="In Stock"/>
  </r>
  <r>
    <n v="418"/>
    <s v="Overcoat"/>
    <s v="Fashion"/>
    <d v="2023-10-09T00:00:00"/>
    <n v="260"/>
    <n v="5"/>
    <x v="3"/>
    <s v="CUST1024"/>
    <s v="Online Direct"/>
    <x v="7"/>
    <n v="0"/>
    <n v="4.6153846153846156E-2"/>
    <n v="12"/>
    <n v="40"/>
    <n v="52"/>
    <n v="200"/>
    <x v="3"/>
    <s v="Out Of Stock"/>
  </r>
  <r>
    <n v="419"/>
    <s v="Bookcase"/>
    <s v="Books &amp; Media"/>
    <d v="2023-10-06T00:00:00"/>
    <n v="195"/>
    <n v="4"/>
    <x v="3"/>
    <s v="CUST1068"/>
    <s v="Retail"/>
    <x v="6"/>
    <n v="0"/>
    <n v="5.7692307692307696E-2"/>
    <n v="11.25"/>
    <n v="37.5"/>
    <n v="48.75"/>
    <n v="150"/>
    <x v="2"/>
    <s v="Low Stock"/>
  </r>
  <r>
    <n v="420"/>
    <s v="Wool Sweater"/>
    <s v="Fashion"/>
    <d v="2024-06-07T00:00:00"/>
    <n v="130"/>
    <n v="1"/>
    <x v="1"/>
    <s v="CUST1010"/>
    <s v="Wholesale"/>
    <x v="1"/>
    <n v="0"/>
    <n v="0.23076923076923078"/>
    <n v="30"/>
    <n v="100"/>
    <n v="130"/>
    <n v="100"/>
    <x v="0"/>
    <s v="In Stock"/>
  </r>
  <r>
    <n v="421"/>
    <s v="High-Resolution Monitor"/>
    <s v="Electronics"/>
    <d v="2023-03-16T00:00:00"/>
    <n v="260"/>
    <n v="2"/>
    <x v="3"/>
    <s v="CUST1018"/>
    <s v="Online Direct"/>
    <x v="3"/>
    <n v="0"/>
    <n v="0.11538461538461539"/>
    <n v="30"/>
    <n v="100"/>
    <n v="130"/>
    <n v="200"/>
    <x v="3"/>
    <s v="Low Stock"/>
  </r>
  <r>
    <n v="422"/>
    <s v="Outdoor Grill"/>
    <s v="Sports &amp; Outdoors"/>
    <d v="2023-08-19T00:00:00"/>
    <n v="390"/>
    <n v="4"/>
    <x v="0"/>
    <s v="CUST1025"/>
    <s v="Retail"/>
    <x v="5"/>
    <n v="0"/>
    <n v="5.7692307692307696E-2"/>
    <n v="22.5"/>
    <n v="75"/>
    <n v="97.5"/>
    <n v="300"/>
    <x v="1"/>
    <s v="Out Of Stock"/>
  </r>
  <r>
    <n v="423"/>
    <s v="Writing Journal"/>
    <s v="Books &amp; Media"/>
    <d v="2024-03-25T00:00:00"/>
    <n v="20"/>
    <n v="4"/>
    <x v="0"/>
    <s v="CUST1008"/>
    <s v="Wholesale"/>
    <x v="1"/>
    <n v="0"/>
    <n v="6.25E-2"/>
    <n v="1.25"/>
    <n v="3.75"/>
    <n v="5"/>
    <n v="15"/>
    <x v="2"/>
    <s v="In Stock"/>
  </r>
  <r>
    <n v="424"/>
    <s v="Bath Towel"/>
    <s v="Health &amp; Beauty"/>
    <d v="2023-07-02T00:00:00"/>
    <n v="32"/>
    <n v="5"/>
    <x v="0"/>
    <s v="CUST1032"/>
    <s v="Online Direct"/>
    <x v="9"/>
    <n v="0"/>
    <n v="4.3750000000000011E-2"/>
    <n v="1.4000000000000004"/>
    <n v="5"/>
    <n v="6.4"/>
    <n v="25"/>
    <x v="3"/>
    <s v="In Stock"/>
  </r>
  <r>
    <n v="425"/>
    <s v="Kayak"/>
    <s v="Sports &amp; Outdoors"/>
    <d v="2023-11-10T00:00:00"/>
    <n v="390"/>
    <n v="4"/>
    <x v="3"/>
    <s v="CUST1083"/>
    <s v="Wholesale"/>
    <x v="2"/>
    <n v="0"/>
    <n v="5.7692307692307696E-2"/>
    <n v="22.5"/>
    <n v="75"/>
    <n v="97.5"/>
    <n v="300"/>
    <x v="3"/>
    <s v="In Stock"/>
  </r>
  <r>
    <n v="426"/>
    <s v="Air Purifier"/>
    <s v="Home Appliances"/>
    <d v="2023-07-18T00:00:00"/>
    <n v="105"/>
    <n v="1"/>
    <x v="4"/>
    <s v="CUST1085"/>
    <s v="Retail"/>
    <x v="2"/>
    <n v="0"/>
    <n v="0.23809523809523808"/>
    <n v="25"/>
    <n v="80"/>
    <n v="105"/>
    <n v="80"/>
    <x v="1"/>
    <s v="In Stock"/>
  </r>
  <r>
    <n v="427"/>
    <s v="Smartwatch"/>
    <s v="Electronics"/>
    <d v="2023-09-02T00:00:00"/>
    <n v="130"/>
    <n v="5"/>
    <x v="5"/>
    <s v="CUST1059"/>
    <s v="Wholesale"/>
    <x v="5"/>
    <n v="0"/>
    <n v="4.6153846153846156E-2"/>
    <n v="6"/>
    <n v="20"/>
    <n v="26"/>
    <n v="100"/>
    <x v="0"/>
    <s v="Out Of Stock"/>
  </r>
  <r>
    <n v="428"/>
    <s v="Textbook"/>
    <s v="Books &amp; Media"/>
    <d v="2023-06-05T00:00:00"/>
    <n v="65"/>
    <n v="4"/>
    <x v="2"/>
    <s v="CUST1052"/>
    <s v="Online Direct"/>
    <x v="2"/>
    <n v="0"/>
    <n v="5.7692307692307696E-2"/>
    <n v="3.75"/>
    <n v="12.5"/>
    <n v="16.25"/>
    <n v="50"/>
    <x v="0"/>
    <s v="Low Stock"/>
  </r>
  <r>
    <n v="429"/>
    <s v="Leather Belt"/>
    <s v="Fashion"/>
    <d v="2023-09-16T00:00:00"/>
    <n v="38"/>
    <n v="3"/>
    <x v="3"/>
    <s v="CUST1003"/>
    <s v="Retail"/>
    <x v="7"/>
    <n v="0"/>
    <n v="7.017543859649121E-2"/>
    <n v="2.6666666666666661"/>
    <n v="10"/>
    <n v="12.666666666666666"/>
    <n v="30"/>
    <x v="3"/>
    <s v="Low Stock"/>
  </r>
  <r>
    <n v="430"/>
    <s v="Facial Mask"/>
    <s v="Health &amp; Beauty"/>
    <d v="2023-11-25T00:00:00"/>
    <n v="38"/>
    <n v="1"/>
    <x v="4"/>
    <s v="CUST1056"/>
    <s v="Online Direct"/>
    <x v="7"/>
    <n v="0"/>
    <n v="0.21052631578947367"/>
    <n v="8"/>
    <n v="30"/>
    <n v="38"/>
    <n v="30"/>
    <x v="3"/>
    <s v="Out Of Stock"/>
  </r>
  <r>
    <n v="431"/>
    <s v="Base Layer"/>
    <s v="Sports &amp; Outdoors"/>
    <d v="2024-08-22T00:00:00"/>
    <n v="52"/>
    <n v="4"/>
    <x v="0"/>
    <s v="CUST1075"/>
    <s v="Wholesale"/>
    <x v="2"/>
    <n v="0"/>
    <n v="5.7692307692307696E-2"/>
    <n v="3"/>
    <n v="10"/>
    <n v="13"/>
    <n v="40"/>
    <x v="1"/>
    <s v="In Stock"/>
  </r>
  <r>
    <n v="432"/>
    <s v="Reference Book"/>
    <s v="Books &amp; Media"/>
    <d v="2023-09-15T00:00:00"/>
    <n v="32"/>
    <n v="5"/>
    <x v="4"/>
    <s v="CUST1029"/>
    <s v="Retail"/>
    <x v="1"/>
    <n v="0"/>
    <n v="4.3750000000000011E-2"/>
    <n v="1.4000000000000004"/>
    <n v="5"/>
    <n v="6.4"/>
    <n v="25"/>
    <x v="2"/>
    <s v="Low Stock"/>
  </r>
  <r>
    <n v="433"/>
    <s v="Sunglasses"/>
    <s v="Fashion"/>
    <d v="2023-12-03T00:00:00"/>
    <n v="75"/>
    <n v="5"/>
    <x v="2"/>
    <s v="CUST1033"/>
    <s v="Wholesale"/>
    <x v="0"/>
    <n v="0"/>
    <n v="0.04"/>
    <n v="3"/>
    <n v="12"/>
    <n v="15"/>
    <n v="60"/>
    <x v="0"/>
    <s v="In Stock"/>
  </r>
  <r>
    <n v="434"/>
    <s v="Noise-Canceling Headphones"/>
    <s v="Electronics"/>
    <d v="2024-02-21T00:00:00"/>
    <n v="100"/>
    <n v="5"/>
    <x v="3"/>
    <s v="CUST1100"/>
    <s v="Retail"/>
    <x v="7"/>
    <n v="0"/>
    <n v="0.04"/>
    <n v="4"/>
    <n v="16"/>
    <n v="20"/>
    <n v="80"/>
    <x v="2"/>
    <s v="Out Of Stock"/>
  </r>
  <r>
    <n v="435"/>
    <s v="Electric Grill"/>
    <s v="Home Appliances"/>
    <d v="2023-09-13T00:00:00"/>
    <n v="130"/>
    <n v="3"/>
    <x v="2"/>
    <s v="CUST1080"/>
    <s v="Online Direct"/>
    <x v="0"/>
    <n v="0"/>
    <n v="7.6923076923076927E-2"/>
    <n v="10"/>
    <n v="33.333333333333336"/>
    <n v="43.333333333333336"/>
    <n v="100"/>
    <x v="3"/>
    <s v="In Stock"/>
  </r>
  <r>
    <n v="436"/>
    <s v="Children's Book"/>
    <s v="Books &amp; Media"/>
    <d v="2023-05-27T00:00:00"/>
    <n v="13"/>
    <n v="3"/>
    <x v="1"/>
    <s v="CUST1073"/>
    <s v="Wholesale"/>
    <x v="4"/>
    <n v="0"/>
    <n v="7.6923076923076886E-2"/>
    <n v="0.99999999999999956"/>
    <n v="3.3333333333333335"/>
    <n v="4.333333333333333"/>
    <n v="10"/>
    <x v="1"/>
    <s v="Out Of Stock"/>
  </r>
  <r>
    <n v="437"/>
    <s v="Walking Shoes"/>
    <s v="Sports &amp; Outdoors"/>
    <d v="2023-06-14T00:00:00"/>
    <n v="75"/>
    <n v="4"/>
    <x v="2"/>
    <s v="CUST1052"/>
    <s v="Retail"/>
    <x v="2"/>
    <n v="0"/>
    <n v="0.05"/>
    <n v="3.75"/>
    <n v="15"/>
    <n v="18.75"/>
    <n v="60"/>
    <x v="0"/>
    <s v="Low Stock"/>
  </r>
  <r>
    <n v="438"/>
    <s v="Air Conditioner"/>
    <s v="Home Appliances"/>
    <d v="2023-11-10T00:00:00"/>
    <n v="520"/>
    <n v="4"/>
    <x v="2"/>
    <s v="CUST1072"/>
    <s v="Wholesale"/>
    <x v="5"/>
    <n v="0"/>
    <n v="5.7692307692307696E-2"/>
    <n v="30"/>
    <n v="100"/>
    <n v="130"/>
    <n v="400"/>
    <x v="2"/>
    <s v="Low Stock"/>
  </r>
  <r>
    <n v="439"/>
    <s v="Fiction Novel"/>
    <s v="Books &amp; Media"/>
    <d v="2023-05-30T00:00:00"/>
    <n v="32"/>
    <n v="3"/>
    <x v="4"/>
    <s v="CUST1072"/>
    <s v="Online Direct"/>
    <x v="3"/>
    <n v="0"/>
    <n v="7.291666666666663E-2"/>
    <n v="2.3333333333333321"/>
    <n v="8.3333333333333339"/>
    <n v="10.666666666666666"/>
    <n v="25"/>
    <x v="3"/>
    <s v="In Stock"/>
  </r>
  <r>
    <n v="440"/>
    <s v="E-Reader"/>
    <s v="Electronics"/>
    <d v="2023-09-18T00:00:00"/>
    <n v="105"/>
    <n v="2"/>
    <x v="3"/>
    <s v="CUST1045"/>
    <s v="Retail"/>
    <x v="5"/>
    <n v="0"/>
    <n v="0.11904761904761904"/>
    <n v="12.5"/>
    <n v="40"/>
    <n v="52.5"/>
    <n v="80"/>
    <x v="2"/>
    <s v="Out Of Stock"/>
  </r>
  <r>
    <n v="441"/>
    <s v="Ski Poles"/>
    <s v="Sports &amp; Outdoors"/>
    <d v="2023-07-23T00:00:00"/>
    <n v="38"/>
    <n v="5"/>
    <x v="2"/>
    <s v="CUST1005"/>
    <s v="Wholesale"/>
    <x v="4"/>
    <n v="0"/>
    <n v="4.2105263157894729E-2"/>
    <n v="1.5999999999999996"/>
    <n v="6"/>
    <n v="7.6"/>
    <n v="30"/>
    <x v="1"/>
    <s v="In Stock"/>
  </r>
  <r>
    <n v="442"/>
    <s v="Travel Bag"/>
    <s v="Fashion"/>
    <d v="2024-04-03T00:00:00"/>
    <n v="52"/>
    <n v="4"/>
    <x v="3"/>
    <s v="CUST1099"/>
    <s v="Online Direct"/>
    <x v="9"/>
    <n v="0"/>
    <n v="5.7692307692307696E-2"/>
    <n v="3"/>
    <n v="10"/>
    <n v="13"/>
    <n v="40"/>
    <x v="3"/>
    <s v="Low Stock"/>
  </r>
  <r>
    <n v="443"/>
    <s v="Webcam"/>
    <s v="Electronics"/>
    <d v="2024-03-09T00:00:00"/>
    <n v="65"/>
    <n v="3"/>
    <x v="2"/>
    <s v="CUST1074"/>
    <s v="Retail"/>
    <x v="4"/>
    <n v="0"/>
    <n v="7.6923076923076927E-2"/>
    <n v="5"/>
    <n v="16.666666666666668"/>
    <n v="21.666666666666668"/>
    <n v="50"/>
    <x v="3"/>
    <s v="In Stock"/>
  </r>
  <r>
    <n v="444"/>
    <s v="Educational Game"/>
    <s v="Books &amp; Media"/>
    <d v="2024-05-01T00:00:00"/>
    <n v="26"/>
    <n v="5"/>
    <x v="0"/>
    <s v="CUST1056"/>
    <s v="Online Direct"/>
    <x v="4"/>
    <n v="0"/>
    <n v="4.6153846153846163E-2"/>
    <n v="1.2000000000000002"/>
    <n v="4"/>
    <n v="5.2"/>
    <n v="20"/>
    <x v="1"/>
    <s v="Out Of Stock"/>
  </r>
  <r>
    <n v="445"/>
    <s v="Baseball Cap"/>
    <s v="Sports &amp; Outdoors"/>
    <d v="2023-04-27T00:00:00"/>
    <n v="26"/>
    <n v="5"/>
    <x v="1"/>
    <s v="CUST1062"/>
    <s v="Wholesale"/>
    <x v="6"/>
    <n v="0"/>
    <n v="4.6153846153846163E-2"/>
    <n v="1.2000000000000002"/>
    <n v="4"/>
    <n v="5.2"/>
    <n v="20"/>
    <x v="2"/>
    <s v="In Stock"/>
  </r>
  <r>
    <n v="446"/>
    <s v="Moisturizer"/>
    <s v="Health &amp; Beauty"/>
    <d v="2024-05-23T00:00:00"/>
    <n v="32"/>
    <n v="4"/>
    <x v="1"/>
    <s v="CUST1054"/>
    <s v="Online Direct"/>
    <x v="3"/>
    <n v="0"/>
    <n v="5.46875E-2"/>
    <n v="1.75"/>
    <n v="6.25"/>
    <n v="8"/>
    <n v="25"/>
    <x v="1"/>
    <s v="Low Stock"/>
  </r>
  <r>
    <n v="447"/>
    <s v="Tote Bag"/>
    <s v="Fashion"/>
    <d v="2024-04-18T00:00:00"/>
    <n v="38"/>
    <n v="3"/>
    <x v="3"/>
    <s v="CUST1002"/>
    <s v="Retail"/>
    <x v="3"/>
    <n v="0"/>
    <n v="7.017543859649121E-2"/>
    <n v="2.6666666666666661"/>
    <n v="10"/>
    <n v="12.666666666666666"/>
    <n v="30"/>
    <x v="1"/>
    <s v="Low Stock"/>
  </r>
  <r>
    <n v="448"/>
    <s v="Science Fiction Book"/>
    <s v="Books &amp; Media"/>
    <d v="2023-05-18T00:00:00"/>
    <n v="32"/>
    <n v="3"/>
    <x v="4"/>
    <s v="CUST1018"/>
    <s v="Online Direct"/>
    <x v="8"/>
    <n v="0"/>
    <n v="7.291666666666663E-2"/>
    <n v="2.3333333333333321"/>
    <n v="8.3333333333333339"/>
    <n v="10.666666666666666"/>
    <n v="25"/>
    <x v="1"/>
    <s v="In Stock"/>
  </r>
  <r>
    <n v="449"/>
    <s v="Denim Jacket"/>
    <s v="Fashion"/>
    <d v="2024-05-11T00:00:00"/>
    <n v="105"/>
    <n v="1"/>
    <x v="0"/>
    <s v="CUST1100"/>
    <s v="Retail"/>
    <x v="4"/>
    <n v="0"/>
    <n v="0.23809523809523808"/>
    <n v="25"/>
    <n v="80"/>
    <n v="105"/>
    <n v="80"/>
    <x v="2"/>
    <s v="In Stock"/>
  </r>
  <r>
    <n v="450"/>
    <s v="Plant Pot"/>
    <s v="Home Décor"/>
    <d v="2023-05-30T00:00:00"/>
    <n v="26"/>
    <n v="1"/>
    <x v="3"/>
    <s v="CUST1067"/>
    <s v="Wholesale"/>
    <x v="6"/>
    <n v="0"/>
    <n v="0.23076923076923078"/>
    <n v="6"/>
    <n v="20"/>
    <n v="26"/>
    <n v="20"/>
    <x v="0"/>
    <s v="Out Of Stock"/>
  </r>
  <r>
    <n v="451"/>
    <s v="Hairbrush"/>
    <s v="Health &amp; Beauty"/>
    <d v="2024-05-27T00:00:00"/>
    <n v="20"/>
    <n v="2"/>
    <x v="4"/>
    <s v="CUST1019"/>
    <s v="Online Direct"/>
    <x v="6"/>
    <n v="0"/>
    <n v="0.125"/>
    <n v="2.5"/>
    <n v="7.5"/>
    <n v="10"/>
    <n v="15"/>
    <x v="1"/>
    <s v="In Stock"/>
  </r>
  <r>
    <n v="452"/>
    <s v="Wireless Earbuds"/>
    <s v="Electronics"/>
    <d v="2023-09-09T00:00:00"/>
    <n v="38"/>
    <n v="5"/>
    <x v="0"/>
    <s v="CUST1042"/>
    <s v="Wholesale"/>
    <x v="0"/>
    <n v="0"/>
    <n v="4.2105263157894729E-2"/>
    <n v="1.5999999999999996"/>
    <n v="6"/>
    <n v="7.6"/>
    <n v="30"/>
    <x v="0"/>
    <s v="In Stock"/>
  </r>
  <r>
    <n v="453"/>
    <s v="Winter Scarf"/>
    <s v="Fashion"/>
    <d v="2023-07-23T00:00:00"/>
    <n v="52"/>
    <n v="4"/>
    <x v="4"/>
    <s v="CUST1077"/>
    <s v="Retail"/>
    <x v="4"/>
    <n v="0"/>
    <n v="5.7692307692307696E-2"/>
    <n v="3"/>
    <n v="10"/>
    <n v="13"/>
    <n v="40"/>
    <x v="3"/>
    <s v="In Stock"/>
  </r>
  <r>
    <n v="454"/>
    <s v="Children's Encyclopedia"/>
    <s v="Books &amp; Media"/>
    <d v="2024-07-19T00:00:00"/>
    <n v="52"/>
    <n v="3"/>
    <x v="4"/>
    <s v="CUST1018"/>
    <s v="Online Direct"/>
    <x v="2"/>
    <n v="0"/>
    <n v="7.6923076923076886E-2"/>
    <n v="3.9999999999999982"/>
    <n v="13.333333333333334"/>
    <n v="17.333333333333332"/>
    <n v="40"/>
    <x v="2"/>
    <s v="In Stock"/>
  </r>
  <r>
    <n v="455"/>
    <s v="Sunscreen"/>
    <s v="Health &amp; Beauty"/>
    <d v="2023-11-24T00:00:00"/>
    <n v="20"/>
    <n v="2"/>
    <x v="3"/>
    <s v="CUST1067"/>
    <s v="Retail"/>
    <x v="6"/>
    <n v="0"/>
    <n v="0.125"/>
    <n v="2.5"/>
    <n v="7.5"/>
    <n v="10"/>
    <n v="15"/>
    <x v="0"/>
    <s v="Low Stock"/>
  </r>
  <r>
    <n v="456"/>
    <s v="Smartwatch"/>
    <s v="Electronics"/>
    <d v="2023-05-26T00:00:00"/>
    <n v="130"/>
    <n v="5"/>
    <x v="2"/>
    <s v="CUST1027"/>
    <s v="Retail"/>
    <x v="7"/>
    <n v="0"/>
    <n v="4.6153846153846156E-2"/>
    <n v="6"/>
    <n v="20"/>
    <n v="26"/>
    <n v="100"/>
    <x v="2"/>
    <s v="Low Stock"/>
  </r>
  <r>
    <n v="457"/>
    <s v="Trail Shoes"/>
    <s v="Sports &amp; Outdoors"/>
    <d v="2023-06-17T00:00:00"/>
    <n v="65"/>
    <n v="5"/>
    <x v="4"/>
    <s v="CUST1072"/>
    <s v="Wholesale"/>
    <x v="0"/>
    <n v="0"/>
    <n v="4.6153846153846156E-2"/>
    <n v="3"/>
    <n v="10"/>
    <n v="13"/>
    <n v="50"/>
    <x v="3"/>
    <s v="Low Stock"/>
  </r>
  <r>
    <n v="458"/>
    <s v="Athletic Shoes"/>
    <s v="Fashion"/>
    <d v="2024-02-04T00:00:00"/>
    <n v="75"/>
    <n v="4"/>
    <x v="3"/>
    <s v="CUST1009"/>
    <s v="Retail"/>
    <x v="0"/>
    <n v="0"/>
    <n v="0.05"/>
    <n v="3.75"/>
    <n v="15"/>
    <n v="18.75"/>
    <n v="60"/>
    <x v="0"/>
    <s v="Out Of Stock"/>
  </r>
  <r>
    <n v="459"/>
    <s v="Dash Cam"/>
    <s v="Electronics"/>
    <d v="2024-04-03T00:00:00"/>
    <n v="90"/>
    <n v="3"/>
    <x v="0"/>
    <s v="CUST1022"/>
    <s v="Online Direct"/>
    <x v="1"/>
    <n v="0"/>
    <n v="7.4074074074074084E-2"/>
    <n v="6.6666666666666679"/>
    <n v="23.333333333333332"/>
    <n v="30"/>
    <n v="70"/>
    <x v="1"/>
    <s v="Out Of Stock"/>
  </r>
  <r>
    <n v="460"/>
    <s v="Air Purifier"/>
    <s v="Home Appliances"/>
    <d v="2023-03-11T00:00:00"/>
    <n v="105"/>
    <n v="4"/>
    <x v="4"/>
    <s v="CUST1061"/>
    <s v="Wholesale"/>
    <x v="7"/>
    <n v="0"/>
    <n v="5.9523809523809521E-2"/>
    <n v="6.25"/>
    <n v="20"/>
    <n v="26.25"/>
    <n v="80"/>
    <x v="3"/>
    <s v="Low Stock"/>
  </r>
  <r>
    <n v="461"/>
    <s v="Mountaineering Boots"/>
    <s v="Sports &amp; Outdoors"/>
    <d v="2023-08-19T00:00:00"/>
    <n v="150"/>
    <n v="5"/>
    <x v="2"/>
    <s v="CUST1034"/>
    <s v="Retail"/>
    <x v="8"/>
    <n v="0"/>
    <n v="0.04"/>
    <n v="6"/>
    <n v="24"/>
    <n v="30"/>
    <n v="120"/>
    <x v="3"/>
    <s v="Out Of Stock"/>
  </r>
  <r>
    <n v="462"/>
    <s v="Wool Scarf"/>
    <s v="Fashion"/>
    <d v="2024-06-18T00:00:00"/>
    <n v="52"/>
    <n v="1"/>
    <x v="4"/>
    <s v="CUST1008"/>
    <s v="Wholesale"/>
    <x v="8"/>
    <n v="0"/>
    <n v="0.23076923076923078"/>
    <n v="12"/>
    <n v="40"/>
    <n v="52"/>
    <n v="40"/>
    <x v="2"/>
    <s v="Out Of Stock"/>
  </r>
  <r>
    <n v="463"/>
    <s v="Wireless Speaker"/>
    <s v="Electronics"/>
    <d v="2023-11-28T00:00:00"/>
    <n v="65"/>
    <n v="1"/>
    <x v="0"/>
    <s v="CUST1067"/>
    <s v="Retail"/>
    <x v="5"/>
    <n v="0"/>
    <n v="0.23076923076923078"/>
    <n v="15"/>
    <n v="50"/>
    <n v="65"/>
    <n v="50"/>
    <x v="2"/>
    <s v="Out Of Stock"/>
  </r>
  <r>
    <n v="464"/>
    <s v="Anthology"/>
    <s v="Books &amp; Media"/>
    <d v="2024-05-01T00:00:00"/>
    <n v="32"/>
    <n v="1"/>
    <x v="4"/>
    <s v="CUST1074"/>
    <s v="Online Direct"/>
    <x v="1"/>
    <n v="0"/>
    <n v="0.21875"/>
    <n v="7"/>
    <n v="25"/>
    <n v="32"/>
    <n v="25"/>
    <x v="0"/>
    <s v="Out Of Stock"/>
  </r>
  <r>
    <n v="465"/>
    <s v="Ski Gloves"/>
    <s v="Sports &amp; Outdoors"/>
    <d v="2024-04-28T00:00:00"/>
    <n v="38"/>
    <n v="2"/>
    <x v="3"/>
    <s v="CUST1035"/>
    <s v="Wholesale"/>
    <x v="6"/>
    <n v="0"/>
    <n v="0.10526315789473684"/>
    <n v="4"/>
    <n v="15"/>
    <n v="19"/>
    <n v="30"/>
    <x v="3"/>
    <s v="Low Stock"/>
  </r>
  <r>
    <n v="466"/>
    <s v="Wall Art"/>
    <s v="Home Décor"/>
    <d v="2023-05-17T00:00:00"/>
    <n v="105"/>
    <n v="4"/>
    <x v="4"/>
    <s v="CUST1064"/>
    <s v="Retail"/>
    <x v="0"/>
    <n v="0"/>
    <n v="5.9523809523809521E-2"/>
    <n v="6.25"/>
    <n v="20"/>
    <n v="26.25"/>
    <n v="80"/>
    <x v="0"/>
    <s v="Low Stock"/>
  </r>
  <r>
    <n v="467"/>
    <s v="Anthology"/>
    <s v="Books &amp; Media"/>
    <d v="2023-09-01T00:00:00"/>
    <n v="32"/>
    <n v="4"/>
    <x v="2"/>
    <s v="CUST1072"/>
    <s v="Wholesale"/>
    <x v="5"/>
    <n v="0"/>
    <n v="5.46875E-2"/>
    <n v="1.75"/>
    <n v="6.25"/>
    <n v="8"/>
    <n v="25"/>
    <x v="3"/>
    <s v="Low Stock"/>
  </r>
  <r>
    <n v="468"/>
    <s v="Camping Chair"/>
    <s v="Sports &amp; Outdoors"/>
    <d v="2023-08-07T00:00:00"/>
    <n v="52"/>
    <n v="3"/>
    <x v="2"/>
    <s v="CUST1015"/>
    <s v="Online Direct"/>
    <x v="7"/>
    <n v="0"/>
    <n v="7.6923076923076886E-2"/>
    <n v="3.9999999999999982"/>
    <n v="13.333333333333334"/>
    <n v="17.333333333333332"/>
    <n v="40"/>
    <x v="3"/>
    <s v="In Stock"/>
  </r>
  <r>
    <n v="469"/>
    <s v="Smart Scale"/>
    <s v="Electronics"/>
    <d v="2023-12-04T00:00:00"/>
    <n v="50"/>
    <n v="4"/>
    <x v="0"/>
    <s v="CUST1073"/>
    <s v="Wholesale"/>
    <x v="6"/>
    <n v="0.1"/>
    <n v="0.05"/>
    <n v="2.5"/>
    <n v="10"/>
    <n v="12.5"/>
    <n v="40"/>
    <x v="3"/>
    <s v="Out Of Stock"/>
  </r>
  <r>
    <n v="470"/>
    <s v="Self-Help Book"/>
    <s v="Books &amp; Media"/>
    <d v="2023-04-11T00:00:00"/>
    <n v="32"/>
    <n v="3"/>
    <x v="0"/>
    <s v="CUST1053"/>
    <s v="Wholesale"/>
    <x v="8"/>
    <n v="0.125"/>
    <n v="7.291666666666663E-2"/>
    <n v="2.3333333333333321"/>
    <n v="8.3333333333333339"/>
    <n v="10.666666666666666"/>
    <n v="25"/>
    <x v="1"/>
    <s v="Low Stock"/>
  </r>
  <r>
    <n v="471"/>
    <s v="Sunglasses"/>
    <s v="Fashion"/>
    <d v="2023-09-05T00:00:00"/>
    <n v="30"/>
    <n v="1"/>
    <x v="2"/>
    <s v="CUST1031"/>
    <s v="Retail"/>
    <x v="6"/>
    <n v="0"/>
    <n v="0"/>
    <n v="0"/>
    <n v="30"/>
    <n v="30"/>
    <n v="30"/>
    <x v="1"/>
    <s v="In Stock"/>
  </r>
  <r>
    <n v="472"/>
    <s v="Portable Charger"/>
    <s v="Electronics"/>
    <d v="2023-09-15T00:00:00"/>
    <n v="20"/>
    <n v="4"/>
    <x v="4"/>
    <s v="CUST1087"/>
    <s v="Retail"/>
    <x v="3"/>
    <n v="0"/>
    <n v="6.25E-2"/>
    <n v="1.25"/>
    <n v="3.75"/>
    <n v="5"/>
    <n v="15"/>
    <x v="0"/>
    <s v="In Stock"/>
  </r>
  <r>
    <n v="473"/>
    <s v="Coffee Maker"/>
    <s v="Home Appliances"/>
    <d v="2023-09-16T00:00:00"/>
    <n v="80"/>
    <n v="4"/>
    <x v="4"/>
    <s v="CUST1020"/>
    <s v="Wholesale"/>
    <x v="8"/>
    <n v="0.05"/>
    <n v="3.125E-2"/>
    <n v="2.5"/>
    <n v="17.5"/>
    <n v="20"/>
    <n v="70"/>
    <x v="0"/>
    <s v="In Stock"/>
  </r>
  <r>
    <n v="474"/>
    <s v="Bicycle Helmet"/>
    <s v="Sports &amp; Outdoors"/>
    <d v="2024-07-08T00:00:00"/>
    <n v="35"/>
    <n v="5"/>
    <x v="3"/>
    <s v="CUST1069"/>
    <s v="Subscription"/>
    <x v="3"/>
    <n v="0"/>
    <n v="5.7142857142857141E-2"/>
    <n v="2"/>
    <n v="5"/>
    <n v="7"/>
    <n v="25"/>
    <x v="1"/>
    <s v="Low Stock"/>
  </r>
  <r>
    <n v="475"/>
    <s v="Classic Novel"/>
    <s v="Books &amp; Media"/>
    <d v="2023-07-21T00:00:00"/>
    <n v="20"/>
    <n v="2"/>
    <x v="2"/>
    <s v="CUST1022"/>
    <s v="Retail"/>
    <x v="4"/>
    <n v="0"/>
    <n v="0.125"/>
    <n v="2.5"/>
    <n v="7.5"/>
    <n v="10"/>
    <n v="15"/>
    <x v="1"/>
    <s v="Low Stock"/>
  </r>
  <r>
    <n v="476"/>
    <s v="Shampoo"/>
    <s v="Health &amp; Beauty"/>
    <d v="2024-05-23T00:00:00"/>
    <n v="15"/>
    <n v="4"/>
    <x v="1"/>
    <s v="CUST1042"/>
    <s v="Retail"/>
    <x v="8"/>
    <n v="0.1"/>
    <n v="8.3333333333333329E-2"/>
    <n v="1.25"/>
    <n v="2.5"/>
    <n v="3.75"/>
    <n v="10"/>
    <x v="3"/>
    <s v="In Stock"/>
  </r>
  <r>
    <n v="477"/>
    <s v="Bluetooth Headphones"/>
    <s v="Electronics"/>
    <d v="2023-06-13T00:00:00"/>
    <n v="60"/>
    <n v="4"/>
    <x v="1"/>
    <s v="CUST1074"/>
    <s v="Online Direct"/>
    <x v="9"/>
    <n v="0"/>
    <n v="4.1666666666666664E-2"/>
    <n v="2.5"/>
    <n v="12.5"/>
    <n v="15"/>
    <n v="50"/>
    <x v="2"/>
    <s v="In Stock"/>
  </r>
  <r>
    <n v="478"/>
    <s v="Belt"/>
    <s v="Fashion"/>
    <d v="2024-01-07T00:00:00"/>
    <n v="25"/>
    <n v="4"/>
    <x v="2"/>
    <s v="CUST1045"/>
    <s v="Wholesale"/>
    <x v="5"/>
    <n v="0.1"/>
    <n v="0.1"/>
    <n v="2.5"/>
    <n v="3.75"/>
    <n v="6.25"/>
    <n v="15"/>
    <x v="1"/>
    <s v="Out Of Stock"/>
  </r>
  <r>
    <n v="479"/>
    <s v="Wall Mirror"/>
    <s v="Home Décor"/>
    <d v="2023-04-19T00:00:00"/>
    <n v="35"/>
    <n v="2"/>
    <x v="2"/>
    <s v="CUST1045"/>
    <s v="Subscription"/>
    <x v="8"/>
    <n v="0"/>
    <n v="0.14285714285714285"/>
    <n v="5"/>
    <n v="12.5"/>
    <n v="17.5"/>
    <n v="25"/>
    <x v="1"/>
    <s v="Out Of Stock"/>
  </r>
  <r>
    <n v="480"/>
    <s v="Hiking Backpack"/>
    <s v="Sports &amp; Outdoors"/>
    <d v="2023-09-21T00:00:00"/>
    <n v="90"/>
    <n v="4"/>
    <x v="1"/>
    <s v="CUST1039"/>
    <s v="Online Direct"/>
    <x v="1"/>
    <n v="0.05"/>
    <n v="5.5555555555555552E-2"/>
    <n v="5"/>
    <n v="17.5"/>
    <n v="22.5"/>
    <n v="70"/>
    <x v="2"/>
    <s v="In Stock"/>
  </r>
  <r>
    <n v="481"/>
    <s v="Smart TV"/>
    <s v="Electronics"/>
    <d v="2023-07-30T00:00:00"/>
    <n v="500"/>
    <n v="3"/>
    <x v="3"/>
    <s v="CUST1080"/>
    <s v="Wholesale"/>
    <x v="3"/>
    <n v="0"/>
    <n v="9.9999999999999978E-2"/>
    <n v="49.999999999999986"/>
    <n v="116.66666666666667"/>
    <n v="166.66666666666666"/>
    <n v="350"/>
    <x v="0"/>
    <s v="Out Of Stock"/>
  </r>
  <r>
    <n v="483"/>
    <s v="Science Fiction Book"/>
    <s v="Books &amp; Media"/>
    <d v="2023-05-07T00:00:00"/>
    <n v="25"/>
    <n v="5"/>
    <x v="1"/>
    <s v="CUST1042"/>
    <s v="Online Direct"/>
    <x v="9"/>
    <n v="0.05"/>
    <n v="0.08"/>
    <n v="2"/>
    <n v="3"/>
    <n v="5"/>
    <n v="15"/>
    <x v="0"/>
    <s v="In Stock"/>
  </r>
  <r>
    <n v="484"/>
    <s v="Dress"/>
    <s v="Fashion"/>
    <d v="2023-12-09T00:00:00"/>
    <n v="70"/>
    <n v="4"/>
    <x v="1"/>
    <s v="CUST1007"/>
    <s v="Retail"/>
    <x v="6"/>
    <n v="0.1"/>
    <n v="0.10714285714285714"/>
    <n v="7.5"/>
    <n v="10"/>
    <n v="17.5"/>
    <n v="40"/>
    <x v="1"/>
    <s v="Out Of Stock"/>
  </r>
  <r>
    <n v="485"/>
    <s v="Facial Cleanser"/>
    <s v="Health &amp; Beauty"/>
    <d v="2024-04-07T00:00:00"/>
    <n v="15"/>
    <n v="2"/>
    <x v="5"/>
    <s v="CUST1052"/>
    <s v="Wholesale"/>
    <x v="7"/>
    <n v="0"/>
    <n v="0.16666666666666666"/>
    <n v="2.5"/>
    <n v="5"/>
    <n v="7.5"/>
    <n v="10"/>
    <x v="1"/>
    <s v="Low Stock"/>
  </r>
  <r>
    <n v="486"/>
    <s v="Fishing Rod"/>
    <s v="Sports &amp; Outdoors"/>
    <d v="2024-03-25T00:00:00"/>
    <n v="50"/>
    <n v="3"/>
    <x v="3"/>
    <s v="CUST1045"/>
    <s v="Subscription"/>
    <x v="0"/>
    <n v="0"/>
    <n v="0.10000000000000003"/>
    <n v="5.0000000000000018"/>
    <n v="11.666666666666666"/>
    <n v="16.666666666666668"/>
    <n v="35"/>
    <x v="2"/>
    <s v="Low Stock"/>
  </r>
  <r>
    <n v="487"/>
    <s v="Toaster"/>
    <s v="Home Appliances"/>
    <d v="2024-08-17T00:00:00"/>
    <n v="25"/>
    <n v="3"/>
    <x v="4"/>
    <s v="CUST1065"/>
    <s v="Online Direct"/>
    <x v="1"/>
    <n v="0.1"/>
    <n v="0.13333333333333336"/>
    <n v="3.3333333333333339"/>
    <n v="5"/>
    <n v="8.3333333333333339"/>
    <n v="15"/>
    <x v="0"/>
    <s v="In Stock"/>
  </r>
  <r>
    <n v="488"/>
    <s v="E-Reader"/>
    <s v="Electronics"/>
    <d v="2023-12-22T00:00:00"/>
    <n v="60"/>
    <n v="3"/>
    <x v="1"/>
    <s v="CUST1035"/>
    <s v="Retail"/>
    <x v="0"/>
    <n v="0"/>
    <n v="8.3333333333333329E-2"/>
    <n v="5"/>
    <n v="15"/>
    <n v="20"/>
    <n v="45"/>
    <x v="3"/>
    <s v="Out Of Stock"/>
  </r>
  <r>
    <n v="489"/>
    <s v="Leather Wallet"/>
    <s v="Fashion"/>
    <d v="2024-01-12T00:00:00"/>
    <n v="40"/>
    <n v="1"/>
    <x v="3"/>
    <s v="CUST1051"/>
    <s v="Wholesale"/>
    <x v="2"/>
    <n v="0.05"/>
    <n v="0.375"/>
    <n v="15"/>
    <n v="25"/>
    <n v="40"/>
    <n v="25"/>
    <x v="0"/>
    <s v="Out Of Stock"/>
  </r>
  <r>
    <n v="490"/>
    <s v="Biography Book"/>
    <s v="Books &amp; Media"/>
    <d v="2024-05-27T00:00:00"/>
    <n v="25"/>
    <n v="5"/>
    <x v="3"/>
    <s v="CUST1010"/>
    <s v="Retail"/>
    <x v="7"/>
    <n v="0"/>
    <n v="0.08"/>
    <n v="2"/>
    <n v="3"/>
    <n v="5"/>
    <n v="15"/>
    <x v="0"/>
    <s v="Out Of Stock"/>
  </r>
  <r>
    <n v="491"/>
    <s v="Tent"/>
    <s v="Sports &amp; Outdoors"/>
    <d v="2023-09-25T00:00:00"/>
    <n v="150"/>
    <n v="1"/>
    <x v="0"/>
    <s v="CUST1024"/>
    <s v="Online Direct"/>
    <x v="3"/>
    <n v="0.1"/>
    <n v="0.33333333333333331"/>
    <n v="50"/>
    <n v="100"/>
    <n v="150"/>
    <n v="100"/>
    <x v="2"/>
    <s v="Low Stock"/>
  </r>
  <r>
    <n v="492"/>
    <s v="Body Lotion"/>
    <s v="Health &amp; Beauty"/>
    <d v="2024-07-17T00:00:00"/>
    <n v="25"/>
    <n v="2"/>
    <x v="0"/>
    <s v="CUST1047"/>
    <s v="Retail"/>
    <x v="9"/>
    <n v="0"/>
    <n v="0.2"/>
    <n v="5"/>
    <n v="7.5"/>
    <n v="12.5"/>
    <n v="15"/>
    <x v="0"/>
    <s v="Out Of Stock"/>
  </r>
  <r>
    <n v="493"/>
    <s v="Mini Fridge"/>
    <s v="Electronics"/>
    <d v="2024-02-29T00:00:00"/>
    <n v="80"/>
    <n v="5"/>
    <x v="0"/>
    <s v="CUST1030"/>
    <s v="Subscription"/>
    <x v="0"/>
    <n v="0.05"/>
    <n v="0.05"/>
    <n v="4"/>
    <n v="12"/>
    <n v="16"/>
    <n v="60"/>
    <x v="0"/>
    <s v="In Stock"/>
  </r>
  <r>
    <n v="494"/>
    <s v="High-Heeled Shoes"/>
    <s v="Fashion"/>
    <d v="2023-05-30T00:00:00"/>
    <n v="80"/>
    <n v="5"/>
    <x v="0"/>
    <s v="CUST1039"/>
    <s v="Wholesale"/>
    <x v="4"/>
    <n v="0.1"/>
    <n v="7.4999999999999997E-2"/>
    <n v="6"/>
    <n v="10"/>
    <n v="16"/>
    <n v="50"/>
    <x v="1"/>
    <s v="Out Of Stock"/>
  </r>
  <r>
    <n v="495"/>
    <s v="Vase"/>
    <s v="Home Décor"/>
    <d v="2023-10-22T00:00:00"/>
    <n v="30"/>
    <n v="4"/>
    <x v="1"/>
    <s v="CUST1046"/>
    <s v="Online Direct"/>
    <x v="2"/>
    <n v="0"/>
    <n v="8.3333333333333329E-2"/>
    <n v="2.5"/>
    <n v="5"/>
    <n v="7.5"/>
    <n v="20"/>
    <x v="0"/>
    <s v="Out Of Stock"/>
  </r>
  <r>
    <n v="496"/>
    <s v="Educational Book"/>
    <s v="Books &amp; Media"/>
    <d v="2023-05-18T00:00:00"/>
    <n v="25"/>
    <n v="4"/>
    <x v="3"/>
    <s v="CUST1011"/>
    <s v="Retail"/>
    <x v="7"/>
    <n v="0"/>
    <n v="0.1"/>
    <n v="2.5"/>
    <n v="3.75"/>
    <n v="6.25"/>
    <n v="15"/>
    <x v="1"/>
    <s v="In Stock"/>
  </r>
  <r>
    <n v="497"/>
    <s v="Tablet"/>
    <s v="Electronics"/>
    <d v="2024-05-30T00:00:00"/>
    <n v="250"/>
    <n v="3"/>
    <x v="3"/>
    <s v="CUST1035"/>
    <s v="Online Direct"/>
    <x v="5"/>
    <n v="0.15"/>
    <n v="9.333333333333331E-2"/>
    <n v="23.333333333333329"/>
    <n v="60"/>
    <n v="83.333333333333329"/>
    <n v="180"/>
    <x v="0"/>
    <s v="In Stock"/>
  </r>
  <r>
    <n v="498"/>
    <s v="Climbing Gear"/>
    <s v="Sports &amp; Outdoors"/>
    <d v="2023-07-20T00:00:00"/>
    <n v="70"/>
    <n v="2"/>
    <x v="0"/>
    <s v="CUST1008"/>
    <s v="Subscription"/>
    <x v="3"/>
    <n v="0"/>
    <n v="0.14285714285714285"/>
    <n v="10"/>
    <n v="25"/>
    <n v="35"/>
    <n v="50"/>
    <x v="0"/>
    <s v="Low Stock"/>
  </r>
  <r>
    <n v="499"/>
    <s v="Hand Cream"/>
    <s v="Health &amp; Beauty"/>
    <d v="2024-02-16T00:00:00"/>
    <n v="15"/>
    <n v="1"/>
    <x v="1"/>
    <s v="CUST1002"/>
    <s v="Retail"/>
    <x v="1"/>
    <n v="0.05"/>
    <n v="0.33333333333333331"/>
    <n v="5"/>
    <n v="10"/>
    <n v="15"/>
    <n v="10"/>
    <x v="0"/>
    <s v="In Stock"/>
  </r>
  <r>
    <n v="500"/>
    <s v="Jacket"/>
    <s v="Fashion"/>
    <d v="2023-09-19T00:00:00"/>
    <n v="100"/>
    <n v="4"/>
    <x v="0"/>
    <s v="CUST1041"/>
    <s v="Wholesale"/>
    <x v="7"/>
    <n v="0"/>
    <n v="7.4999999999999997E-2"/>
    <n v="7.5"/>
    <n v="17.5"/>
    <n v="25"/>
    <n v="70"/>
    <x v="2"/>
    <s v="Low Stock"/>
  </r>
  <r>
    <n v="501"/>
    <s v="Cookbook"/>
    <s v="Books &amp; Media"/>
    <d v="2023-02-08T00:00:00"/>
    <n v="30"/>
    <n v="5"/>
    <x v="5"/>
    <s v="CUST1081"/>
    <s v="Online Direct"/>
    <x v="3"/>
    <n v="0.1"/>
    <n v="6.6666666666666666E-2"/>
    <n v="2"/>
    <n v="4"/>
    <n v="6"/>
    <n v="20"/>
    <x v="0"/>
    <s v="Out Of Stock"/>
  </r>
  <r>
    <n v="502"/>
    <s v="Gaming Console"/>
    <s v="Electronics"/>
    <d v="2023-01-18T00:00:00"/>
    <n v="300"/>
    <n v="5"/>
    <x v="1"/>
    <s v="CUST1087"/>
    <s v="Retail"/>
    <x v="2"/>
    <n v="0.05"/>
    <n v="6.6666666666666666E-2"/>
    <n v="20"/>
    <n v="40"/>
    <n v="60"/>
    <n v="200"/>
    <x v="1"/>
    <s v="Low Stock"/>
  </r>
  <r>
    <n v="503"/>
    <s v="Running Shoes"/>
    <s v="Sports &amp; Outdoors"/>
    <d v="2024-01-22T00:00:00"/>
    <n v="60"/>
    <n v="5"/>
    <x v="2"/>
    <s v="CUST1087"/>
    <s v="Online Direct"/>
    <x v="9"/>
    <n v="0.05"/>
    <n v="6.6666666666666666E-2"/>
    <n v="4"/>
    <n v="8"/>
    <n v="12"/>
    <n v="40"/>
    <x v="1"/>
    <s v="Out Of Stock"/>
  </r>
  <r>
    <n v="504"/>
    <s v="Blender"/>
    <s v="Home Appliances"/>
    <d v="2023-10-19T00:00:00"/>
    <n v="50"/>
    <n v="5"/>
    <x v="3"/>
    <s v="CUST1010"/>
    <s v="Wholesale"/>
    <x v="0"/>
    <n v="0"/>
    <n v="0.08"/>
    <n v="4"/>
    <n v="6"/>
    <n v="10"/>
    <n v="30"/>
    <x v="2"/>
    <s v="In Stock"/>
  </r>
  <r>
    <n v="505"/>
    <s v="Conditioner"/>
    <s v="Health &amp; Beauty"/>
    <d v="2024-04-30T00:00:00"/>
    <n v="15"/>
    <n v="1"/>
    <x v="1"/>
    <s v="CUST1012"/>
    <s v="Subscription"/>
    <x v="9"/>
    <n v="0"/>
    <n v="0.33333333333333331"/>
    <n v="5"/>
    <n v="10"/>
    <n v="15"/>
    <n v="10"/>
    <x v="2"/>
    <s v="In Stock"/>
  </r>
  <r>
    <n v="506"/>
    <s v="Graphic Novel"/>
    <s v="Books &amp; Media"/>
    <d v="2023-03-02T00:00:00"/>
    <n v="20"/>
    <n v="3"/>
    <x v="4"/>
    <s v="CUST1075"/>
    <s v="Retail"/>
    <x v="2"/>
    <n v="0"/>
    <n v="0.13333333333333336"/>
    <n v="2.666666666666667"/>
    <n v="4"/>
    <n v="6.666666666666667"/>
    <n v="12"/>
    <x v="2"/>
    <s v="Low Stock"/>
  </r>
  <r>
    <n v="507"/>
    <s v="Wireless Mouse"/>
    <s v="Electronics"/>
    <d v="2024-03-02T00:00:00"/>
    <n v="25"/>
    <n v="3"/>
    <x v="1"/>
    <s v="CUST1089"/>
    <s v="Online Direct"/>
    <x v="7"/>
    <n v="0.1"/>
    <n v="0.13333333333333336"/>
    <n v="3.3333333333333339"/>
    <n v="5"/>
    <n v="8.3333333333333339"/>
    <n v="15"/>
    <x v="2"/>
    <s v="In Stock"/>
  </r>
  <r>
    <n v="508"/>
    <s v="Sweater"/>
    <s v="Fashion"/>
    <d v="2023-10-23T00:00:00"/>
    <n v="60"/>
    <n v="4"/>
    <x v="0"/>
    <s v="CUST1071"/>
    <s v="Retail"/>
    <x v="7"/>
    <n v="0"/>
    <n v="0.125"/>
    <n v="7.5"/>
    <n v="7.5"/>
    <n v="15"/>
    <n v="30"/>
    <x v="0"/>
    <s v="Low Stock"/>
  </r>
  <r>
    <n v="509"/>
    <s v="Throw Blanket"/>
    <s v="Home Décor"/>
    <d v="2023-08-23T00:00:00"/>
    <n v="35"/>
    <n v="2"/>
    <x v="4"/>
    <s v="CUST1014"/>
    <s v="Wholesale"/>
    <x v="5"/>
    <n v="0.05"/>
    <n v="0.14285714285714285"/>
    <n v="5"/>
    <n v="12.5"/>
    <n v="17.5"/>
    <n v="25"/>
    <x v="2"/>
    <s v="Low Stock"/>
  </r>
  <r>
    <n v="510"/>
    <s v="Ski Jacket"/>
    <s v="Sports &amp; Outdoors"/>
    <d v="2023-09-24T00:00:00"/>
    <n v="150"/>
    <n v="1"/>
    <x v="2"/>
    <s v="CUST1094"/>
    <s v="Online Direct"/>
    <x v="5"/>
    <n v="0"/>
    <n v="0.33333333333333331"/>
    <n v="50"/>
    <n v="100"/>
    <n v="150"/>
    <n v="100"/>
    <x v="0"/>
    <s v="Out Of Stock"/>
  </r>
  <r>
    <n v="511"/>
    <s v="Smartwatch"/>
    <s v="Electronics"/>
    <d v="2023-10-15T00:00:00"/>
    <n v="100"/>
    <n v="2"/>
    <x v="1"/>
    <s v="CUST1039"/>
    <s v="Retail"/>
    <x v="0"/>
    <n v="0.05"/>
    <n v="0.15"/>
    <n v="15"/>
    <n v="35"/>
    <n v="50"/>
    <n v="70"/>
    <x v="1"/>
    <s v="Out Of Stock"/>
  </r>
  <r>
    <n v="512"/>
    <s v="Face Serum"/>
    <s v="Health &amp; Beauty"/>
    <d v="2024-04-16T00:00:00"/>
    <n v="25"/>
    <n v="1"/>
    <x v="3"/>
    <s v="CUST1100"/>
    <s v="Wholesale"/>
    <x v="8"/>
    <n v="0"/>
    <n v="0.2"/>
    <n v="5"/>
    <n v="20"/>
    <n v="25"/>
    <n v="20"/>
    <x v="0"/>
    <s v="Out Of Stock"/>
  </r>
  <r>
    <n v="513"/>
    <s v="Historical Novel"/>
    <s v="Books &amp; Media"/>
    <d v="2024-08-20T00:00:00"/>
    <n v="30"/>
    <n v="4"/>
    <x v="1"/>
    <s v="CUST1039"/>
    <s v="Online Direct"/>
    <x v="2"/>
    <n v="0"/>
    <n v="8.3333333333333329E-2"/>
    <n v="2.5"/>
    <n v="5"/>
    <n v="7.5"/>
    <n v="20"/>
    <x v="0"/>
    <s v="Out Of Stock"/>
  </r>
  <r>
    <n v="514"/>
    <s v="Mountain Bike"/>
    <s v="Sports &amp; Outdoors"/>
    <d v="2024-05-20T00:00:00"/>
    <n v="400"/>
    <n v="1"/>
    <x v="1"/>
    <s v="CUST1028"/>
    <s v="Retail"/>
    <x v="0"/>
    <n v="0"/>
    <n v="0.25"/>
    <n v="100"/>
    <n v="300"/>
    <n v="400"/>
    <n v="300"/>
    <x v="1"/>
    <s v="Low Stock"/>
  </r>
  <r>
    <n v="515"/>
    <s v="Soundbar"/>
    <s v="Electronics"/>
    <d v="2023-06-27T00:00:00"/>
    <n v="200"/>
    <n v="3"/>
    <x v="2"/>
    <s v="CUST1045"/>
    <s v="Online Direct"/>
    <x v="6"/>
    <n v="0.1"/>
    <n v="8.3333333333333356E-2"/>
    <n v="16.666666666666671"/>
    <n v="50"/>
    <n v="66.666666666666671"/>
    <n v="150"/>
    <x v="1"/>
    <s v="Out Of Stock"/>
  </r>
  <r>
    <n v="516"/>
    <s v="Travel Bag"/>
    <s v="Fashion"/>
    <d v="2023-07-25T00:00:00"/>
    <n v="40"/>
    <n v="5"/>
    <x v="1"/>
    <s v="CUST1099"/>
    <s v="Wholesale"/>
    <x v="6"/>
    <n v="0"/>
    <n v="7.4999999999999997E-2"/>
    <n v="3"/>
    <n v="5"/>
    <n v="8"/>
    <n v="25"/>
    <x v="2"/>
    <s v="Out Of Stock"/>
  </r>
  <r>
    <n v="517"/>
    <s v="Air Purifier"/>
    <s v="Home Appliances"/>
    <d v="2023-08-20T00:00:00"/>
    <n v="80"/>
    <n v="5"/>
    <x v="4"/>
    <s v="CUST1021"/>
    <s v="Retail"/>
    <x v="5"/>
    <n v="0"/>
    <n v="7.4999999999999997E-2"/>
    <n v="6"/>
    <n v="10"/>
    <n v="16"/>
    <n v="50"/>
    <x v="3"/>
    <s v="Out Of Stock"/>
  </r>
  <r>
    <n v="518"/>
    <s v="Hair Dryer"/>
    <s v="Health &amp; Beauty"/>
    <d v="2023-12-12T00:00:00"/>
    <n v="50"/>
    <n v="3"/>
    <x v="3"/>
    <s v="CUST1011"/>
    <s v="Subscription"/>
    <x v="8"/>
    <n v="0.05"/>
    <n v="0.13333333333333336"/>
    <n v="6.6666666666666679"/>
    <n v="10"/>
    <n v="16.666666666666668"/>
    <n v="30"/>
    <x v="2"/>
    <s v="In Stock"/>
  </r>
  <r>
    <n v="519"/>
    <s v="Self-Help Book"/>
    <s v="Books &amp; Media"/>
    <d v="2024-07-28T00:00:00"/>
    <n v="25"/>
    <n v="4"/>
    <x v="4"/>
    <s v="CUST1007"/>
    <s v="Online Direct"/>
    <x v="0"/>
    <n v="0.1"/>
    <n v="7.0000000000000007E-2"/>
    <n v="1.75"/>
    <n v="4.5"/>
    <n v="6.25"/>
    <n v="18"/>
    <x v="1"/>
    <s v="Low Stock"/>
  </r>
  <r>
    <n v="520"/>
    <s v="Ice Skates"/>
    <s v="Sports &amp; Outdoors"/>
    <d v="2023-09-06T00:00:00"/>
    <n v="60"/>
    <n v="5"/>
    <x v="3"/>
    <s v="CUST1022"/>
    <s v="Retail"/>
    <x v="4"/>
    <n v="0"/>
    <n v="6.6666666666666666E-2"/>
    <n v="4"/>
    <n v="8"/>
    <n v="12"/>
    <n v="40"/>
    <x v="1"/>
    <s v="Low Stock"/>
  </r>
  <r>
    <n v="521"/>
    <s v="Dash Cam"/>
    <s v="Electronics"/>
    <d v="2024-02-13T00:00:00"/>
    <n v="70"/>
    <n v="4"/>
    <x v="1"/>
    <s v="CUST1065"/>
    <s v="Wholesale"/>
    <x v="6"/>
    <n v="0"/>
    <n v="7.1428571428571425E-2"/>
    <n v="5"/>
    <n v="12.5"/>
    <n v="17.5"/>
    <n v="50"/>
    <x v="1"/>
    <s v="Low Stock"/>
  </r>
  <r>
    <n v="522"/>
    <s v="Wool Coat"/>
    <s v="Fashion"/>
    <d v="2023-10-09T00:00:00"/>
    <n v="150"/>
    <n v="1"/>
    <x v="1"/>
    <s v="CUST1073"/>
    <s v="Online Direct"/>
    <x v="4"/>
    <n v="0.1"/>
    <n v="0.33333333333333331"/>
    <n v="50"/>
    <n v="100"/>
    <n v="150"/>
    <n v="100"/>
    <x v="3"/>
    <s v="Out Of Stock"/>
  </r>
  <r>
    <n v="523"/>
    <s v="Graphic Novel"/>
    <s v="Books &amp; Media"/>
    <d v="2023-02-15T00:00:00"/>
    <n v="20"/>
    <n v="5"/>
    <x v="2"/>
    <s v="CUST1098"/>
    <s v="Retail"/>
    <x v="5"/>
    <n v="0"/>
    <n v="0.08"/>
    <n v="1.6"/>
    <n v="2.4"/>
    <n v="4"/>
    <n v="12"/>
    <x v="1"/>
    <s v="Out Of Stock"/>
  </r>
  <r>
    <n v="524"/>
    <s v="Candle Set"/>
    <s v="Home Décor"/>
    <d v="2023-03-12T00:00:00"/>
    <n v="25"/>
    <n v="4"/>
    <x v="4"/>
    <s v="CUST1053"/>
    <s v="Subscription"/>
    <x v="5"/>
    <n v="0.15"/>
    <n v="0.1"/>
    <n v="2.5"/>
    <n v="3.75"/>
    <n v="6.25"/>
    <n v="15"/>
    <x v="0"/>
    <s v="Out Of Stock"/>
  </r>
  <r>
    <n v="525"/>
    <s v="Smart Speaker"/>
    <s v="Electronics"/>
    <d v="2023-07-04T00:00:00"/>
    <n v="120"/>
    <n v="2"/>
    <x v="2"/>
    <s v="CUST1090"/>
    <s v="Wholesale"/>
    <x v="6"/>
    <n v="0"/>
    <n v="0.16666666666666666"/>
    <n v="20"/>
    <n v="40"/>
    <n v="60"/>
    <n v="80"/>
    <x v="2"/>
    <s v="Out Of Stock"/>
  </r>
  <r>
    <n v="526"/>
    <s v="Camping Chair"/>
    <s v="Sports &amp; Outdoors"/>
    <d v="2024-02-20T00:00:00"/>
    <n v="35"/>
    <n v="4"/>
    <x v="4"/>
    <s v="CUST1005"/>
    <s v="Online Direct"/>
    <x v="7"/>
    <n v="0"/>
    <n v="7.1428571428571425E-2"/>
    <n v="2.5"/>
    <n v="6.25"/>
    <n v="8.75"/>
    <n v="25"/>
    <x v="1"/>
    <s v="Low Stock"/>
  </r>
  <r>
    <n v="527"/>
    <s v="Lip Balm"/>
    <s v="Health &amp; Beauty"/>
    <d v="2024-06-18T00:00:00"/>
    <n v="10"/>
    <n v="4"/>
    <x v="3"/>
    <s v="CUST1028"/>
    <s v="Retail"/>
    <x v="9"/>
    <n v="0"/>
    <n v="0.125"/>
    <n v="1.25"/>
    <n v="1.25"/>
    <n v="2.5"/>
    <n v="5"/>
    <x v="0"/>
    <s v="Out Of Stock"/>
  </r>
  <r>
    <n v="528"/>
    <s v="Booklight"/>
    <s v="Books &amp; Media"/>
    <d v="2024-06-12T00:00:00"/>
    <n v="20"/>
    <n v="4"/>
    <x v="3"/>
    <s v="CUST1065"/>
    <s v="Subscription"/>
    <x v="2"/>
    <n v="0.05"/>
    <n v="0.1"/>
    <n v="2"/>
    <n v="3"/>
    <n v="5"/>
    <n v="12"/>
    <x v="0"/>
    <s v="Low Stock"/>
  </r>
  <r>
    <n v="529"/>
    <s v="Cardigan"/>
    <s v="Fashion"/>
    <d v="2024-06-30T00:00:00"/>
    <n v="50"/>
    <n v="4"/>
    <x v="3"/>
    <s v="CUST1022"/>
    <s v="Retail"/>
    <x v="2"/>
    <n v="0.1"/>
    <n v="0.05"/>
    <n v="2.5"/>
    <n v="10"/>
    <n v="12.5"/>
    <n v="40"/>
    <x v="1"/>
    <s v="In Stock"/>
  </r>
  <r>
    <n v="530"/>
    <s v="Dishwasher"/>
    <s v="Home Appliances"/>
    <d v="2023-02-25T00:00:00"/>
    <n v="250"/>
    <n v="1"/>
    <x v="1"/>
    <s v="CUST1079"/>
    <s v="Wholesale"/>
    <x v="7"/>
    <n v="0"/>
    <n v="0.2"/>
    <n v="50"/>
    <n v="200"/>
    <n v="250"/>
    <n v="200"/>
    <x v="2"/>
    <s v="Low Stock"/>
  </r>
  <r>
    <n v="531"/>
    <s v="Running Jacket"/>
    <s v="Sports &amp; Outdoors"/>
    <d v="2023-05-21T00:00:00"/>
    <n v="60"/>
    <n v="1"/>
    <x v="0"/>
    <s v="CUST1096"/>
    <s v="Online Direct"/>
    <x v="2"/>
    <n v="0"/>
    <n v="0.16666666666666666"/>
    <n v="10"/>
    <n v="50"/>
    <n v="60"/>
    <n v="50"/>
    <x v="3"/>
    <s v="In Stock"/>
  </r>
  <r>
    <n v="532"/>
    <s v="External Hard Drive"/>
    <s v="Electronics"/>
    <d v="2024-01-12T00:00:00"/>
    <n v="90"/>
    <n v="3"/>
    <x v="1"/>
    <s v="CUST1092"/>
    <s v="Subscription"/>
    <x v="9"/>
    <n v="0.05"/>
    <n v="7.4074074074074084E-2"/>
    <n v="6.6666666666666679"/>
    <n v="23.333333333333332"/>
    <n v="30"/>
    <n v="70"/>
    <x v="2"/>
    <s v="Low Stock"/>
  </r>
  <r>
    <n v="533"/>
    <s v="Toothpaste"/>
    <s v="Health &amp; Beauty"/>
    <d v="2023-04-16T00:00:00"/>
    <n v="5"/>
    <n v="3"/>
    <x v="2"/>
    <s v="CUST1037"/>
    <s v="Retail"/>
    <x v="9"/>
    <n v="0"/>
    <n v="0.13333333333333336"/>
    <n v="0.66666666666666674"/>
    <n v="1"/>
    <n v="1.6666666666666667"/>
    <n v="3"/>
    <x v="1"/>
    <s v="Low Stock"/>
  </r>
  <r>
    <n v="534"/>
    <s v="Casual Shoes"/>
    <s v="Fashion"/>
    <d v="2024-03-04T00:00:00"/>
    <n v="40"/>
    <n v="1"/>
    <x v="4"/>
    <s v="CUST1063"/>
    <s v="Wholesale"/>
    <x v="2"/>
    <n v="0"/>
    <n v="0.25"/>
    <n v="10"/>
    <n v="30"/>
    <n v="40"/>
    <n v="30"/>
    <x v="1"/>
    <s v="Out Of Stock"/>
  </r>
  <r>
    <n v="535"/>
    <s v="Table Lamp"/>
    <s v="Home Décor"/>
    <d v="2024-02-22T00:00:00"/>
    <n v="35"/>
    <n v="2"/>
    <x v="1"/>
    <s v="CUST1036"/>
    <s v="Online Direct"/>
    <x v="4"/>
    <n v="0.1"/>
    <n v="0.14285714285714285"/>
    <n v="5"/>
    <n v="12.5"/>
    <n v="17.5"/>
    <n v="25"/>
    <x v="1"/>
    <s v="Low Stock"/>
  </r>
  <r>
    <n v="536"/>
    <s v="Golf Clubs"/>
    <s v="Sports &amp; Outdoors"/>
    <d v="2024-06-17T00:00:00"/>
    <n v="120"/>
    <n v="1"/>
    <x v="3"/>
    <s v="CUST1019"/>
    <s v="Retail"/>
    <x v="3"/>
    <n v="0"/>
    <n v="0.16666666666666666"/>
    <n v="20"/>
    <n v="100"/>
    <n v="120"/>
    <n v="100"/>
    <x v="0"/>
    <s v="Low Stock"/>
  </r>
  <r>
    <n v="537"/>
    <s v="Keyboard"/>
    <s v="Electronics"/>
    <d v="2024-03-23T00:00:00"/>
    <n v="50"/>
    <n v="4"/>
    <x v="1"/>
    <s v="CUST1054"/>
    <s v="Wholesale"/>
    <x v="5"/>
    <n v="0"/>
    <n v="0.05"/>
    <n v="2.5"/>
    <n v="10"/>
    <n v="12.5"/>
    <n v="40"/>
    <x v="0"/>
    <s v="Out Of Stock"/>
  </r>
  <r>
    <n v="538"/>
    <s v="Nail Polish"/>
    <s v="Health &amp; Beauty"/>
    <d v="2023-10-23T00:00:00"/>
    <n v="10"/>
    <n v="1"/>
    <x v="4"/>
    <s v="CUST1071"/>
    <s v="Online Direct"/>
    <x v="7"/>
    <n v="0"/>
    <n v="0.3"/>
    <n v="3"/>
    <n v="7"/>
    <n v="10"/>
    <n v="7"/>
    <x v="2"/>
    <s v="In Stock"/>
  </r>
  <r>
    <n v="539"/>
    <s v="Children’s Book"/>
    <s v="Books &amp; Media"/>
    <d v="2024-03-11T00:00:00"/>
    <n v="15"/>
    <n v="3"/>
    <x v="4"/>
    <s v="CUST1066"/>
    <s v="Subscription"/>
    <x v="4"/>
    <n v="0.05"/>
    <n v="0.1111111111111111"/>
    <n v="1.6666666666666665"/>
    <n v="3.3333333333333335"/>
    <n v="5"/>
    <n v="10"/>
    <x v="1"/>
    <s v="Low Stock"/>
  </r>
  <r>
    <n v="540"/>
    <s v="Evening Gown"/>
    <s v="Fashion"/>
    <d v="2023-08-07T00:00:00"/>
    <n v="100"/>
    <n v="1"/>
    <x v="1"/>
    <s v="CUST1051"/>
    <s v="Retail"/>
    <x v="8"/>
    <n v="0.1"/>
    <n v="0.2"/>
    <n v="20"/>
    <n v="80"/>
    <n v="100"/>
    <n v="80"/>
    <x v="2"/>
    <s v="Out Of Stock"/>
  </r>
  <r>
    <n v="541"/>
    <s v="Ski Poles"/>
    <s v="Sports &amp; Outdoors"/>
    <d v="2024-01-07T00:00:00"/>
    <n v="35"/>
    <n v="4"/>
    <x v="2"/>
    <s v="CUST1069"/>
    <s v="Wholesale"/>
    <x v="9"/>
    <n v="0.05"/>
    <n v="3.5714285714285712E-2"/>
    <n v="1.25"/>
    <n v="7.5"/>
    <n v="8.75"/>
    <n v="30"/>
    <x v="1"/>
    <s v="Low Stock"/>
  </r>
  <r>
    <n v="542"/>
    <s v="Camera Lens"/>
    <s v="Electronics"/>
    <d v="2023-12-16T00:00:00"/>
    <n v="200"/>
    <n v="1"/>
    <x v="3"/>
    <s v="CUST1052"/>
    <s v="Online Direct"/>
    <x v="5"/>
    <n v="0"/>
    <n v="0.25"/>
    <n v="50"/>
    <n v="150"/>
    <n v="200"/>
    <n v="150"/>
    <x v="1"/>
    <s v="In Stock"/>
  </r>
  <r>
    <n v="543"/>
    <s v="Vacuum Cleaner"/>
    <s v="Home Appliances"/>
    <d v="2023-01-05T00:00:00"/>
    <n v="120"/>
    <n v="1"/>
    <x v="4"/>
    <s v="CUST1098"/>
    <s v="Retail"/>
    <x v="0"/>
    <n v="0.1"/>
    <n v="0.16666666666666666"/>
    <n v="20"/>
    <n v="100"/>
    <n v="120"/>
    <n v="100"/>
    <x v="2"/>
    <s v="Out Of Stock"/>
  </r>
  <r>
    <n v="544"/>
    <s v="Bathrobe"/>
    <s v="Health &amp; Beauty"/>
    <d v="2024-01-06T00:00:00"/>
    <n v="50"/>
    <n v="4"/>
    <x v="4"/>
    <s v="CUST1006"/>
    <s v="Subscription"/>
    <x v="2"/>
    <n v="0"/>
    <n v="0.05"/>
    <n v="2.5"/>
    <n v="10"/>
    <n v="12.5"/>
    <n v="40"/>
    <x v="0"/>
    <s v="Out Of Stock"/>
  </r>
  <r>
    <n v="545"/>
    <s v="Mystery Novel"/>
    <s v="Books &amp; Media"/>
    <d v="2023-11-08T00:00:00"/>
    <n v="20"/>
    <n v="4"/>
    <x v="3"/>
    <s v="CUST1061"/>
    <s v="Wholesale"/>
    <x v="3"/>
    <n v="0.05"/>
    <n v="6.25E-2"/>
    <n v="1.25"/>
    <n v="3.75"/>
    <n v="5"/>
    <n v="15"/>
    <x v="1"/>
    <s v="In Stock"/>
  </r>
  <r>
    <n v="546"/>
    <s v="Tennis Racket"/>
    <s v="Sports &amp; Outdoors"/>
    <d v="2023-10-31T00:00:00"/>
    <n v="50"/>
    <n v="4"/>
    <x v="2"/>
    <s v="CUST1030"/>
    <s v="Online Direct"/>
    <x v="2"/>
    <n v="0"/>
    <n v="0.05"/>
    <n v="2.5"/>
    <n v="10"/>
    <n v="12.5"/>
    <n v="40"/>
    <x v="1"/>
    <s v="In Stock"/>
  </r>
  <r>
    <n v="547"/>
    <s v="Portable Speaker"/>
    <s v="Electronics"/>
    <d v="2023-01-11T00:00:00"/>
    <n v="70"/>
    <n v="3"/>
    <x v="2"/>
    <s v="CUST1059"/>
    <s v="Retail"/>
    <x v="3"/>
    <n v="0"/>
    <n v="4.7619047619047603E-2"/>
    <n v="3.3333333333333321"/>
    <n v="20"/>
    <n v="23.333333333333332"/>
    <n v="60"/>
    <x v="3"/>
    <s v="In Stock"/>
  </r>
  <r>
    <n v="548"/>
    <s v="Rug"/>
    <s v="Home Décor"/>
    <d v="2024-08-26T00:00:00"/>
    <n v="100"/>
    <n v="2"/>
    <x v="3"/>
    <s v="CUST1026"/>
    <s v="Retail"/>
    <x v="6"/>
    <n v="0.1"/>
    <n v="0.1"/>
    <n v="10"/>
    <n v="40"/>
    <n v="50"/>
    <n v="80"/>
    <x v="0"/>
    <s v="Out Of Stock"/>
  </r>
  <r>
    <n v="549"/>
    <s v="Face Mask"/>
    <s v="Health &amp; Beauty"/>
    <d v="2023-08-14T00:00:00"/>
    <n v="7"/>
    <n v="1"/>
    <x v="3"/>
    <s v="CUST1070"/>
    <s v="Wholesale"/>
    <x v="4"/>
    <n v="0"/>
    <n v="0.2857142857142857"/>
    <n v="2"/>
    <n v="5"/>
    <n v="7"/>
    <n v="5"/>
    <x v="2"/>
    <s v="Out Of Stock"/>
  </r>
  <r>
    <n v="550"/>
    <s v="Recipe Book"/>
    <s v="Books &amp; Media"/>
    <d v="2024-05-23T00:00:00"/>
    <n v="15"/>
    <n v="5"/>
    <x v="2"/>
    <s v="CUST1050"/>
    <s v="Subscription"/>
    <x v="1"/>
    <n v="0"/>
    <n v="4.0000000000000008E-2"/>
    <n v="0.60000000000000009"/>
    <n v="2.4"/>
    <n v="3"/>
    <n v="12"/>
    <x v="3"/>
    <s v="Low Stock"/>
  </r>
  <r>
    <n v="551"/>
    <s v="Sleeping Bag"/>
    <s v="Sports &amp; Outdoors"/>
    <d v="2024-02-21T00:00:00"/>
    <n v="50"/>
    <n v="5"/>
    <x v="4"/>
    <s v="CUST1022"/>
    <s v="Retail"/>
    <x v="9"/>
    <n v="0"/>
    <n v="0.04"/>
    <n v="2"/>
    <n v="8"/>
    <n v="10"/>
    <n v="40"/>
    <x v="2"/>
    <s v="In Stock"/>
  </r>
  <r>
    <n v="552"/>
    <s v="Smart Home Hub"/>
    <s v="Electronics"/>
    <d v="2023-06-23T00:00:00"/>
    <n v="70"/>
    <n v="3"/>
    <x v="2"/>
    <s v="CUST1047"/>
    <s v="Retail"/>
    <x v="7"/>
    <n v="0.1"/>
    <n v="4.7619047619047603E-2"/>
    <n v="3.3333333333333321"/>
    <n v="20"/>
    <n v="23.333333333333332"/>
    <n v="60"/>
    <x v="1"/>
    <s v="In Stock"/>
  </r>
  <r>
    <n v="553"/>
    <s v="Shorts"/>
    <s v="Fashion"/>
    <d v="2023-05-24T00:00:00"/>
    <n v="25"/>
    <n v="2"/>
    <x v="3"/>
    <s v="CUST1099"/>
    <s v="Online Direct"/>
    <x v="2"/>
    <n v="0"/>
    <n v="0.1"/>
    <n v="2.5"/>
    <n v="10"/>
    <n v="12.5"/>
    <n v="20"/>
    <x v="0"/>
    <s v="Low Stock"/>
  </r>
  <r>
    <n v="554"/>
    <s v="Coffee Grinder"/>
    <s v="Home Appliances"/>
    <d v="2023-10-10T00:00:00"/>
    <n v="35"/>
    <n v="3"/>
    <x v="2"/>
    <s v="CUST1001"/>
    <s v="Wholesale"/>
    <x v="2"/>
    <n v="0.05"/>
    <n v="4.7619047619047603E-2"/>
    <n v="1.6666666666666661"/>
    <n v="10"/>
    <n v="11.666666666666666"/>
    <n v="30"/>
    <x v="0"/>
    <s v="Out Of Stock"/>
  </r>
  <r>
    <n v="555"/>
    <s v="Perfume"/>
    <s v="Health &amp; Beauty"/>
    <d v="2024-04-08T00:00:00"/>
    <n v="30"/>
    <n v="1"/>
    <x v="4"/>
    <s v="CUST1035"/>
    <s v="Subscription"/>
    <x v="0"/>
    <n v="0"/>
    <n v="0.16666666666666666"/>
    <n v="5"/>
    <n v="25"/>
    <n v="30"/>
    <n v="25"/>
    <x v="2"/>
    <s v="In Stock"/>
  </r>
  <r>
    <n v="556"/>
    <s v="Travel Guide"/>
    <s v="Books &amp; Media"/>
    <d v="2024-04-08T00:00:00"/>
    <n v="20"/>
    <n v="2"/>
    <x v="3"/>
    <s v="CUST1095"/>
    <s v="Online Direct"/>
    <x v="3"/>
    <n v="0.05"/>
    <n v="0.125"/>
    <n v="2.5"/>
    <n v="7.5"/>
    <n v="10"/>
    <n v="15"/>
    <x v="3"/>
    <s v="Out Of Stock"/>
  </r>
  <r>
    <n v="557"/>
    <s v="Sandals"/>
    <s v="Fashion"/>
    <d v="2024-01-22T00:00:00"/>
    <n v="25"/>
    <n v="2"/>
    <x v="0"/>
    <s v="CUST1092"/>
    <s v="Wholesale"/>
    <x v="6"/>
    <n v="0.1"/>
    <n v="0.1"/>
    <n v="2.5"/>
    <n v="10"/>
    <n v="12.5"/>
    <n v="20"/>
    <x v="3"/>
    <s v="In Stock"/>
  </r>
  <r>
    <n v="558"/>
    <s v="Mirror"/>
    <s v="Home Décor"/>
    <d v="2023-03-27T00:00:00"/>
    <n v="40"/>
    <n v="2"/>
    <x v="3"/>
    <s v="CUST1100"/>
    <s v="Retail"/>
    <x v="3"/>
    <n v="0"/>
    <n v="0.125"/>
    <n v="5"/>
    <n v="15"/>
    <n v="20"/>
    <n v="30"/>
    <x v="0"/>
    <s v="In Stock"/>
  </r>
  <r>
    <n v="559"/>
    <s v="Basketball"/>
    <s v="Sports &amp; Outdoors"/>
    <d v="2023-10-25T00:00:00"/>
    <n v="30"/>
    <n v="4"/>
    <x v="4"/>
    <s v="CUST1076"/>
    <s v="Online Direct"/>
    <x v="8"/>
    <n v="0"/>
    <n v="4.1666666666666664E-2"/>
    <n v="1.25"/>
    <n v="6.25"/>
    <n v="7.5"/>
    <n v="25"/>
    <x v="1"/>
    <s v="Out Of Stock"/>
  </r>
  <r>
    <n v="560"/>
    <s v="Power Bank"/>
    <s v="Electronics"/>
    <d v="2023-06-20T00:00:00"/>
    <n v="30"/>
    <n v="3"/>
    <x v="4"/>
    <s v="CUST1046"/>
    <s v="Retail"/>
    <x v="0"/>
    <n v="0"/>
    <n v="0.1111111111111111"/>
    <n v="3.333333333333333"/>
    <n v="6.666666666666667"/>
    <n v="10"/>
    <n v="20"/>
    <x v="2"/>
    <s v="In Stock"/>
  </r>
  <r>
    <n v="561"/>
    <s v="Deodorant"/>
    <s v="Health &amp; Beauty"/>
    <d v="2023-07-19T00:00:00"/>
    <n v="8"/>
    <n v="4"/>
    <x v="0"/>
    <s v="CUST1085"/>
    <s v="Wholesale"/>
    <x v="3"/>
    <n v="0"/>
    <n v="9.375E-2"/>
    <n v="0.75"/>
    <n v="1.25"/>
    <n v="2"/>
    <n v="5"/>
    <x v="3"/>
    <s v="In Stock"/>
  </r>
  <r>
    <n v="562"/>
    <s v="Novel"/>
    <s v="Books &amp; Media"/>
    <d v="2023-06-30T00:00:00"/>
    <n v="25"/>
    <n v="5"/>
    <x v="0"/>
    <s v="CUST1052"/>
    <s v="Subscription"/>
    <x v="3"/>
    <n v="0.05"/>
    <n v="0.08"/>
    <n v="2"/>
    <n v="3"/>
    <n v="5"/>
    <n v="15"/>
    <x v="2"/>
    <s v="Out Of Stock"/>
  </r>
  <r>
    <n v="563"/>
    <s v="Pajamas"/>
    <s v="Fashion"/>
    <d v="2024-07-08T00:00:00"/>
    <n v="40"/>
    <n v="1"/>
    <x v="1"/>
    <s v="CUST1068"/>
    <s v="Online Direct"/>
    <x v="9"/>
    <n v="0.05"/>
    <n v="0.25"/>
    <n v="10"/>
    <n v="30"/>
    <n v="40"/>
    <n v="30"/>
    <x v="0"/>
    <s v="Low Stock"/>
  </r>
  <r>
    <n v="564"/>
    <s v="Golf Ball"/>
    <s v="Sports &amp; Outdoors"/>
    <d v="2023-07-25T00:00:00"/>
    <n v="15"/>
    <n v="3"/>
    <x v="1"/>
    <s v="CUST1025"/>
    <s v="Retail"/>
    <x v="2"/>
    <n v="0"/>
    <n v="0.1111111111111111"/>
    <n v="1.6666666666666665"/>
    <n v="3.3333333333333335"/>
    <n v="5"/>
    <n v="10"/>
    <x v="3"/>
    <s v="Low Stock"/>
  </r>
  <r>
    <n v="565"/>
    <s v="Wireless Charger"/>
    <s v="Electronics"/>
    <d v="2024-07-18T00:00:00"/>
    <n v="30"/>
    <n v="1"/>
    <x v="3"/>
    <s v="CUST1050"/>
    <s v="Wholesale"/>
    <x v="0"/>
    <n v="0"/>
    <n v="0.33333333333333331"/>
    <n v="10"/>
    <n v="20"/>
    <n v="30"/>
    <n v="20"/>
    <x v="2"/>
    <s v="Low Stock"/>
  </r>
  <r>
    <n v="566"/>
    <s v="Hairbrush"/>
    <s v="Health &amp; Beauty"/>
    <d v="2023-06-17T00:00:00"/>
    <n v="10"/>
    <n v="4"/>
    <x v="3"/>
    <s v="CUST1049"/>
    <s v="Retail"/>
    <x v="8"/>
    <n v="0.05"/>
    <n v="0.05"/>
    <n v="0.5"/>
    <n v="2"/>
    <n v="2.5"/>
    <n v="8"/>
    <x v="1"/>
    <s v="Out Of Stock"/>
  </r>
  <r>
    <n v="567"/>
    <s v="Comic Book"/>
    <s v="Books &amp; Media"/>
    <d v="2023-03-23T00:00:00"/>
    <n v="15"/>
    <n v="4"/>
    <x v="1"/>
    <s v="CUST1061"/>
    <s v="Online Direct"/>
    <x v="2"/>
    <n v="0"/>
    <n v="8.3333333333333329E-2"/>
    <n v="1.25"/>
    <n v="2.5"/>
    <n v="3.75"/>
    <n v="10"/>
    <x v="0"/>
    <s v="Low Stock"/>
  </r>
  <r>
    <n v="568"/>
    <s v="Skirt"/>
    <s v="Fashion"/>
    <d v="2023-05-08T00:00:00"/>
    <n v="35"/>
    <n v="2"/>
    <x v="2"/>
    <s v="CUST1057"/>
    <s v="Retail"/>
    <x v="4"/>
    <n v="0"/>
    <n v="0.14285714285714285"/>
    <n v="5"/>
    <n v="12.5"/>
    <n v="17.5"/>
    <n v="25"/>
    <x v="2"/>
    <s v="In Stock"/>
  </r>
  <r>
    <n v="569"/>
    <s v="Cushion"/>
    <s v="Home Décor"/>
    <d v="2023-04-28T00:00:00"/>
    <n v="30"/>
    <n v="4"/>
    <x v="2"/>
    <s v="CUST1043"/>
    <s v="Subscription"/>
    <x v="5"/>
    <n v="0.05"/>
    <n v="8.3333333333333329E-2"/>
    <n v="2.5"/>
    <n v="5"/>
    <n v="7.5"/>
    <n v="20"/>
    <x v="3"/>
    <s v="Low Stock"/>
  </r>
  <r>
    <n v="570"/>
    <s v="Treadmill"/>
    <s v="Sports &amp; Outdoors"/>
    <d v="2024-07-09T00:00:00"/>
    <n v="400"/>
    <n v="3"/>
    <x v="2"/>
    <s v="CUST1059"/>
    <s v="Wholesale"/>
    <x v="0"/>
    <n v="0"/>
    <n v="8.3333333333333356E-2"/>
    <n v="33.333333333333343"/>
    <n v="100"/>
    <n v="133.33333333333334"/>
    <n v="300"/>
    <x v="3"/>
    <s v="Low Stock"/>
  </r>
  <r>
    <n v="571"/>
    <s v="TV Stand"/>
    <s v="Electronics"/>
    <d v="2024-02-11T00:00:00"/>
    <n v="35"/>
    <n v="2"/>
    <x v="5"/>
    <s v="CUST1088"/>
    <s v="Online Direct"/>
    <x v="0"/>
    <n v="0"/>
    <n v="0.14285714285714285"/>
    <n v="5"/>
    <n v="12.5"/>
    <n v="17.5"/>
    <n v="25"/>
    <x v="0"/>
    <s v="In Stock"/>
  </r>
  <r>
    <n v="572"/>
    <s v="Face Cream"/>
    <s v="Health &amp; Beauty"/>
    <d v="2023-08-05T00:00:00"/>
    <n v="30"/>
    <n v="2"/>
    <x v="2"/>
    <s v="CUST1050"/>
    <s v="Retail"/>
    <x v="5"/>
    <n v="0.05"/>
    <n v="0.16666666666666666"/>
    <n v="5"/>
    <n v="10"/>
    <n v="15"/>
    <n v="20"/>
    <x v="0"/>
    <s v="Out Of Stock"/>
  </r>
  <r>
    <n v="573"/>
    <s v="Classic Literature"/>
    <s v="Books &amp; Media"/>
    <d v="2023-09-10T00:00:00"/>
    <n v="20"/>
    <n v="5"/>
    <x v="2"/>
    <s v="CUST1100"/>
    <s v="Online Direct"/>
    <x v="5"/>
    <n v="0"/>
    <n v="0.05"/>
    <n v="1"/>
    <n v="3"/>
    <n v="4"/>
    <n v="15"/>
    <x v="1"/>
    <s v="Out Of Stock"/>
  </r>
  <r>
    <n v="574"/>
    <s v="Tie"/>
    <s v="Fashion"/>
    <d v="2023-08-04T00:00:00"/>
    <n v="15"/>
    <n v="1"/>
    <x v="3"/>
    <s v="CUST1001"/>
    <s v="Subscription"/>
    <x v="3"/>
    <n v="0.05"/>
    <n v="0.33333333333333331"/>
    <n v="5"/>
    <n v="10"/>
    <n v="15"/>
    <n v="10"/>
    <x v="1"/>
    <s v="Low Stock"/>
  </r>
  <r>
    <n v="575"/>
    <s v="Electric Kettle"/>
    <s v="Home Appliances"/>
    <d v="2023-01-03T00:00:00"/>
    <n v="40"/>
    <n v="4"/>
    <x v="0"/>
    <s v="CUST1004"/>
    <s v="Retail"/>
    <x v="6"/>
    <n v="0"/>
    <n v="6.25E-2"/>
    <n v="2.5"/>
    <n v="7.5"/>
    <n v="10"/>
    <n v="30"/>
    <x v="2"/>
    <s v="In Stock"/>
  </r>
  <r>
    <n v="576"/>
    <s v="Baseball Bat"/>
    <s v="Sports &amp; Outdoors"/>
    <d v="2024-04-23T00:00:00"/>
    <n v="40"/>
    <n v="3"/>
    <x v="2"/>
    <s v="CUST1092"/>
    <s v="Wholesale"/>
    <x v="8"/>
    <n v="0"/>
    <n v="8.3333333333333343E-2"/>
    <n v="3.3333333333333339"/>
    <n v="10"/>
    <n v="13.333333333333334"/>
    <n v="30"/>
    <x v="1"/>
    <s v="Out Of Stock"/>
  </r>
  <r>
    <n v="577"/>
    <s v="Smart Plug"/>
    <s v="Electronics"/>
    <d v="2024-08-05T00:00:00"/>
    <n v="20"/>
    <n v="3"/>
    <x v="0"/>
    <s v="CUST1045"/>
    <s v="Online Direct"/>
    <x v="1"/>
    <n v="0.1"/>
    <n v="8.3333333333333343E-2"/>
    <n v="1.666666666666667"/>
    <n v="5"/>
    <n v="6.666666666666667"/>
    <n v="15"/>
    <x v="3"/>
    <s v="Out Of Stock"/>
  </r>
  <r>
    <n v="578"/>
    <s v="Makeup Kit"/>
    <s v="Health &amp; Beauty"/>
    <d v="2024-07-25T00:00:00"/>
    <n v="35"/>
    <n v="1"/>
    <x v="1"/>
    <s v="CUST1055"/>
    <s v="Retail"/>
    <x v="1"/>
    <n v="0"/>
    <n v="0.2857142857142857"/>
    <n v="10"/>
    <n v="25"/>
    <n v="35"/>
    <n v="25"/>
    <x v="1"/>
    <s v="In Stock"/>
  </r>
  <r>
    <n v="579"/>
    <s v="Science Book"/>
    <s v="Books &amp; Media"/>
    <d v="2024-05-07T00:00:00"/>
    <n v="25"/>
    <n v="2"/>
    <x v="1"/>
    <s v="CUST1045"/>
    <s v="Online Direct"/>
    <x v="5"/>
    <n v="0"/>
    <n v="0.2"/>
    <n v="5"/>
    <n v="7.5"/>
    <n v="12.5"/>
    <n v="15"/>
    <x v="3"/>
    <s v="Low Stock"/>
  </r>
  <r>
    <n v="580"/>
    <s v="Hoodie"/>
    <s v="Fashion"/>
    <d v="2024-08-01T00:00:00"/>
    <n v="60"/>
    <n v="3"/>
    <x v="3"/>
    <s v="CUST1086"/>
    <s v="Wholesale"/>
    <x v="9"/>
    <n v="0.1"/>
    <n v="0.1111111111111111"/>
    <n v="6.6666666666666661"/>
    <n v="13.333333333333334"/>
    <n v="20"/>
    <n v="40"/>
    <x v="0"/>
    <s v="Low Stock"/>
  </r>
  <r>
    <n v="581"/>
    <s v="Plant Pot"/>
    <s v="Home Décor"/>
    <d v="2023-03-24T00:00:00"/>
    <n v="20"/>
    <n v="3"/>
    <x v="3"/>
    <s v="CUST1018"/>
    <s v="Subscription"/>
    <x v="4"/>
    <n v="0"/>
    <n v="8.3333333333333343E-2"/>
    <n v="1.666666666666667"/>
    <n v="5"/>
    <n v="6.666666666666667"/>
    <n v="15"/>
    <x v="3"/>
    <s v="Low Stock"/>
  </r>
  <r>
    <n v="582"/>
    <s v="Fitness Tracker"/>
    <s v="Sports &amp; Outdoors"/>
    <d v="2023-11-25T00:00:00"/>
    <n v="70"/>
    <n v="4"/>
    <x v="1"/>
    <s v="CUST1033"/>
    <s v="Retail"/>
    <x v="0"/>
    <n v="0.05"/>
    <n v="7.1428571428571425E-2"/>
    <n v="5"/>
    <n v="12.5"/>
    <n v="17.5"/>
    <n v="50"/>
    <x v="2"/>
    <s v="In Stock"/>
  </r>
  <r>
    <n v="583"/>
    <s v="Digital Camera"/>
    <s v="Electronics"/>
    <d v="2023-03-04T00:00:00"/>
    <n v="250"/>
    <n v="4"/>
    <x v="1"/>
    <s v="CUST1015"/>
    <s v="Online Direct"/>
    <x v="4"/>
    <n v="0.05"/>
    <n v="0.05"/>
    <n v="12.5"/>
    <n v="50"/>
    <n v="62.5"/>
    <n v="200"/>
    <x v="3"/>
    <s v="In Stock"/>
  </r>
  <r>
    <n v="584"/>
    <s v="Bath Salts"/>
    <s v="Health &amp; Beauty"/>
    <d v="2023-03-11T00:00:00"/>
    <n v="15"/>
    <n v="1"/>
    <x v="2"/>
    <s v="CUST1089"/>
    <s v="Retail"/>
    <x v="0"/>
    <n v="0"/>
    <n v="0.33333333333333331"/>
    <n v="5"/>
    <n v="10"/>
    <n v="15"/>
    <n v="10"/>
    <x v="3"/>
    <s v="Low Stock"/>
  </r>
  <r>
    <n v="585"/>
    <s v="Travel Journal"/>
    <s v="Books &amp; Media"/>
    <d v="2023-12-06T00:00:00"/>
    <n v="20"/>
    <n v="4"/>
    <x v="1"/>
    <s v="CUST1055"/>
    <s v="Wholesale"/>
    <x v="6"/>
    <n v="0"/>
    <n v="6.25E-2"/>
    <n v="1.25"/>
    <n v="3.75"/>
    <n v="5"/>
    <n v="15"/>
    <x v="3"/>
    <s v="In Stock"/>
  </r>
  <r>
    <n v="586"/>
    <s v="Wool Sweater"/>
    <s v="Fashion"/>
    <d v="2023-09-22T00:00:00"/>
    <n v="80"/>
    <n v="5"/>
    <x v="2"/>
    <s v="CUST1063"/>
    <s v="Online Direct"/>
    <x v="6"/>
    <n v="0.05"/>
    <n v="0.05"/>
    <n v="4"/>
    <n v="12"/>
    <n v="16"/>
    <n v="60"/>
    <x v="0"/>
    <s v="Low Stock"/>
  </r>
  <r>
    <n v="587"/>
    <s v="Washing Machine"/>
    <s v="Home Appliances"/>
    <d v="2024-07-04T00:00:00"/>
    <n v="350"/>
    <n v="3"/>
    <x v="0"/>
    <s v="CUST1071"/>
    <s v="Retail"/>
    <x v="1"/>
    <n v="0.05"/>
    <n v="4.761904761904763E-2"/>
    <n v="16.666666666666671"/>
    <n v="100"/>
    <n v="116.66666666666667"/>
    <n v="300"/>
    <x v="2"/>
    <s v="Low Stock"/>
  </r>
  <r>
    <n v="588"/>
    <s v="Yoga Mat"/>
    <s v="Sports &amp; Outdoors"/>
    <d v="2024-05-16T00:00:00"/>
    <n v="30"/>
    <n v="2"/>
    <x v="3"/>
    <s v="CUST1098"/>
    <s v="Wholesale"/>
    <x v="7"/>
    <n v="0"/>
    <n v="0.16666666666666666"/>
    <n v="5"/>
    <n v="10"/>
    <n v="15"/>
    <n v="20"/>
    <x v="3"/>
    <s v="In Stock"/>
  </r>
  <r>
    <n v="589"/>
    <s v="Portable Fan"/>
    <s v="Electronics"/>
    <d v="2023-03-08T00:00:00"/>
    <n v="30"/>
    <n v="1"/>
    <x v="4"/>
    <s v="CUST1052"/>
    <s v="Online Direct"/>
    <x v="9"/>
    <n v="0"/>
    <n v="0.16666666666666666"/>
    <n v="5"/>
    <n v="25"/>
    <n v="30"/>
    <n v="25"/>
    <x v="2"/>
    <s v="Out Of Stock"/>
  </r>
  <r>
    <n v="590"/>
    <s v="Toner"/>
    <s v="Health &amp; Beauty"/>
    <d v="2023-11-15T00:00:00"/>
    <n v="20"/>
    <n v="4"/>
    <x v="1"/>
    <s v="CUST1033"/>
    <s v="Retail"/>
    <x v="9"/>
    <n v="0.1"/>
    <n v="6.25E-2"/>
    <n v="1.25"/>
    <n v="3.75"/>
    <n v="5"/>
    <n v="15"/>
    <x v="3"/>
    <s v="Low Stock"/>
  </r>
  <r>
    <n v="591"/>
    <s v="Non-Fiction Book"/>
    <s v="Books &amp; Media"/>
    <d v="2023-08-21T00:00:00"/>
    <n v="25"/>
    <n v="5"/>
    <x v="4"/>
    <s v="CUST1065"/>
    <s v="Online Direct"/>
    <x v="1"/>
    <n v="0"/>
    <n v="0.04"/>
    <n v="1"/>
    <n v="4"/>
    <n v="5"/>
    <n v="20"/>
    <x v="0"/>
    <s v="Out Of Stock"/>
  </r>
  <r>
    <n v="592"/>
    <s v="Sunglasses"/>
    <s v="Fashion"/>
    <d v="2023-03-30T00:00:00"/>
    <n v="40"/>
    <n v="2"/>
    <x v="5"/>
    <s v="CUST1022"/>
    <s v="Wholesale"/>
    <x v="6"/>
    <n v="0"/>
    <n v="0.125"/>
    <n v="5"/>
    <n v="15"/>
    <n v="20"/>
    <n v="30"/>
    <x v="1"/>
    <s v="Out Of Stock"/>
  </r>
  <r>
    <n v="593"/>
    <s v="Portable Grill"/>
    <s v="Sports &amp; Outdoors"/>
    <d v="2023-04-08T00:00:00"/>
    <n v="70"/>
    <n v="1"/>
    <x v="3"/>
    <s v="CUST1034"/>
    <s v="Retail"/>
    <x v="2"/>
    <n v="0.05"/>
    <n v="0.2857142857142857"/>
    <n v="20"/>
    <n v="50"/>
    <n v="70"/>
    <n v="50"/>
    <x v="1"/>
    <s v="In Stock"/>
  </r>
  <r>
    <n v="594"/>
    <s v="Game Console"/>
    <s v="Electronics"/>
    <d v="2024-03-23T00:00:00"/>
    <n v="300"/>
    <n v="2"/>
    <x v="1"/>
    <s v="CUST1031"/>
    <s v="Subscription"/>
    <x v="6"/>
    <n v="0"/>
    <n v="8.3333333333333329E-2"/>
    <n v="25"/>
    <n v="125"/>
    <n v="150"/>
    <n v="250"/>
    <x v="3"/>
    <s v="Low Stock"/>
  </r>
  <r>
    <n v="595"/>
    <s v="Lip Balm"/>
    <s v="Health &amp; Beauty"/>
    <d v="2023-08-30T00:00:00"/>
    <n v="8"/>
    <n v="5"/>
    <x v="4"/>
    <s v="CUST1075"/>
    <s v="Online Direct"/>
    <x v="5"/>
    <n v="0.05"/>
    <n v="7.5000000000000011E-2"/>
    <n v="0.60000000000000009"/>
    <n v="1"/>
    <n v="1.6"/>
    <n v="5"/>
    <x v="0"/>
    <s v="Low Stock"/>
  </r>
  <r>
    <n v="597"/>
    <s v="Dress Shirt"/>
    <s v="Fashion"/>
    <d v="2023-05-26T00:00:00"/>
    <n v="50"/>
    <n v="2"/>
    <x v="3"/>
    <s v="CUST1098"/>
    <s v="Wholesale"/>
    <x v="7"/>
    <n v="0"/>
    <n v="0.1"/>
    <n v="5"/>
    <n v="20"/>
    <n v="25"/>
    <n v="40"/>
    <x v="0"/>
    <s v="Low Stock"/>
  </r>
  <r>
    <n v="598"/>
    <s v="Iron"/>
    <s v="Home Appliances"/>
    <d v="2023-02-24T00:00:00"/>
    <n v="40"/>
    <n v="2"/>
    <x v="2"/>
    <s v="CUST1029"/>
    <s v="Online Direct"/>
    <x v="7"/>
    <n v="0.05"/>
    <n v="0.125"/>
    <n v="5"/>
    <n v="15"/>
    <n v="20"/>
    <n v="30"/>
    <x v="3"/>
    <s v="Out Of Stock"/>
  </r>
  <r>
    <n v="599"/>
    <s v="Yoga Mat"/>
    <s v="Sports &amp; Outdoors"/>
    <d v="2024-08-02T00:00:00"/>
    <n v="30"/>
    <n v="3"/>
    <x v="0"/>
    <s v="CUST1002"/>
    <s v="Retail"/>
    <x v="6"/>
    <n v="0"/>
    <n v="0.1111111111111111"/>
    <n v="3.333333333333333"/>
    <n v="6.666666666666667"/>
    <n v="10"/>
    <n v="20"/>
    <x v="2"/>
    <s v="Out Of Stock"/>
  </r>
  <r>
    <n v="600"/>
    <s v="Smart Plug"/>
    <s v="Electronics"/>
    <d v="2023-12-02T00:00:00"/>
    <n v="20"/>
    <n v="1"/>
    <x v="3"/>
    <s v="CUST1092"/>
    <s v="Subscription"/>
    <x v="3"/>
    <n v="0.05"/>
    <n v="0.25"/>
    <n v="5"/>
    <n v="15"/>
    <n v="20"/>
    <n v="15"/>
    <x v="0"/>
    <s v="In Stock"/>
  </r>
  <r>
    <n v="601"/>
    <s v="Bath Salts"/>
    <s v="Health &amp; Beauty"/>
    <d v="2023-12-20T00:00:00"/>
    <n v="15"/>
    <n v="3"/>
    <x v="0"/>
    <s v="CUST1034"/>
    <s v="Wholesale"/>
    <x v="6"/>
    <n v="0"/>
    <n v="0.1111111111111111"/>
    <n v="1.6666666666666665"/>
    <n v="3.3333333333333335"/>
    <n v="5"/>
    <n v="10"/>
    <x v="3"/>
    <s v="Out Of Stock"/>
  </r>
  <r>
    <n v="603"/>
    <s v="Leather Bag"/>
    <s v="Fashion"/>
    <d v="2023-08-13T00:00:00"/>
    <n v="70"/>
    <n v="2"/>
    <x v="1"/>
    <s v="CUST1089"/>
    <s v="Retail"/>
    <x v="5"/>
    <n v="0"/>
    <n v="0.14285714285714285"/>
    <n v="10"/>
    <n v="25"/>
    <n v="35"/>
    <n v="50"/>
    <x v="0"/>
    <s v="In Stock"/>
  </r>
  <r>
    <n v="604"/>
    <s v="Fishing Tackle"/>
    <s v="Sports &amp; Outdoors"/>
    <d v="2023-03-16T00:00:00"/>
    <n v="40"/>
    <n v="4"/>
    <x v="0"/>
    <s v="CUST1029"/>
    <s v="Subscription"/>
    <x v="6"/>
    <n v="0.05"/>
    <n v="6.25E-2"/>
    <n v="2.5"/>
    <n v="7.5"/>
    <n v="10"/>
    <n v="30"/>
    <x v="2"/>
    <s v="Low Stock"/>
  </r>
  <r>
    <n v="605"/>
    <s v="Portable Fan"/>
    <s v="Electronics"/>
    <d v="2024-04-04T00:00:00"/>
    <n v="30"/>
    <n v="2"/>
    <x v="3"/>
    <s v="CUST1039"/>
    <s v="Retail"/>
    <x v="2"/>
    <n v="0"/>
    <n v="8.3333333333333329E-2"/>
    <n v="2.5"/>
    <n v="12.5"/>
    <n v="15"/>
    <n v="25"/>
    <x v="0"/>
    <s v="Low Stock"/>
  </r>
  <r>
    <n v="606"/>
    <s v="Shaving Cream"/>
    <s v="Health &amp; Beauty"/>
    <d v="2023-11-07T00:00:00"/>
    <n v="15"/>
    <n v="3"/>
    <x v="4"/>
    <s v="CUST1056"/>
    <s v="Wholesale"/>
    <x v="9"/>
    <n v="0"/>
    <n v="0.1111111111111111"/>
    <n v="1.6666666666666665"/>
    <n v="3.3333333333333335"/>
    <n v="5"/>
    <n v="10"/>
    <x v="1"/>
    <s v="Low Stock"/>
  </r>
  <r>
    <n v="608"/>
    <s v="Hat"/>
    <s v="Fashion"/>
    <d v="2024-01-12T00:00:00"/>
    <n v="25"/>
    <n v="2"/>
    <x v="1"/>
    <s v="CUST1013"/>
    <s v="Subscription"/>
    <x v="2"/>
    <n v="0.05"/>
    <n v="0.1"/>
    <n v="2.5"/>
    <n v="10"/>
    <n v="12.5"/>
    <n v="20"/>
    <x v="0"/>
    <s v="Low Stock"/>
  </r>
  <r>
    <n v="609"/>
    <s v="Baseball Glove"/>
    <s v="Sports &amp; Outdoors"/>
    <d v="2024-02-10T00:00:00"/>
    <n v="30"/>
    <n v="3"/>
    <x v="0"/>
    <s v="CUST1020"/>
    <s v="Retail"/>
    <x v="3"/>
    <n v="0.05"/>
    <n v="5.5555555555555539E-2"/>
    <n v="1.6666666666666661"/>
    <n v="8.3333333333333339"/>
    <n v="10"/>
    <n v="25"/>
    <x v="3"/>
    <s v="In Stock"/>
  </r>
  <r>
    <n v="610"/>
    <s v="Digital Thermometer"/>
    <s v="Electronics"/>
    <d v="2024-01-04T00:00:00"/>
    <n v="20"/>
    <n v="4"/>
    <x v="2"/>
    <s v="CUST1079"/>
    <s v="Wholesale"/>
    <x v="0"/>
    <n v="0"/>
    <n v="6.25E-2"/>
    <n v="1.25"/>
    <n v="3.75"/>
    <n v="5"/>
    <n v="15"/>
    <x v="0"/>
    <s v="Out Of Stock"/>
  </r>
  <r>
    <n v="611"/>
    <s v="Coffee Maker"/>
    <s v="Home Appliances"/>
    <d v="2023-12-04T00:00:00"/>
    <n v="90"/>
    <n v="5"/>
    <x v="1"/>
    <s v="CUST1059"/>
    <s v="Online Direct"/>
    <x v="4"/>
    <n v="0"/>
    <n v="4.4444444444444446E-2"/>
    <n v="4"/>
    <n v="14"/>
    <n v="18"/>
    <n v="70"/>
    <x v="1"/>
    <s v="Low Stock"/>
  </r>
  <r>
    <n v="612"/>
    <s v="Face Mask"/>
    <s v="Health &amp; Beauty"/>
    <d v="2024-04-18T00:00:00"/>
    <n v="7"/>
    <n v="4"/>
    <x v="4"/>
    <s v="CUST1056"/>
    <s v="Retail"/>
    <x v="1"/>
    <n v="0.1"/>
    <n v="7.1428571428571425E-2"/>
    <n v="0.5"/>
    <n v="1.25"/>
    <n v="1.75"/>
    <n v="5"/>
    <x v="0"/>
    <s v="Out Of Stock"/>
  </r>
  <r>
    <n v="614"/>
    <s v="Sunglasses"/>
    <s v="Fashion"/>
    <d v="2024-02-05T00:00:00"/>
    <n v="40"/>
    <n v="2"/>
    <x v="3"/>
    <s v="CUST1011"/>
    <s v="Online Direct"/>
    <x v="2"/>
    <n v="0"/>
    <n v="0.125"/>
    <n v="5"/>
    <n v="15"/>
    <n v="20"/>
    <n v="30"/>
    <x v="0"/>
    <s v="Out Of Stock"/>
  </r>
  <r>
    <n v="615"/>
    <s v="Ice Cream Maker"/>
    <s v="Sports &amp; Outdoors"/>
    <d v="2024-06-22T00:00:00"/>
    <n v="70"/>
    <n v="3"/>
    <x v="5"/>
    <s v="CUST1054"/>
    <s v="Subscription"/>
    <x v="6"/>
    <n v="0"/>
    <n v="9.5238095238095205E-2"/>
    <n v="6.6666666666666643"/>
    <n v="16.666666666666668"/>
    <n v="23.333333333333332"/>
    <n v="50"/>
    <x v="0"/>
    <s v="Out Of Stock"/>
  </r>
  <r>
    <n v="616"/>
    <s v="GPS Device"/>
    <s v="Electronics"/>
    <d v="2023-05-14T00:00:00"/>
    <n v="130"/>
    <n v="4"/>
    <x v="0"/>
    <s v="CUST1089"/>
    <s v="Retail"/>
    <x v="6"/>
    <n v="0.05"/>
    <n v="5.7692307692307696E-2"/>
    <n v="7.5"/>
    <n v="25"/>
    <n v="32.5"/>
    <n v="100"/>
    <x v="0"/>
    <s v="Low Stock"/>
  </r>
  <r>
    <n v="617"/>
    <s v="Body Oil"/>
    <s v="Health &amp; Beauty"/>
    <d v="2023-10-07T00:00:00"/>
    <n v="20"/>
    <n v="5"/>
    <x v="0"/>
    <s v="CUST1013"/>
    <s v="Wholesale"/>
    <x v="0"/>
    <n v="0"/>
    <n v="0.05"/>
    <n v="1"/>
    <n v="3"/>
    <n v="4"/>
    <n v="15"/>
    <x v="1"/>
    <s v="Low Stock"/>
  </r>
  <r>
    <n v="619"/>
    <s v="Wool Sweater"/>
    <s v="Fashion"/>
    <d v="2024-05-03T00:00:00"/>
    <n v="80"/>
    <n v="2"/>
    <x v="3"/>
    <s v="CUST1026"/>
    <s v="Retail"/>
    <x v="3"/>
    <n v="0.05"/>
    <n v="0.125"/>
    <n v="10"/>
    <n v="30"/>
    <n v="40"/>
    <n v="60"/>
    <x v="3"/>
    <s v="Out Of Stock"/>
  </r>
  <r>
    <n v="620"/>
    <s v="Hiking Boots"/>
    <s v="Sports &amp; Outdoors"/>
    <d v="2023-10-26T00:00:00"/>
    <n v="90"/>
    <n v="3"/>
    <x v="2"/>
    <s v="CUST1016"/>
    <s v="Subscription"/>
    <x v="8"/>
    <n v="0"/>
    <n v="7.4074074074074084E-2"/>
    <n v="6.6666666666666679"/>
    <n v="23.333333333333332"/>
    <n v="30"/>
    <n v="70"/>
    <x v="0"/>
    <s v="Low Stock"/>
  </r>
  <r>
    <n v="621"/>
    <s v="Action Camera"/>
    <s v="Electronics"/>
    <d v="2024-04-06T00:00:00"/>
    <n v="250"/>
    <n v="4"/>
    <x v="0"/>
    <s v="CUST1064"/>
    <s v="Wholesale"/>
    <x v="1"/>
    <n v="0.1"/>
    <n v="0.05"/>
    <n v="12.5"/>
    <n v="50"/>
    <n v="62.5"/>
    <n v="200"/>
    <x v="0"/>
    <s v="Out Of Stock"/>
  </r>
  <r>
    <n v="622"/>
    <s v="Facial Moisturizer"/>
    <s v="Health &amp; Beauty"/>
    <d v="2024-05-22T00:00:00"/>
    <n v="30"/>
    <n v="3"/>
    <x v="4"/>
    <s v="CUST1035"/>
    <s v="Online Direct"/>
    <x v="3"/>
    <n v="0"/>
    <n v="5.5555555555555539E-2"/>
    <n v="1.6666666666666661"/>
    <n v="8.3333333333333339"/>
    <n v="10"/>
    <n v="25"/>
    <x v="2"/>
    <s v="Out Of Stock"/>
  </r>
  <r>
    <n v="624"/>
    <s v="Evening Dress"/>
    <s v="Fashion"/>
    <d v="2024-03-10T00:00:00"/>
    <n v="100"/>
    <n v="3"/>
    <x v="4"/>
    <s v="CUST1090"/>
    <s v="Retail"/>
    <x v="8"/>
    <n v="0"/>
    <n v="6.666666666666668E-2"/>
    <n v="6.6666666666666679"/>
    <n v="26.666666666666668"/>
    <n v="33.333333333333336"/>
    <n v="80"/>
    <x v="2"/>
    <s v="Out Of Stock"/>
  </r>
  <r>
    <n v="625"/>
    <s v="Soccer Gear"/>
    <s v="Sports &amp; Outdoors"/>
    <d v="2023-06-06T00:00:00"/>
    <n v="50"/>
    <n v="4"/>
    <x v="5"/>
    <s v="CUST1074"/>
    <s v="Retail"/>
    <x v="1"/>
    <n v="0"/>
    <n v="0.05"/>
    <n v="2.5"/>
    <n v="10"/>
    <n v="12.5"/>
    <n v="40"/>
    <x v="0"/>
    <s v="Out Of Stock"/>
  </r>
  <r>
    <n v="626"/>
    <s v="Smart TV Stick"/>
    <s v="Electronics"/>
    <d v="2024-05-03T00:00:00"/>
    <n v="60"/>
    <n v="3"/>
    <x v="3"/>
    <s v="CUST1042"/>
    <s v="Wholesale"/>
    <x v="3"/>
    <n v="0"/>
    <n v="5.5555555555555539E-2"/>
    <n v="3.3333333333333321"/>
    <n v="16.666666666666668"/>
    <n v="20"/>
    <n v="50"/>
    <x v="2"/>
    <s v="Out Of Stock"/>
  </r>
  <r>
    <n v="627"/>
    <s v="Hand Sanitizer"/>
    <s v="Health &amp; Beauty"/>
    <d v="2023-08-12T00:00:00"/>
    <n v="7"/>
    <n v="4"/>
    <x v="0"/>
    <s v="CUST1100"/>
    <s v="Subscription"/>
    <x v="9"/>
    <n v="0.05"/>
    <n v="7.1428571428571425E-2"/>
    <n v="0.5"/>
    <n v="1.25"/>
    <n v="1.75"/>
    <n v="5"/>
    <x v="3"/>
    <s v="Low Stock"/>
  </r>
  <r>
    <n v="629"/>
    <s v="Casual Jacket"/>
    <s v="Fashion"/>
    <d v="2024-05-14T00:00:00"/>
    <n v="50"/>
    <n v="1"/>
    <x v="2"/>
    <s v="CUST1030"/>
    <s v="Retail"/>
    <x v="2"/>
    <n v="0.05"/>
    <n v="0.2"/>
    <n v="10"/>
    <n v="40"/>
    <n v="50"/>
    <n v="40"/>
    <x v="0"/>
    <s v="Out Of Stock"/>
  </r>
  <r>
    <n v="630"/>
    <s v="Camping Stove"/>
    <s v="Sports &amp; Outdoors"/>
    <d v="2023-03-26T00:00:00"/>
    <n v="40"/>
    <n v="4"/>
    <x v="0"/>
    <s v="CUST1071"/>
    <s v="Online Direct"/>
    <x v="2"/>
    <n v="0"/>
    <n v="6.25E-2"/>
    <n v="2.5"/>
    <n v="7.5"/>
    <n v="10"/>
    <n v="30"/>
    <x v="1"/>
    <s v="In Stock"/>
  </r>
  <r>
    <n v="631"/>
    <s v="Wireless Charger"/>
    <s v="Electronics"/>
    <d v="2023-05-25T00:00:00"/>
    <n v="30"/>
    <n v="4"/>
    <x v="1"/>
    <s v="CUST1016"/>
    <s v="Wholesale"/>
    <x v="6"/>
    <n v="0.05"/>
    <n v="8.3333333333333329E-2"/>
    <n v="2.5"/>
    <n v="5"/>
    <n v="7.5"/>
    <n v="20"/>
    <x v="2"/>
    <s v="Low Stock"/>
  </r>
  <r>
    <n v="632"/>
    <s v="Deodorant"/>
    <s v="Health &amp; Beauty"/>
    <d v="2024-08-19T00:00:00"/>
    <n v="7"/>
    <n v="4"/>
    <x v="2"/>
    <s v="CUST1086"/>
    <s v="Subscription"/>
    <x v="3"/>
    <n v="0"/>
    <n v="7.1428571428571425E-2"/>
    <n v="0.5"/>
    <n v="1.25"/>
    <n v="1.75"/>
    <n v="5"/>
    <x v="3"/>
    <s v="Out Of Stock"/>
  </r>
  <r>
    <n v="634"/>
    <s v="Sports Watch"/>
    <s v="Fashion"/>
    <d v="2023-09-05T00:00:00"/>
    <n v="60"/>
    <n v="2"/>
    <x v="1"/>
    <s v="CUST1025"/>
    <s v="Wholesale"/>
    <x v="5"/>
    <n v="0.1"/>
    <n v="8.3333333333333329E-2"/>
    <n v="5"/>
    <n v="25"/>
    <n v="30"/>
    <n v="50"/>
    <x v="1"/>
    <s v="Low Stock"/>
  </r>
  <r>
    <n v="635"/>
    <s v="Ski Equipment"/>
    <s v="Sports &amp; Outdoors"/>
    <d v="2024-07-12T00:00:00"/>
    <n v="200"/>
    <n v="3"/>
    <x v="0"/>
    <s v="CUST1027"/>
    <s v="Retail"/>
    <x v="5"/>
    <n v="0"/>
    <n v="8.3333333333333356E-2"/>
    <n v="16.666666666666671"/>
    <n v="50"/>
    <n v="66.666666666666671"/>
    <n v="150"/>
    <x v="2"/>
    <s v="Out Of Stock"/>
  </r>
  <r>
    <n v="636"/>
    <s v="Laptop Stand"/>
    <s v="Electronics"/>
    <d v="2023-10-02T00:00:00"/>
    <n v="40"/>
    <n v="4"/>
    <x v="2"/>
    <s v="CUST1098"/>
    <s v="Online Direct"/>
    <x v="8"/>
    <n v="0.1"/>
    <n v="6.25E-2"/>
    <n v="2.5"/>
    <n v="7.5"/>
    <n v="10"/>
    <n v="30"/>
    <x v="2"/>
    <s v="In Stock"/>
  </r>
  <r>
    <n v="637"/>
    <s v="Eye Mask"/>
    <s v="Health &amp; Beauty"/>
    <d v="2024-05-31T00:00:00"/>
    <n v="15"/>
    <n v="2"/>
    <x v="0"/>
    <s v="CUST1064"/>
    <s v="Retail"/>
    <x v="8"/>
    <n v="0.05"/>
    <n v="0.16666666666666666"/>
    <n v="2.5"/>
    <n v="5"/>
    <n v="7.5"/>
    <n v="10"/>
    <x v="3"/>
    <s v="In Stock"/>
  </r>
  <r>
    <n v="639"/>
    <s v="Silk Scarf"/>
    <s v="Fashion"/>
    <d v="2023-05-14T00:00:00"/>
    <n v="35"/>
    <n v="4"/>
    <x v="3"/>
    <s v="CUST1044"/>
    <s v="Subscription"/>
    <x v="3"/>
    <n v="0"/>
    <n v="7.1428571428571425E-2"/>
    <n v="2.5"/>
    <n v="6.25"/>
    <n v="8.75"/>
    <n v="25"/>
    <x v="3"/>
    <s v="Out Of Stock"/>
  </r>
  <r>
    <n v="640"/>
    <s v="Baseball Bat"/>
    <s v="Sports &amp; Outdoors"/>
    <d v="2024-08-26T00:00:00"/>
    <n v="40"/>
    <n v="1"/>
    <x v="1"/>
    <s v="CUST1021"/>
    <s v="Online Direct"/>
    <x v="0"/>
    <n v="0"/>
    <n v="0.25"/>
    <n v="10"/>
    <n v="30"/>
    <n v="40"/>
    <n v="30"/>
    <x v="0"/>
    <s v="Out Of Stock"/>
  </r>
  <r>
    <n v="641"/>
    <s v="Drone"/>
    <s v="Electronics"/>
    <d v="2024-04-22T00:00:00"/>
    <n v="300"/>
    <n v="1"/>
    <x v="3"/>
    <s v="CUST1092"/>
    <s v="Retail"/>
    <x v="9"/>
    <n v="0"/>
    <n v="0.16666666666666666"/>
    <n v="50"/>
    <n v="250"/>
    <n v="300"/>
    <n v="250"/>
    <x v="3"/>
    <s v="Out Of Stock"/>
  </r>
  <r>
    <n v="642"/>
    <s v="Makeup Brush"/>
    <s v="Health &amp; Beauty"/>
    <d v="2023-02-04T00:00:00"/>
    <n v="15"/>
    <n v="1"/>
    <x v="3"/>
    <s v="CUST1093"/>
    <s v="Wholesale"/>
    <x v="0"/>
    <n v="0.05"/>
    <n v="0.33333333333333331"/>
    <n v="5"/>
    <n v="10"/>
    <n v="15"/>
    <n v="10"/>
    <x v="3"/>
    <s v="Out Of Stock"/>
  </r>
  <r>
    <n v="644"/>
    <s v="Summer Dress"/>
    <s v="Fashion"/>
    <d v="2023-11-17T00:00:00"/>
    <n v="50"/>
    <n v="3"/>
    <x v="0"/>
    <s v="CUST1093"/>
    <s v="Online Direct"/>
    <x v="3"/>
    <n v="0"/>
    <n v="6.666666666666668E-2"/>
    <n v="3.3333333333333339"/>
    <n v="13.333333333333334"/>
    <n v="16.666666666666668"/>
    <n v="40"/>
    <x v="1"/>
    <s v="Low Stock"/>
  </r>
  <r>
    <n v="645"/>
    <s v="Electric Kettle"/>
    <s v="Home Appliances"/>
    <d v="2023-07-23T00:00:00"/>
    <n v="40"/>
    <n v="4"/>
    <x v="0"/>
    <s v="CUST1093"/>
    <s v="Retail"/>
    <x v="5"/>
    <n v="0.05"/>
    <n v="6.25E-2"/>
    <n v="2.5"/>
    <n v="7.5"/>
    <n v="10"/>
    <n v="30"/>
    <x v="1"/>
    <s v="Low Stock"/>
  </r>
  <r>
    <n v="646"/>
    <s v="Beach Chair"/>
    <s v="Sports &amp; Outdoors"/>
    <d v="2024-04-01T00:00:00"/>
    <n v="35"/>
    <n v="2"/>
    <x v="3"/>
    <s v="CUST1046"/>
    <s v="Subscription"/>
    <x v="9"/>
    <n v="0"/>
    <n v="0.14285714285714285"/>
    <n v="5"/>
    <n v="12.5"/>
    <n v="17.5"/>
    <n v="25"/>
    <x v="3"/>
    <s v="Out Of Stock"/>
  </r>
  <r>
    <n v="647"/>
    <s v="Wireless Earbuds"/>
    <s v="Electronics"/>
    <d v="2024-02-16T00:00:00"/>
    <n v="60"/>
    <n v="4"/>
    <x v="0"/>
    <s v="CUST1075"/>
    <s v="Wholesale"/>
    <x v="9"/>
    <n v="0"/>
    <n v="4.1666666666666664E-2"/>
    <n v="2.5"/>
    <n v="12.5"/>
    <n v="15"/>
    <n v="50"/>
    <x v="2"/>
    <s v="Low Stock"/>
  </r>
  <r>
    <n v="648"/>
    <s v="Shampoo &amp; Conditioner Set"/>
    <s v="Health &amp; Beauty"/>
    <d v="2024-04-11T00:00:00"/>
    <n v="25"/>
    <n v="5"/>
    <x v="0"/>
    <s v="CUST1073"/>
    <s v="Online Direct"/>
    <x v="9"/>
    <n v="0.1"/>
    <n v="0.08"/>
    <n v="2"/>
    <n v="3"/>
    <n v="5"/>
    <n v="15"/>
    <x v="0"/>
    <s v="In Stock"/>
  </r>
  <r>
    <n v="650"/>
    <s v="Dress Shoes"/>
    <s v="Fashion"/>
    <d v="2024-04-19T00:00:00"/>
    <n v="70"/>
    <n v="3"/>
    <x v="5"/>
    <s v="CUST1086"/>
    <s v="Online Direct"/>
    <x v="1"/>
    <n v="0"/>
    <n v="9.5238095238095205E-2"/>
    <n v="6.6666666666666643"/>
    <n v="16.666666666666668"/>
    <n v="23.333333333333332"/>
    <n v="50"/>
    <x v="2"/>
    <s v="Out Of Stock"/>
  </r>
  <r>
    <n v="651"/>
    <s v="Trekking Poles"/>
    <s v="Sports &amp; Outdoors"/>
    <d v="2024-05-27T00:00:00"/>
    <n v="50"/>
    <n v="3"/>
    <x v="1"/>
    <s v="CUST1039"/>
    <s v="Subscription"/>
    <x v="1"/>
    <n v="0.05"/>
    <n v="6.666666666666668E-2"/>
    <n v="3.3333333333333339"/>
    <n v="13.333333333333334"/>
    <n v="16.666666666666668"/>
    <n v="40"/>
    <x v="1"/>
    <s v="Low Stock"/>
  </r>
  <r>
    <n v="652"/>
    <s v="Home Security Camera"/>
    <s v="Electronics"/>
    <d v="2023-10-16T00:00:00"/>
    <n v="100"/>
    <n v="5"/>
    <x v="0"/>
    <s v="CUST1022"/>
    <s v="Retail"/>
    <x v="2"/>
    <n v="0.05"/>
    <n v="0.04"/>
    <n v="4"/>
    <n v="16"/>
    <n v="20"/>
    <n v="80"/>
    <x v="1"/>
    <s v="In Stock"/>
  </r>
  <r>
    <n v="653"/>
    <s v="Lip Gloss"/>
    <s v="Health &amp; Beauty"/>
    <d v="2023-01-16T00:00:00"/>
    <n v="12"/>
    <n v="5"/>
    <x v="3"/>
    <s v="CUST1005"/>
    <s v="Wholesale"/>
    <x v="6"/>
    <n v="0"/>
    <n v="3.3333333333333326E-2"/>
    <n v="0.39999999999999991"/>
    <n v="2"/>
    <n v="2.4"/>
    <n v="10"/>
    <x v="1"/>
    <s v="Out Of Stock"/>
  </r>
  <r>
    <n v="655"/>
    <s v="Blazer"/>
    <s v="Fashion"/>
    <d v="2023-10-11T00:00:00"/>
    <n v="80"/>
    <n v="3"/>
    <x v="2"/>
    <s v="CUST1096"/>
    <s v="Retail"/>
    <x v="7"/>
    <n v="0"/>
    <n v="8.3333333333333343E-2"/>
    <n v="6.6666666666666679"/>
    <n v="20"/>
    <n v="26.666666666666668"/>
    <n v="60"/>
    <x v="0"/>
    <s v="Out Of Stock"/>
  </r>
  <r>
    <n v="656"/>
    <s v="Slow Cooker"/>
    <s v="Home Appliances"/>
    <d v="2024-05-01T00:00:00"/>
    <n v="70"/>
    <n v="3"/>
    <x v="3"/>
    <s v="CUST1097"/>
    <s v="Online Direct"/>
    <x v="0"/>
    <n v="0.1"/>
    <n v="9.5238095238095205E-2"/>
    <n v="6.6666666666666643"/>
    <n v="16.666666666666668"/>
    <n v="23.333333333333332"/>
    <n v="50"/>
    <x v="3"/>
    <s v="In Stock"/>
  </r>
  <r>
    <n v="657"/>
    <s v="Snowboard"/>
    <s v="Sports &amp; Outdoors"/>
    <d v="2023-11-07T00:00:00"/>
    <n v="250"/>
    <n v="2"/>
    <x v="2"/>
    <s v="CUST1041"/>
    <s v="Wholesale"/>
    <x v="3"/>
    <n v="0.05"/>
    <n v="0.1"/>
    <n v="25"/>
    <n v="100"/>
    <n v="125"/>
    <n v="200"/>
    <x v="1"/>
    <s v="Out Of Stock"/>
  </r>
  <r>
    <n v="658"/>
    <s v="Power Strip"/>
    <s v="Electronics"/>
    <d v="2024-03-03T00:00:00"/>
    <n v="25"/>
    <n v="4"/>
    <x v="0"/>
    <s v="CUST1079"/>
    <s v="Subscription"/>
    <x v="2"/>
    <n v="0"/>
    <n v="0.05"/>
    <n v="1.25"/>
    <n v="5"/>
    <n v="6.25"/>
    <n v="20"/>
    <x v="0"/>
    <s v="Low Stock"/>
  </r>
  <r>
    <n v="659"/>
    <s v="Facial Scrub"/>
    <s v="Health &amp; Beauty"/>
    <d v="2023-11-04T00:00:00"/>
    <n v="20"/>
    <n v="3"/>
    <x v="0"/>
    <s v="CUST1029"/>
    <s v="Retail"/>
    <x v="7"/>
    <n v="0"/>
    <n v="8.3333333333333343E-2"/>
    <n v="1.666666666666667"/>
    <n v="5"/>
    <n v="6.666666666666667"/>
    <n v="15"/>
    <x v="0"/>
    <s v="In Stock"/>
  </r>
  <r>
    <n v="661"/>
    <s v="Satchel Bag"/>
    <s v="Fashion"/>
    <d v="2024-07-21T00:00:00"/>
    <n v="50"/>
    <n v="2"/>
    <x v="0"/>
    <s v="CUST1095"/>
    <s v="Retail"/>
    <x v="9"/>
    <n v="0.1"/>
    <n v="0.1"/>
    <n v="5"/>
    <n v="20"/>
    <n v="25"/>
    <n v="40"/>
    <x v="1"/>
    <s v="In Stock"/>
  </r>
  <r>
    <n v="662"/>
    <s v="Art Print"/>
    <s v="Home Décor"/>
    <d v="2024-02-28T00:00:00"/>
    <n v="40"/>
    <n v="1"/>
    <x v="5"/>
    <s v="CUST1057"/>
    <s v="Wholesale"/>
    <x v="4"/>
    <n v="0"/>
    <n v="0.25"/>
    <n v="10"/>
    <n v="30"/>
    <n v="40"/>
    <n v="30"/>
    <x v="0"/>
    <s v="Out Of Stock"/>
  </r>
  <r>
    <n v="663"/>
    <s v="Crossfit Gear"/>
    <s v="Sports &amp; Outdoors"/>
    <d v="2023-03-17T00:00:00"/>
    <n v="130"/>
    <n v="1"/>
    <x v="4"/>
    <s v="CUST1050"/>
    <s v="Online Direct"/>
    <x v="6"/>
    <n v="0"/>
    <n v="0.23076923076923078"/>
    <n v="30"/>
    <n v="100"/>
    <n v="130"/>
    <n v="100"/>
    <x v="0"/>
    <s v="Out Of Stock"/>
  </r>
  <r>
    <n v="664"/>
    <s v="AirPods"/>
    <s v="Electronics"/>
    <d v="2024-08-21T00:00:00"/>
    <n v="200"/>
    <n v="4"/>
    <x v="1"/>
    <s v="CUST1015"/>
    <s v="Retail"/>
    <x v="2"/>
    <n v="0"/>
    <n v="6.25E-2"/>
    <n v="12.5"/>
    <n v="37.5"/>
    <n v="50"/>
    <n v="150"/>
    <x v="1"/>
    <s v="Out Of Stock"/>
  </r>
  <r>
    <n v="665"/>
    <s v="Facial Cleanser"/>
    <s v="Health &amp; Beauty"/>
    <d v="2023-08-07T00:00:00"/>
    <n v="30"/>
    <n v="3"/>
    <x v="0"/>
    <s v="CUST1019"/>
    <s v="Wholesale"/>
    <x v="3"/>
    <n v="0"/>
    <n v="0.1111111111111111"/>
    <n v="3.333333333333333"/>
    <n v="6.666666666666667"/>
    <n v="10"/>
    <n v="20"/>
    <x v="3"/>
    <s v="Low Stock"/>
  </r>
  <r>
    <n v="667"/>
    <s v="Polo Shirt"/>
    <s v="Fashion"/>
    <d v="2023-03-12T00:00:00"/>
    <n v="35"/>
    <n v="3"/>
    <x v="1"/>
    <s v="CUST1007"/>
    <s v="Retail"/>
    <x v="5"/>
    <n v="0"/>
    <n v="9.5238095238095205E-2"/>
    <n v="3.3333333333333321"/>
    <n v="8.3333333333333339"/>
    <n v="11.666666666666666"/>
    <n v="25"/>
    <x v="1"/>
    <s v="Out Of Stock"/>
  </r>
  <r>
    <n v="668"/>
    <s v="Kayak"/>
    <s v="Sports &amp; Outdoors"/>
    <d v="2023-07-13T00:00:00"/>
    <n v="350"/>
    <n v="2"/>
    <x v="3"/>
    <s v="CUST1087"/>
    <s v="Online Direct"/>
    <x v="1"/>
    <n v="0"/>
    <n v="7.1428571428571425E-2"/>
    <n v="25"/>
    <n v="150"/>
    <n v="175"/>
    <n v="300"/>
    <x v="1"/>
    <s v="Low Stock"/>
  </r>
  <r>
    <n v="669"/>
    <s v="USB Hub"/>
    <s v="Electronics"/>
    <d v="2023-09-23T00:00:00"/>
    <n v="20"/>
    <n v="5"/>
    <x v="0"/>
    <s v="CUST1039"/>
    <s v="Wholesale"/>
    <x v="8"/>
    <n v="0"/>
    <n v="0.05"/>
    <n v="1"/>
    <n v="3"/>
    <n v="4"/>
    <n v="15"/>
    <x v="1"/>
    <s v="Out Of Stock"/>
  </r>
  <r>
    <n v="670"/>
    <s v="Hair Oil"/>
    <s v="Health &amp; Beauty"/>
    <d v="2024-01-23T00:00:00"/>
    <n v="20"/>
    <n v="5"/>
    <x v="0"/>
    <s v="CUST1030"/>
    <s v="Retail"/>
    <x v="9"/>
    <n v="0"/>
    <n v="0.05"/>
    <n v="1"/>
    <n v="3"/>
    <n v="4"/>
    <n v="15"/>
    <x v="3"/>
    <s v="Out Of Stock"/>
  </r>
  <r>
    <n v="672"/>
    <s v="Long Sleeve Shirt"/>
    <s v="Fashion"/>
    <d v="2023-06-17T00:00:00"/>
    <n v="40"/>
    <n v="1"/>
    <x v="3"/>
    <s v="CUST1064"/>
    <s v="Online Direct"/>
    <x v="5"/>
    <n v="0"/>
    <n v="0.25"/>
    <n v="10"/>
    <n v="30"/>
    <n v="40"/>
    <n v="30"/>
    <x v="3"/>
    <s v="Low Stock"/>
  </r>
  <r>
    <n v="673"/>
    <s v="Backpack"/>
    <s v="Sports &amp; Outdoors"/>
    <d v="2023-09-11T00:00:00"/>
    <n v="35"/>
    <n v="2"/>
    <x v="1"/>
    <s v="CUST1024"/>
    <s v="Retail"/>
    <x v="8"/>
    <n v="0"/>
    <n v="0.14285714285714285"/>
    <n v="5"/>
    <n v="12.5"/>
    <n v="17.5"/>
    <n v="25"/>
    <x v="0"/>
    <s v="Low Stock"/>
  </r>
  <r>
    <n v="674"/>
    <s v="Phone Case"/>
    <s v="Electronics"/>
    <d v="2024-05-17T00:00:00"/>
    <n v="20"/>
    <n v="2"/>
    <x v="4"/>
    <s v="CUST1067"/>
    <s v="Wholesale"/>
    <x v="9"/>
    <n v="0.1"/>
    <n v="0.125"/>
    <n v="2.5"/>
    <n v="7.5"/>
    <n v="10"/>
    <n v="15"/>
    <x v="2"/>
    <s v="In Stock"/>
  </r>
  <r>
    <n v="675"/>
    <s v="Body Scrub"/>
    <s v="Health &amp; Beauty"/>
    <d v="2024-04-06T00:00:00"/>
    <n v="15"/>
    <n v="5"/>
    <x v="4"/>
    <s v="CUST1061"/>
    <s v="Online Direct"/>
    <x v="4"/>
    <n v="0"/>
    <n v="6.6666666666666666E-2"/>
    <n v="1"/>
    <n v="2"/>
    <n v="3"/>
    <n v="10"/>
    <x v="0"/>
    <s v="Low Stock"/>
  </r>
  <r>
    <n v="677"/>
    <s v="Trench Coat"/>
    <s v="Fashion"/>
    <d v="2023-12-04T00:00:00"/>
    <n v="100"/>
    <n v="5"/>
    <x v="2"/>
    <s v="CUST1021"/>
    <s v="Subscription"/>
    <x v="2"/>
    <n v="0.05"/>
    <n v="0.06"/>
    <n v="6"/>
    <n v="14"/>
    <n v="20"/>
    <n v="70"/>
    <x v="1"/>
    <s v="Out Of Stock"/>
  </r>
  <r>
    <n v="678"/>
    <s v="Golf Bag"/>
    <s v="Sports &amp; Outdoors"/>
    <d v="2024-06-05T00:00:00"/>
    <n v="90"/>
    <n v="5"/>
    <x v="2"/>
    <s v="CUST1085"/>
    <s v="Wholesale"/>
    <x v="5"/>
    <n v="0"/>
    <n v="4.4444444444444446E-2"/>
    <n v="4"/>
    <n v="14"/>
    <n v="18"/>
    <n v="70"/>
    <x v="3"/>
    <s v="Out Of Stock"/>
  </r>
  <r>
    <n v="679"/>
    <s v="Memory Card"/>
    <s v="Electronics"/>
    <d v="2023-10-25T00:00:00"/>
    <n v="40"/>
    <n v="3"/>
    <x v="1"/>
    <s v="CUST1057"/>
    <s v="Online Direct"/>
    <x v="1"/>
    <n v="0"/>
    <n v="8.3333333333333343E-2"/>
    <n v="3.3333333333333339"/>
    <n v="10"/>
    <n v="13.333333333333334"/>
    <n v="30"/>
    <x v="1"/>
    <s v="Out Of Stock"/>
  </r>
  <r>
    <n v="680"/>
    <s v="Makeup Remover"/>
    <s v="Health &amp; Beauty"/>
    <d v="2023-03-12T00:00:00"/>
    <n v="15"/>
    <n v="1"/>
    <x v="4"/>
    <s v="CUST1014"/>
    <s v="Retail"/>
    <x v="1"/>
    <n v="0"/>
    <n v="0.33333333333333331"/>
    <n v="5"/>
    <n v="10"/>
    <n v="15"/>
    <n v="10"/>
    <x v="2"/>
    <s v="In Stock"/>
  </r>
  <r>
    <n v="682"/>
    <s v="Summer Hat"/>
    <s v="Fashion"/>
    <d v="2024-05-26T00:00:00"/>
    <n v="25"/>
    <n v="4"/>
    <x v="1"/>
    <s v="CUST1004"/>
    <s v="Retail"/>
    <x v="0"/>
    <n v="0.05"/>
    <n v="0.05"/>
    <n v="1.25"/>
    <n v="5"/>
    <n v="6.25"/>
    <n v="20"/>
    <x v="1"/>
    <s v="Out Of Stock"/>
  </r>
  <r>
    <n v="683"/>
    <s v="Clock"/>
    <s v="Home Décor"/>
    <d v="2023-03-11T00:00:00"/>
    <n v="40"/>
    <n v="2"/>
    <x v="3"/>
    <s v="CUST1052"/>
    <s v="Wholesale"/>
    <x v="7"/>
    <n v="0.1"/>
    <n v="0.125"/>
    <n v="5"/>
    <n v="15"/>
    <n v="20"/>
    <n v="30"/>
    <x v="0"/>
    <s v="Out Of Stock"/>
  </r>
  <r>
    <n v="684"/>
    <s v="Tent"/>
    <s v="Sports &amp; Outdoors"/>
    <d v="2023-06-20T00:00:00"/>
    <n v="150"/>
    <n v="5"/>
    <x v="4"/>
    <s v="CUST1071"/>
    <s v="Online Direct"/>
    <x v="0"/>
    <n v="0"/>
    <n v="6.6666666666666666E-2"/>
    <n v="10"/>
    <n v="20"/>
    <n v="30"/>
    <n v="100"/>
    <x v="2"/>
    <s v="Out Of Stock"/>
  </r>
  <r>
    <n v="685"/>
    <s v="Laptop Bag"/>
    <s v="Electronics"/>
    <d v="2023-05-28T00:00:00"/>
    <n v="40"/>
    <n v="1"/>
    <x v="2"/>
    <s v="CUST1032"/>
    <s v="Subscription"/>
    <x v="2"/>
    <n v="0"/>
    <n v="0.25"/>
    <n v="10"/>
    <n v="30"/>
    <n v="40"/>
    <n v="30"/>
    <x v="3"/>
    <s v="Low Stock"/>
  </r>
  <r>
    <n v="686"/>
    <s v="Hair Straightener"/>
    <s v="Health &amp; Beauty"/>
    <d v="2024-07-11T00:00:00"/>
    <n v="40"/>
    <n v="1"/>
    <x v="4"/>
    <s v="CUST1080"/>
    <s v="Retail"/>
    <x v="0"/>
    <n v="0.05"/>
    <n v="0.25"/>
    <n v="10"/>
    <n v="30"/>
    <n v="40"/>
    <n v="30"/>
    <x v="0"/>
    <s v="Out Of Stock"/>
  </r>
  <r>
    <n v="688"/>
    <s v="Sweater Dress"/>
    <s v="Fashion"/>
    <d v="2024-08-25T00:00:00"/>
    <n v="70"/>
    <n v="1"/>
    <x v="5"/>
    <s v="CUST1082"/>
    <s v="Online Direct"/>
    <x v="4"/>
    <n v="0"/>
    <n v="0.2857142857142857"/>
    <n v="20"/>
    <n v="50"/>
    <n v="70"/>
    <n v="50"/>
    <x v="3"/>
    <s v="Out Of Stock"/>
  </r>
  <r>
    <n v="689"/>
    <s v="Food Processor"/>
    <s v="Home Appliances"/>
    <d v="2024-07-09T00:00:00"/>
    <n v="120"/>
    <n v="5"/>
    <x v="1"/>
    <s v="CUST1086"/>
    <s v="Retail"/>
    <x v="0"/>
    <n v="0"/>
    <n v="3.3333333333333333E-2"/>
    <n v="4"/>
    <n v="20"/>
    <n v="24"/>
    <n v="100"/>
    <x v="3"/>
    <s v="Out Of Stock"/>
  </r>
  <r>
    <n v="690"/>
    <s v="Snowshoes"/>
    <s v="Sports &amp; Outdoors"/>
    <d v="2023-01-26T00:00:00"/>
    <n v="90"/>
    <n v="2"/>
    <x v="4"/>
    <s v="CUST1070"/>
    <s v="Wholesale"/>
    <x v="3"/>
    <n v="0"/>
    <n v="0.1111111111111111"/>
    <n v="10"/>
    <n v="35"/>
    <n v="45"/>
    <n v="70"/>
    <x v="2"/>
    <s v="Out Of Stock"/>
  </r>
  <r>
    <n v="691"/>
    <s v="Webcam"/>
    <s v="Electronics"/>
    <d v="2023-10-20T00:00:00"/>
    <n v="40"/>
    <n v="3"/>
    <x v="4"/>
    <s v="CUST1075"/>
    <s v="Online Direct"/>
    <x v="6"/>
    <n v="0.05"/>
    <n v="8.3333333333333343E-2"/>
    <n v="3.3333333333333339"/>
    <n v="10"/>
    <n v="13.333333333333334"/>
    <n v="30"/>
    <x v="0"/>
    <s v="Low Stock"/>
  </r>
  <r>
    <n v="692"/>
    <s v="Hand Cream"/>
    <s v="Health &amp; Beauty"/>
    <d v="2023-03-15T00:00:00"/>
    <n v="15"/>
    <n v="1"/>
    <x v="4"/>
    <s v="CUST1071"/>
    <s v="Subscription"/>
    <x v="7"/>
    <n v="0"/>
    <n v="0.33333333333333331"/>
    <n v="5"/>
    <n v="10"/>
    <n v="15"/>
    <n v="10"/>
    <x v="3"/>
    <s v="In Stock"/>
  </r>
  <r>
    <n v="694"/>
    <s v="Sunglasses"/>
    <s v="Fashion"/>
    <d v="2024-07-27T00:00:00"/>
    <n v="40"/>
    <n v="5"/>
    <x v="0"/>
    <s v="CUST1056"/>
    <s v="Wholesale"/>
    <x v="4"/>
    <n v="0"/>
    <n v="0.05"/>
    <n v="2"/>
    <n v="6"/>
    <n v="8"/>
    <n v="30"/>
    <x v="2"/>
    <s v="Low Stock"/>
  </r>
  <r>
    <n v="695"/>
    <s v="Crossfit Equipment"/>
    <s v="Sports &amp; Outdoors"/>
    <d v="2023-04-18T00:00:00"/>
    <n v="200"/>
    <n v="1"/>
    <x v="2"/>
    <s v="CUST1042"/>
    <s v="Online Direct"/>
    <x v="0"/>
    <n v="0.05"/>
    <n v="0.25"/>
    <n v="50"/>
    <n v="150"/>
    <n v="200"/>
    <n v="150"/>
    <x v="0"/>
    <s v="In Stock"/>
  </r>
  <r>
    <n v="696"/>
    <s v="Phone Charger"/>
    <s v="Electronics"/>
    <d v="2023-11-29T00:00:00"/>
    <n v="15"/>
    <n v="5"/>
    <x v="3"/>
    <s v="CUST1015"/>
    <s v="Retail"/>
    <x v="8"/>
    <n v="0"/>
    <n v="6.6666666666666666E-2"/>
    <n v="1"/>
    <n v="2"/>
    <n v="3"/>
    <n v="10"/>
    <x v="3"/>
    <s v="Low Stock"/>
  </r>
  <r>
    <n v="697"/>
    <s v="Hair Mask"/>
    <s v="Health &amp; Beauty"/>
    <d v="2024-02-19T00:00:00"/>
    <n v="15"/>
    <n v="1"/>
    <x v="0"/>
    <s v="CUST1076"/>
    <s v="Subscription"/>
    <x v="0"/>
    <n v="0"/>
    <n v="0.33333333333333331"/>
    <n v="5"/>
    <n v="10"/>
    <n v="15"/>
    <n v="10"/>
    <x v="2"/>
    <s v="Low Stock"/>
  </r>
  <r>
    <n v="699"/>
    <s v="Denim Jacket"/>
    <s v="Fashion"/>
    <d v="2023-08-30T00:00:00"/>
    <n v="70"/>
    <n v="4"/>
    <x v="2"/>
    <s v="CUST1054"/>
    <s v="Online Direct"/>
    <x v="4"/>
    <n v="0.05"/>
    <n v="7.1428571428571425E-2"/>
    <n v="5"/>
    <n v="12.5"/>
    <n v="17.5"/>
    <n v="50"/>
    <x v="3"/>
    <s v="Low Stock"/>
  </r>
  <r>
    <n v="700"/>
    <s v="Throw Pillow"/>
    <s v="Home Décor"/>
    <d v="2024-03-25T00:00:00"/>
    <n v="25"/>
    <n v="3"/>
    <x v="3"/>
    <s v="CUST1024"/>
    <s v="Retail"/>
    <x v="7"/>
    <n v="0"/>
    <n v="6.666666666666668E-2"/>
    <n v="1.666666666666667"/>
    <n v="6.666666666666667"/>
    <n v="8.3333333333333339"/>
    <n v="20"/>
    <x v="1"/>
    <s v="In Stock"/>
  </r>
  <r>
    <n v="701"/>
    <s v="Snowboard"/>
    <s v="Sports &amp; Outdoors"/>
    <d v="2024-03-22T00:00:00"/>
    <n v="250"/>
    <n v="2"/>
    <x v="1"/>
    <s v="CUST1001"/>
    <s v="Subscription"/>
    <x v="6"/>
    <n v="0.05"/>
    <n v="0.1"/>
    <n v="25"/>
    <n v="100"/>
    <n v="125"/>
    <n v="200"/>
    <x v="0"/>
    <s v="Low Stock"/>
  </r>
  <r>
    <n v="702"/>
    <s v="Portable Battery Pack"/>
    <s v="Electronics"/>
    <d v="2023-08-24T00:00:00"/>
    <n v="30"/>
    <n v="4"/>
    <x v="4"/>
    <s v="CUST1051"/>
    <s v="Wholesale"/>
    <x v="0"/>
    <n v="0.1"/>
    <n v="4.1666666666666664E-2"/>
    <n v="1.25"/>
    <n v="6.25"/>
    <n v="7.5"/>
    <n v="25"/>
    <x v="3"/>
    <s v="Out Of Stock"/>
  </r>
  <r>
    <n v="703"/>
    <s v="Facial Cleanser"/>
    <s v="Health &amp; Beauty"/>
    <d v="2023-03-27T00:00:00"/>
    <n v="30"/>
    <n v="2"/>
    <x v="4"/>
    <s v="CUST1069"/>
    <s v="Online Direct"/>
    <x v="4"/>
    <n v="0.05"/>
    <n v="0.16666666666666666"/>
    <n v="5"/>
    <n v="10"/>
    <n v="15"/>
    <n v="20"/>
    <x v="0"/>
    <s v="Low Stock"/>
  </r>
  <r>
    <n v="705"/>
    <s v="Cashmere Sweater"/>
    <s v="Fashion"/>
    <d v="2024-02-04T00:00:00"/>
    <n v="100"/>
    <n v="5"/>
    <x v="2"/>
    <s v="CUST1059"/>
    <s v="Online Direct"/>
    <x v="2"/>
    <n v="0.05"/>
    <n v="0.04"/>
    <n v="4"/>
    <n v="16"/>
    <n v="20"/>
    <n v="80"/>
    <x v="2"/>
    <s v="Low Stock"/>
  </r>
  <r>
    <n v="706"/>
    <s v="Fitness Band"/>
    <s v="Sports &amp; Outdoors"/>
    <d v="2024-08-15T00:00:00"/>
    <n v="35"/>
    <n v="4"/>
    <x v="0"/>
    <s v="CUST1010"/>
    <s v="Subscription"/>
    <x v="5"/>
    <n v="0"/>
    <n v="7.1428571428571425E-2"/>
    <n v="2.5"/>
    <n v="6.25"/>
    <n v="8.75"/>
    <n v="25"/>
    <x v="1"/>
    <s v="Out Of Stock"/>
  </r>
  <r>
    <n v="707"/>
    <s v="HDMI Cable"/>
    <s v="Electronics"/>
    <d v="2023-08-02T00:00:00"/>
    <n v="20"/>
    <n v="3"/>
    <x v="0"/>
    <s v="CUST1037"/>
    <s v="Wholesale"/>
    <x v="4"/>
    <n v="0.1"/>
    <n v="8.3333333333333343E-2"/>
    <n v="1.666666666666667"/>
    <n v="5"/>
    <n v="6.666666666666667"/>
    <n v="15"/>
    <x v="2"/>
    <s v="Low Stock"/>
  </r>
  <r>
    <n v="708"/>
    <s v="Body Lotion"/>
    <s v="Health &amp; Beauty"/>
    <d v="2024-01-26T00:00:00"/>
    <n v="20"/>
    <n v="5"/>
    <x v="3"/>
    <s v="CUST1076"/>
    <s v="Online Direct"/>
    <x v="8"/>
    <n v="0"/>
    <n v="0.05"/>
    <n v="1"/>
    <n v="3"/>
    <n v="4"/>
    <n v="15"/>
    <x v="1"/>
    <s v="In Stock"/>
  </r>
  <r>
    <n v="710"/>
    <s v="Rain Jacket"/>
    <s v="Fashion"/>
    <d v="2023-08-30T00:00:00"/>
    <n v="70"/>
    <n v="3"/>
    <x v="5"/>
    <s v="CUST1018"/>
    <s v="Wholesale"/>
    <x v="6"/>
    <n v="0"/>
    <n v="9.5238095238095205E-2"/>
    <n v="6.6666666666666643"/>
    <n v="16.666666666666668"/>
    <n v="23.333333333333332"/>
    <n v="50"/>
    <x v="3"/>
    <s v="In Stock"/>
  </r>
  <r>
    <n v="711"/>
    <s v="Climbing Harness"/>
    <s v="Sports &amp; Outdoors"/>
    <d v="2023-03-25T00:00:00"/>
    <n v="80"/>
    <n v="3"/>
    <x v="1"/>
    <s v="CUST1099"/>
    <s v="Online Direct"/>
    <x v="7"/>
    <n v="0.05"/>
    <n v="8.3333333333333343E-2"/>
    <n v="6.6666666666666679"/>
    <n v="20"/>
    <n v="26.666666666666668"/>
    <n v="60"/>
    <x v="2"/>
    <s v="Out Of Stock"/>
  </r>
  <r>
    <n v="712"/>
    <s v="Digital Photo Frame"/>
    <s v="Electronics"/>
    <d v="2024-02-13T00:00:00"/>
    <n v="70"/>
    <n v="1"/>
    <x v="0"/>
    <s v="CUST1015"/>
    <s v="Retail"/>
    <x v="4"/>
    <n v="0"/>
    <n v="0.2857142857142857"/>
    <n v="20"/>
    <n v="50"/>
    <n v="70"/>
    <n v="50"/>
    <x v="1"/>
    <s v="Low Stock"/>
  </r>
  <r>
    <n v="713"/>
    <s v="Facial Serum"/>
    <s v="Health &amp; Beauty"/>
    <d v="2023-07-08T00:00:00"/>
    <n v="30"/>
    <n v="2"/>
    <x v="3"/>
    <s v="CUST1009"/>
    <s v="Wholesale"/>
    <x v="1"/>
    <n v="0"/>
    <n v="0.16666666666666666"/>
    <n v="5"/>
    <n v="10"/>
    <n v="15"/>
    <n v="20"/>
    <x v="3"/>
    <s v="Low Stock"/>
  </r>
  <r>
    <n v="715"/>
    <s v="Knit Hat"/>
    <s v="Fashion"/>
    <d v="2023-11-28T00:00:00"/>
    <n v="20"/>
    <n v="4"/>
    <x v="0"/>
    <s v="CUST1031"/>
    <s v="Online Direct"/>
    <x v="5"/>
    <n v="0.05"/>
    <n v="6.25E-2"/>
    <n v="1.25"/>
    <n v="3.75"/>
    <n v="5"/>
    <n v="15"/>
    <x v="3"/>
    <s v="In Stock"/>
  </r>
  <r>
    <n v="716"/>
    <s v="Trail Running Shoes"/>
    <s v="Sports &amp; Outdoors"/>
    <d v="2023-02-14T00:00:00"/>
    <n v="50"/>
    <n v="1"/>
    <x v="1"/>
    <s v="CUST1039"/>
    <s v="Retail"/>
    <x v="2"/>
    <n v="0"/>
    <n v="0.2"/>
    <n v="10"/>
    <n v="40"/>
    <n v="50"/>
    <n v="40"/>
    <x v="1"/>
    <s v="Out Of Stock"/>
  </r>
  <r>
    <n v="717"/>
    <s v="Wireless Earbuds"/>
    <s v="Electronics"/>
    <d v="2023-09-25T00:00:00"/>
    <n v="80"/>
    <n v="2"/>
    <x v="1"/>
    <s v="CUST1011"/>
    <s v="Wholesale"/>
    <x v="6"/>
    <n v="0"/>
    <n v="0.125"/>
    <n v="10"/>
    <n v="30"/>
    <n v="40"/>
    <n v="60"/>
    <x v="3"/>
    <s v="In Stock"/>
  </r>
  <r>
    <n v="718"/>
    <s v="Lip Balm"/>
    <s v="Health &amp; Beauty"/>
    <d v="2023-03-19T00:00:00"/>
    <n v="7"/>
    <n v="1"/>
    <x v="1"/>
    <s v="CUST1036"/>
    <s v="Online Direct"/>
    <x v="3"/>
    <n v="0"/>
    <n v="0.2857142857142857"/>
    <n v="2"/>
    <n v="5"/>
    <n v="7"/>
    <n v="5"/>
    <x v="2"/>
    <s v="Out Of Stock"/>
  </r>
  <r>
    <n v="720"/>
    <s v="Jumpsuit"/>
    <s v="Fashion"/>
    <d v="2023-06-20T00:00:00"/>
    <n v="70"/>
    <n v="4"/>
    <x v="3"/>
    <s v="CUST1031"/>
    <s v="Wholesale"/>
    <x v="2"/>
    <n v="0.05"/>
    <n v="7.1428571428571425E-2"/>
    <n v="5"/>
    <n v="12.5"/>
    <n v="17.5"/>
    <n v="50"/>
    <x v="0"/>
    <s v="In Stock"/>
  </r>
  <r>
    <n v="721"/>
    <s v="Wall Art"/>
    <s v="Home Décor"/>
    <d v="2023-01-16T00:00:00"/>
    <n v="40"/>
    <n v="5"/>
    <x v="4"/>
    <s v="CUST1084"/>
    <s v="Online Direct"/>
    <x v="4"/>
    <n v="0"/>
    <n v="0.05"/>
    <n v="2"/>
    <n v="6"/>
    <n v="8"/>
    <n v="30"/>
    <x v="3"/>
    <s v="Low Stock"/>
  </r>
  <r>
    <n v="722"/>
    <s v="Treadmill"/>
    <s v="Sports &amp; Outdoors"/>
    <d v="2024-06-27T00:00:00"/>
    <n v="400"/>
    <n v="1"/>
    <x v="2"/>
    <s v="CUST1038"/>
    <s v="Retail"/>
    <x v="7"/>
    <n v="0.05"/>
    <n v="0.25"/>
    <n v="100"/>
    <n v="300"/>
    <n v="400"/>
    <n v="300"/>
    <x v="2"/>
    <s v="Low Stock"/>
  </r>
  <r>
    <n v="723"/>
    <s v="Bluetooth Speaker"/>
    <s v="Electronics"/>
    <d v="2023-06-03T00:00:00"/>
    <n v="70"/>
    <n v="2"/>
    <x v="0"/>
    <s v="CUST1060"/>
    <s v="Wholesale"/>
    <x v="8"/>
    <n v="0"/>
    <n v="0.14285714285714285"/>
    <n v="10"/>
    <n v="25"/>
    <n v="35"/>
    <n v="50"/>
    <x v="1"/>
    <s v="In Stock"/>
  </r>
  <r>
    <n v="724"/>
    <s v="Bathrobe"/>
    <s v="Health &amp; Beauty"/>
    <d v="2023-03-11T00:00:00"/>
    <n v="50"/>
    <n v="2"/>
    <x v="2"/>
    <s v="CUST1011"/>
    <s v="Online Direct"/>
    <x v="3"/>
    <n v="0"/>
    <n v="0.1"/>
    <n v="5"/>
    <n v="20"/>
    <n v="25"/>
    <n v="40"/>
    <x v="1"/>
    <s v="Low Stock"/>
  </r>
  <r>
    <n v="726"/>
    <s v="Denim Jacket"/>
    <s v="Fashion"/>
    <d v="2024-08-08T00:00:00"/>
    <n v="80"/>
    <n v="3"/>
    <x v="2"/>
    <s v="CUST1062"/>
    <s v="Retail"/>
    <x v="9"/>
    <n v="0"/>
    <n v="8.3333333333333343E-2"/>
    <n v="6.6666666666666679"/>
    <n v="20"/>
    <n v="26.666666666666668"/>
    <n v="60"/>
    <x v="2"/>
    <s v="In Stock"/>
  </r>
  <r>
    <n v="727"/>
    <s v="Ski Boots"/>
    <s v="Sports &amp; Outdoors"/>
    <d v="2023-06-01T00:00:00"/>
    <n v="130"/>
    <n v="5"/>
    <x v="2"/>
    <s v="CUST1039"/>
    <s v="Online Direct"/>
    <x v="2"/>
    <n v="0"/>
    <n v="4.6153846153846156E-2"/>
    <n v="6"/>
    <n v="20"/>
    <n v="26"/>
    <n v="100"/>
    <x v="0"/>
    <s v="In Stock"/>
  </r>
  <r>
    <n v="728"/>
    <s v="Power Bank"/>
    <s v="Electronics"/>
    <d v="2024-02-15T00:00:00"/>
    <n v="30"/>
    <n v="4"/>
    <x v="3"/>
    <s v="CUST1032"/>
    <s v="Wholesale"/>
    <x v="8"/>
    <n v="0"/>
    <n v="8.3333333333333329E-2"/>
    <n v="2.5"/>
    <n v="5"/>
    <n v="7.5"/>
    <n v="20"/>
    <x v="0"/>
    <s v="In Stock"/>
  </r>
  <r>
    <n v="729"/>
    <s v="Shampoo"/>
    <s v="Health &amp; Beauty"/>
    <d v="2023-01-31T00:00:00"/>
    <n v="15"/>
    <n v="4"/>
    <x v="1"/>
    <s v="CUST1074"/>
    <s v="Retail"/>
    <x v="4"/>
    <n v="0.05"/>
    <n v="8.3333333333333329E-2"/>
    <n v="1.25"/>
    <n v="2.5"/>
    <n v="3.75"/>
    <n v="10"/>
    <x v="3"/>
    <s v="Low Stock"/>
  </r>
  <r>
    <n v="731"/>
    <s v="Cardigan"/>
    <s v="Fashion"/>
    <d v="2023-10-07T00:00:00"/>
    <n v="40"/>
    <n v="5"/>
    <x v="0"/>
    <s v="CUST1100"/>
    <s v="Retail"/>
    <x v="8"/>
    <n v="0"/>
    <n v="0.05"/>
    <n v="2"/>
    <n v="6"/>
    <n v="8"/>
    <n v="30"/>
    <x v="3"/>
    <s v="Low Stock"/>
  </r>
  <r>
    <n v="732"/>
    <s v="Table Lamp"/>
    <s v="Home Décor"/>
    <d v="2023-06-09T00:00:00"/>
    <n v="35"/>
    <n v="2"/>
    <x v="2"/>
    <s v="CUST1054"/>
    <s v="Wholesale"/>
    <x v="5"/>
    <n v="0.05"/>
    <n v="0.14285714285714285"/>
    <n v="5"/>
    <n v="12.5"/>
    <n v="17.5"/>
    <n v="25"/>
    <x v="2"/>
    <s v="Out Of Stock"/>
  </r>
  <r>
    <n v="733"/>
    <s v="Hiking Boots"/>
    <s v="Sports &amp; Outdoors"/>
    <d v="2024-01-12T00:00:00"/>
    <n v="90"/>
    <n v="4"/>
    <x v="4"/>
    <s v="CUST1028"/>
    <s v="Online Direct"/>
    <x v="3"/>
    <n v="0"/>
    <n v="5.5555555555555552E-2"/>
    <n v="5"/>
    <n v="17.5"/>
    <n v="22.5"/>
    <n v="70"/>
    <x v="0"/>
    <s v="Out Of Stock"/>
  </r>
  <r>
    <n v="734"/>
    <s v="Smartwatch"/>
    <s v="Electronics"/>
    <d v="2024-04-16T00:00:00"/>
    <n v="100"/>
    <n v="1"/>
    <x v="3"/>
    <s v="CUST1089"/>
    <s v="Retail"/>
    <x v="1"/>
    <n v="0"/>
    <n v="0.3"/>
    <n v="30"/>
    <n v="70"/>
    <n v="100"/>
    <n v="70"/>
    <x v="3"/>
    <s v="Low Stock"/>
  </r>
  <r>
    <n v="735"/>
    <s v="Face Moisturizer"/>
    <s v="Health &amp; Beauty"/>
    <d v="2023-09-28T00:00:00"/>
    <n v="30"/>
    <n v="5"/>
    <x v="3"/>
    <s v="CUST1010"/>
    <s v="Wholesale"/>
    <x v="7"/>
    <n v="0.1"/>
    <n v="3.3333333333333333E-2"/>
    <n v="1"/>
    <n v="5"/>
    <n v="6"/>
    <n v="25"/>
    <x v="0"/>
    <s v="In Stock"/>
  </r>
  <r>
    <n v="737"/>
    <s v="Wool Scarf"/>
    <s v="Fashion"/>
    <d v="2024-07-16T00:00:00"/>
    <n v="40"/>
    <n v="2"/>
    <x v="4"/>
    <s v="CUST1032"/>
    <s v="Wholesale"/>
    <x v="0"/>
    <n v="0.1"/>
    <n v="0.125"/>
    <n v="5"/>
    <n v="15"/>
    <n v="20"/>
    <n v="30"/>
    <x v="2"/>
    <s v="Out Of Stock"/>
  </r>
  <r>
    <n v="738"/>
    <s v="Rug"/>
    <s v="Home Décor"/>
    <d v="2024-07-27T00:00:00"/>
    <n v="100"/>
    <n v="4"/>
    <x v="4"/>
    <s v="CUST1089"/>
    <s v="Online Direct"/>
    <x v="0"/>
    <n v="0.05"/>
    <n v="0.05"/>
    <n v="5"/>
    <n v="20"/>
    <n v="25"/>
    <n v="80"/>
    <x v="3"/>
    <s v="Out Of Stock"/>
  </r>
  <r>
    <n v="739"/>
    <s v="Snowshoes"/>
    <s v="Sports &amp; Outdoors"/>
    <d v="2023-10-08T00:00:00"/>
    <n v="90"/>
    <n v="3"/>
    <x v="1"/>
    <s v="CUST1017"/>
    <s v="Retail"/>
    <x v="2"/>
    <n v="0.05"/>
    <n v="7.4074074074074084E-2"/>
    <n v="6.6666666666666679"/>
    <n v="23.333333333333332"/>
    <n v="30"/>
    <n v="70"/>
    <x v="3"/>
    <s v="Low Stock"/>
  </r>
  <r>
    <n v="740"/>
    <s v="External Hard Drive"/>
    <s v="Electronics"/>
    <d v="2024-07-22T00:00:00"/>
    <n v="80"/>
    <n v="2"/>
    <x v="5"/>
    <s v="CUST1088"/>
    <s v="Wholesale"/>
    <x v="0"/>
    <n v="0"/>
    <n v="0.125"/>
    <n v="10"/>
    <n v="30"/>
    <n v="40"/>
    <n v="60"/>
    <x v="3"/>
    <s v="In Stock"/>
  </r>
  <r>
    <n v="741"/>
    <s v="Hand Cream"/>
    <s v="Health &amp; Beauty"/>
    <d v="2023-12-25T00:00:00"/>
    <n v="15"/>
    <n v="4"/>
    <x v="1"/>
    <s v="CUST1004"/>
    <s v="Online Direct"/>
    <x v="9"/>
    <n v="0"/>
    <n v="8.3333333333333329E-2"/>
    <n v="1.25"/>
    <n v="2.5"/>
    <n v="3.75"/>
    <n v="10"/>
    <x v="3"/>
    <s v="Low Stock"/>
  </r>
  <r>
    <n v="743"/>
    <s v="Leather Gloves"/>
    <s v="Fashion"/>
    <d v="2023-09-23T00:00:00"/>
    <n v="50"/>
    <n v="3"/>
    <x v="1"/>
    <s v="CUST1056"/>
    <s v="Wholesale"/>
    <x v="6"/>
    <n v="0.05"/>
    <n v="6.666666666666668E-2"/>
    <n v="3.3333333333333339"/>
    <n v="13.333333333333334"/>
    <n v="16.666666666666668"/>
    <n v="40"/>
    <x v="1"/>
    <s v="In Stock"/>
  </r>
  <r>
    <n v="744"/>
    <s v="Camping Tent"/>
    <s v="Sports &amp; Outdoors"/>
    <d v="2024-07-05T00:00:00"/>
    <n v="150"/>
    <n v="4"/>
    <x v="1"/>
    <s v="CUST1044"/>
    <s v="Online Direct"/>
    <x v="4"/>
    <n v="0"/>
    <n v="8.3333333333333329E-2"/>
    <n v="12.5"/>
    <n v="25"/>
    <n v="37.5"/>
    <n v="100"/>
    <x v="3"/>
    <s v="Out Of Stock"/>
  </r>
  <r>
    <n v="745"/>
    <s v="Wireless Earbuds"/>
    <s v="Electronics"/>
    <d v="2023-05-07T00:00:00"/>
    <n v="70"/>
    <n v="2"/>
    <x v="3"/>
    <s v="CUST1078"/>
    <s v="Retail"/>
    <x v="4"/>
    <n v="0.1"/>
    <n v="0.14285714285714285"/>
    <n v="10"/>
    <n v="25"/>
    <n v="35"/>
    <n v="50"/>
    <x v="2"/>
    <s v="In Stock"/>
  </r>
  <r>
    <n v="746"/>
    <s v="Hand Cream"/>
    <s v="Health &amp; Beauty"/>
    <d v="2024-03-02T00:00:00"/>
    <n v="15"/>
    <n v="5"/>
    <x v="0"/>
    <s v="CUST1074"/>
    <s v="Wholesale"/>
    <x v="0"/>
    <n v="0"/>
    <n v="6.6666666666666666E-2"/>
    <n v="1"/>
    <n v="2"/>
    <n v="3"/>
    <n v="10"/>
    <x v="2"/>
    <s v="Out Of Stock"/>
  </r>
  <r>
    <n v="748"/>
    <s v="Silk Scarf"/>
    <s v="Fashion"/>
    <d v="2023-12-26T00:00:00"/>
    <n v="35"/>
    <n v="2"/>
    <x v="2"/>
    <s v="CUST1009"/>
    <s v="Online Direct"/>
    <x v="5"/>
    <n v="0"/>
    <n v="0.14285714285714285"/>
    <n v="5"/>
    <n v="12.5"/>
    <n v="17.5"/>
    <n v="25"/>
    <x v="3"/>
    <s v="Low Stock"/>
  </r>
  <r>
    <n v="749"/>
    <s v="Fishing Rod"/>
    <s v="Sports &amp; Outdoors"/>
    <d v="2024-03-11T00:00:00"/>
    <n v="40"/>
    <n v="1"/>
    <x v="4"/>
    <s v="CUST1008"/>
    <s v="Retail"/>
    <x v="6"/>
    <n v="0"/>
    <n v="0.25"/>
    <n v="10"/>
    <n v="30"/>
    <n v="40"/>
    <n v="30"/>
    <x v="0"/>
    <s v="Low Stock"/>
  </r>
  <r>
    <n v="750"/>
    <s v="Digital Camera"/>
    <s v="Electronics"/>
    <d v="2023-07-10T00:00:00"/>
    <n v="250"/>
    <n v="1"/>
    <x v="1"/>
    <s v="CUST1084"/>
    <s v="Wholesale"/>
    <x v="5"/>
    <n v="0.05"/>
    <n v="0.2"/>
    <n v="50"/>
    <n v="200"/>
    <n v="250"/>
    <n v="200"/>
    <x v="2"/>
    <s v="Low Stock"/>
  </r>
  <r>
    <n v="751"/>
    <s v="Facial Cleanser"/>
    <s v="Health &amp; Beauty"/>
    <d v="2024-04-04T00:00:00"/>
    <n v="30"/>
    <n v="4"/>
    <x v="1"/>
    <s v="CUST1046"/>
    <s v="Online Direct"/>
    <x v="4"/>
    <n v="0.05"/>
    <n v="8.3333333333333329E-2"/>
    <n v="2.5"/>
    <n v="5"/>
    <n v="7.5"/>
    <n v="20"/>
    <x v="3"/>
    <s v="Low Stock"/>
  </r>
  <r>
    <n v="753"/>
    <s v="Cardigan"/>
    <s v="Fashion"/>
    <d v="2023-01-27T00:00:00"/>
    <n v="40"/>
    <n v="1"/>
    <x v="1"/>
    <s v="CUST1080"/>
    <s v="Wholesale"/>
    <x v="3"/>
    <n v="0"/>
    <n v="0.25"/>
    <n v="10"/>
    <n v="30"/>
    <n v="40"/>
    <n v="30"/>
    <x v="1"/>
    <s v="In Stock"/>
  </r>
  <r>
    <n v="754"/>
    <s v="Tent"/>
    <s v="Sports &amp; Outdoors"/>
    <d v="2023-10-15T00:00:00"/>
    <n v="130"/>
    <n v="3"/>
    <x v="0"/>
    <s v="CUST1020"/>
    <s v="Online Direct"/>
    <x v="4"/>
    <n v="0"/>
    <n v="7.6923076923076927E-2"/>
    <n v="10"/>
    <n v="33.333333333333336"/>
    <n v="43.333333333333336"/>
    <n v="100"/>
    <x v="2"/>
    <s v="Low Stock"/>
  </r>
  <r>
    <n v="755"/>
    <s v="Smartwatch"/>
    <s v="Electronics"/>
    <d v="2024-04-27T00:00:00"/>
    <n v="100"/>
    <n v="3"/>
    <x v="5"/>
    <s v="CUST1060"/>
    <s v="Retail"/>
    <x v="4"/>
    <n v="0.05"/>
    <n v="0.10000000000000003"/>
    <n v="10.000000000000004"/>
    <n v="23.333333333333332"/>
    <n v="33.333333333333336"/>
    <n v="70"/>
    <x v="2"/>
    <s v="Out Of Stock"/>
  </r>
  <r>
    <n v="756"/>
    <s v="Hairbrush"/>
    <s v="Health &amp; Beauty"/>
    <d v="2023-05-01T00:00:00"/>
    <n v="10"/>
    <n v="4"/>
    <x v="2"/>
    <s v="CUST1016"/>
    <s v="Wholesale"/>
    <x v="5"/>
    <n v="0"/>
    <n v="0.05"/>
    <n v="0.5"/>
    <n v="2"/>
    <n v="2.5"/>
    <n v="8"/>
    <x v="2"/>
    <s v="Low Stock"/>
  </r>
  <r>
    <n v="758"/>
    <s v="Blazer"/>
    <s v="Fashion"/>
    <d v="2024-01-12T00:00:00"/>
    <n v="80"/>
    <n v="2"/>
    <x v="2"/>
    <s v="CUST1006"/>
    <s v="Retail"/>
    <x v="8"/>
    <n v="0"/>
    <n v="0.125"/>
    <n v="10"/>
    <n v="30"/>
    <n v="40"/>
    <n v="60"/>
    <x v="1"/>
    <s v="Out Of Stock"/>
  </r>
  <r>
    <n v="759"/>
    <s v="Hiking Backpack"/>
    <s v="Sports &amp; Outdoors"/>
    <d v="2023-05-19T00:00:00"/>
    <n v="90"/>
    <n v="4"/>
    <x v="4"/>
    <s v="CUST1061"/>
    <s v="Wholesale"/>
    <x v="1"/>
    <n v="0"/>
    <n v="5.5555555555555552E-2"/>
    <n v="5"/>
    <n v="17.5"/>
    <n v="22.5"/>
    <n v="70"/>
    <x v="1"/>
    <s v="Low Stock"/>
  </r>
  <r>
    <n v="760"/>
    <s v="External Hard Drive"/>
    <s v="Electronics"/>
    <d v="2023-01-29T00:00:00"/>
    <n v="80"/>
    <n v="4"/>
    <x v="5"/>
    <s v="CUST1061"/>
    <s v="Online Direct"/>
    <x v="0"/>
    <n v="0.1"/>
    <n v="6.25E-2"/>
    <n v="5"/>
    <n v="15"/>
    <n v="20"/>
    <n v="60"/>
    <x v="0"/>
    <s v="Out Of Stock"/>
  </r>
  <r>
    <n v="761"/>
    <s v="Eye Cream"/>
    <s v="Health &amp; Beauty"/>
    <d v="2024-01-19T00:00:00"/>
    <n v="20"/>
    <n v="4"/>
    <x v="3"/>
    <s v="CUST1076"/>
    <s v="Retail"/>
    <x v="4"/>
    <n v="0.05"/>
    <n v="6.25E-2"/>
    <n v="1.25"/>
    <n v="3.75"/>
    <n v="5"/>
    <n v="15"/>
    <x v="2"/>
    <s v="In Stock"/>
  </r>
  <r>
    <n v="763"/>
    <s v="Long Sleeve Dress"/>
    <s v="Fashion"/>
    <d v="2023-09-19T00:00:00"/>
    <n v="70"/>
    <n v="2"/>
    <x v="0"/>
    <s v="CUST1065"/>
    <s v="Online Direct"/>
    <x v="1"/>
    <n v="0"/>
    <n v="0.14285714285714285"/>
    <n v="10"/>
    <n v="25"/>
    <n v="35"/>
    <n v="50"/>
    <x v="3"/>
    <s v="Out Of Stock"/>
  </r>
  <r>
    <n v="764"/>
    <s v="Camping Lantern"/>
    <s v="Sports &amp; Outdoors"/>
    <d v="2023-10-05T00:00:00"/>
    <n v="35"/>
    <n v="2"/>
    <x v="5"/>
    <s v="CUST1093"/>
    <s v="Retail"/>
    <x v="8"/>
    <n v="0"/>
    <n v="0.14285714285714285"/>
    <n v="5"/>
    <n v="12.5"/>
    <n v="17.5"/>
    <n v="25"/>
    <x v="2"/>
    <s v="In Stock"/>
  </r>
  <r>
    <n v="765"/>
    <s v="Wireless Earbuds"/>
    <s v="Electronics"/>
    <d v="2024-05-01T00:00:00"/>
    <n v="70"/>
    <n v="1"/>
    <x v="5"/>
    <s v="CUST1049"/>
    <s v="Wholesale"/>
    <x v="1"/>
    <n v="0"/>
    <n v="0.2857142857142857"/>
    <n v="20"/>
    <n v="50"/>
    <n v="70"/>
    <n v="50"/>
    <x v="2"/>
    <s v="In Stock"/>
  </r>
  <r>
    <n v="766"/>
    <s v="Shampoo"/>
    <s v="Health &amp; Beauty"/>
    <d v="2023-09-09T00:00:00"/>
    <n v="15"/>
    <n v="4"/>
    <x v="2"/>
    <s v="CUST1068"/>
    <s v="Online Direct"/>
    <x v="6"/>
    <n v="0"/>
    <n v="8.3333333333333329E-2"/>
    <n v="1.25"/>
    <n v="2.5"/>
    <n v="3.75"/>
    <n v="10"/>
    <x v="2"/>
    <s v="In Stock"/>
  </r>
  <r>
    <n v="768"/>
    <s v="Jumpsuit"/>
    <s v="Fashion"/>
    <d v="2023-10-18T00:00:00"/>
    <n v="70"/>
    <n v="4"/>
    <x v="2"/>
    <s v="CUST1085"/>
    <s v="Wholesale"/>
    <x v="8"/>
    <n v="0.1"/>
    <n v="7.1428571428571425E-2"/>
    <n v="5"/>
    <n v="12.5"/>
    <n v="17.5"/>
    <n v="50"/>
    <x v="2"/>
    <s v="Out Of Stock"/>
  </r>
  <r>
    <n v="769"/>
    <s v="Throw Pillow"/>
    <s v="Home Décor"/>
    <d v="2023-08-13T00:00:00"/>
    <n v="25"/>
    <n v="2"/>
    <x v="1"/>
    <s v="CUST1042"/>
    <s v="Online Direct"/>
    <x v="5"/>
    <n v="0.05"/>
    <n v="0.1"/>
    <n v="2.5"/>
    <n v="10"/>
    <n v="12.5"/>
    <n v="20"/>
    <x v="2"/>
    <s v="In Stock"/>
  </r>
  <r>
    <n v="770"/>
    <s v="Baseball Glove"/>
    <s v="Sports &amp; Outdoors"/>
    <d v="2024-08-28T00:00:00"/>
    <n v="30"/>
    <n v="4"/>
    <x v="1"/>
    <s v="CUST1004"/>
    <s v="Retail"/>
    <x v="9"/>
    <n v="0"/>
    <n v="4.1666666666666664E-2"/>
    <n v="1.25"/>
    <n v="6.25"/>
    <n v="7.5"/>
    <n v="25"/>
    <x v="1"/>
    <s v="In Stock"/>
  </r>
  <r>
    <n v="771"/>
    <s v="Action Camera"/>
    <s v="Electronics"/>
    <d v="2023-07-10T00:00:00"/>
    <n v="250"/>
    <n v="3"/>
    <x v="1"/>
    <s v="CUST1049"/>
    <s v="Wholesale"/>
    <x v="8"/>
    <n v="0"/>
    <n v="6.6666666666666624E-2"/>
    <n v="16.666666666666657"/>
    <n v="66.666666666666671"/>
    <n v="83.333333333333329"/>
    <n v="200"/>
    <x v="0"/>
    <s v="Low Stock"/>
  </r>
  <r>
    <n v="772"/>
    <s v="Facial Serum"/>
    <s v="Health &amp; Beauty"/>
    <d v="2023-11-16T00:00:00"/>
    <n v="30"/>
    <n v="4"/>
    <x v="0"/>
    <s v="CUST1056"/>
    <s v="Online Direct"/>
    <x v="2"/>
    <n v="0.05"/>
    <n v="8.3333333333333329E-2"/>
    <n v="2.5"/>
    <n v="5"/>
    <n v="7.5"/>
    <n v="20"/>
    <x v="0"/>
    <s v="In Stock"/>
  </r>
  <r>
    <n v="774"/>
    <s v="Silk Scarf"/>
    <s v="Fashion"/>
    <d v="2023-12-21T00:00:00"/>
    <n v="35"/>
    <n v="4"/>
    <x v="4"/>
    <s v="CUST1042"/>
    <s v="Wholesale"/>
    <x v="5"/>
    <n v="0.05"/>
    <n v="7.1428571428571425E-2"/>
    <n v="2.5"/>
    <n v="6.25"/>
    <n v="8.75"/>
    <n v="25"/>
    <x v="3"/>
    <s v="Out Of Stock"/>
  </r>
  <r>
    <n v="775"/>
    <s v="Crossfit Gear"/>
    <s v="Sports &amp; Outdoors"/>
    <d v="2023-05-27T00:00:00"/>
    <n v="130"/>
    <n v="4"/>
    <x v="2"/>
    <s v="CUST1083"/>
    <s v="Online Direct"/>
    <x v="5"/>
    <n v="0.05"/>
    <n v="5.7692307692307696E-2"/>
    <n v="7.5"/>
    <n v="25"/>
    <n v="32.5"/>
    <n v="100"/>
    <x v="1"/>
    <s v="Out Of Stock"/>
  </r>
  <r>
    <n v="776"/>
    <s v="Bluetooth Earbuds"/>
    <s v="Electronics"/>
    <d v="2023-04-25T00:00:00"/>
    <n v="40"/>
    <n v="3"/>
    <x v="1"/>
    <s v="CUST1089"/>
    <s v="Retail"/>
    <x v="2"/>
    <n v="0"/>
    <n v="8.3333333333333343E-2"/>
    <n v="3.3333333333333339"/>
    <n v="10"/>
    <n v="13.333333333333334"/>
    <n v="30"/>
    <x v="1"/>
    <s v="Low Stock"/>
  </r>
  <r>
    <n v="777"/>
    <s v="Body Lotion"/>
    <s v="Health &amp; Beauty"/>
    <d v="2023-01-01T00:00:00"/>
    <n v="20"/>
    <n v="4"/>
    <x v="0"/>
    <s v="CUST1028"/>
    <s v="Wholesale"/>
    <x v="9"/>
    <n v="0"/>
    <n v="6.25E-2"/>
    <n v="1.25"/>
    <n v="3.75"/>
    <n v="5"/>
    <n v="15"/>
    <x v="0"/>
    <s v="In Stock"/>
  </r>
  <r>
    <n v="779"/>
    <s v="Long Sleeve Shirt"/>
    <s v="Fashion"/>
    <d v="2024-07-07T00:00:00"/>
    <n v="40"/>
    <n v="4"/>
    <x v="2"/>
    <s v="CUST1015"/>
    <s v="Retail"/>
    <x v="7"/>
    <n v="0.05"/>
    <n v="6.25E-2"/>
    <n v="2.5"/>
    <n v="7.5"/>
    <n v="10"/>
    <n v="30"/>
    <x v="0"/>
    <s v="In Stock"/>
  </r>
  <r>
    <n v="780"/>
    <s v="Climbing Rope"/>
    <s v="Sports &amp; Outdoors"/>
    <d v="2023-06-04T00:00:00"/>
    <n v="70"/>
    <n v="3"/>
    <x v="2"/>
    <s v="CUST1038"/>
    <s v="Wholesale"/>
    <x v="3"/>
    <n v="0"/>
    <n v="9.5238095238095205E-2"/>
    <n v="6.6666666666666643"/>
    <n v="16.666666666666668"/>
    <n v="23.333333333333332"/>
    <n v="50"/>
    <x v="2"/>
    <s v="In Stock"/>
  </r>
  <r>
    <n v="781"/>
    <s v="GPS Device"/>
    <s v="Electronics"/>
    <d v="2023-09-12T00:00:00"/>
    <n v="130"/>
    <n v="1"/>
    <x v="1"/>
    <s v="CUST1027"/>
    <s v="Retail"/>
    <x v="4"/>
    <n v="0"/>
    <n v="0.23076923076923078"/>
    <n v="30"/>
    <n v="100"/>
    <n v="130"/>
    <n v="100"/>
    <x v="0"/>
    <s v="Out Of Stock"/>
  </r>
  <r>
    <n v="782"/>
    <s v="Shaving Kit"/>
    <s v="Health &amp; Beauty"/>
    <d v="2024-01-18T00:00:00"/>
    <n v="20"/>
    <n v="5"/>
    <x v="5"/>
    <s v="CUST1092"/>
    <s v="Online Direct"/>
    <x v="7"/>
    <n v="0"/>
    <n v="0.05"/>
    <n v="1"/>
    <n v="3"/>
    <n v="4"/>
    <n v="15"/>
    <x v="0"/>
    <s v="Out Of Stock"/>
  </r>
  <r>
    <n v="784"/>
    <s v="Wool Scarf"/>
    <s v="Fashion"/>
    <d v="2023-02-27T00:00:00"/>
    <n v="40"/>
    <n v="5"/>
    <x v="0"/>
    <s v="CUST1021"/>
    <s v="Wholesale"/>
    <x v="5"/>
    <n v="0.05"/>
    <n v="0.05"/>
    <n v="2"/>
    <n v="6"/>
    <n v="8"/>
    <n v="30"/>
    <x v="3"/>
    <s v="In Stock"/>
  </r>
  <r>
    <n v="785"/>
    <s v="Hiking Boots"/>
    <s v="Sports &amp; Outdoors"/>
    <d v="2024-07-10T00:00:00"/>
    <n v="90"/>
    <n v="3"/>
    <x v="2"/>
    <s v="CUST1052"/>
    <s v="Online Direct"/>
    <x v="5"/>
    <n v="0"/>
    <n v="7.4074074074074084E-2"/>
    <n v="6.6666666666666679"/>
    <n v="23.333333333333332"/>
    <n v="30"/>
    <n v="70"/>
    <x v="3"/>
    <s v="Out Of Stock"/>
  </r>
  <r>
    <n v="786"/>
    <s v="Portable Battery Pack"/>
    <s v="Electronics"/>
    <d v="2023-04-05T00:00:00"/>
    <n v="30"/>
    <n v="5"/>
    <x v="4"/>
    <s v="CUST1069"/>
    <s v="Retail"/>
    <x v="1"/>
    <n v="0.1"/>
    <n v="3.3333333333333333E-2"/>
    <n v="1"/>
    <n v="5"/>
    <n v="6"/>
    <n v="25"/>
    <x v="0"/>
    <s v="Low Stock"/>
  </r>
  <r>
    <n v="787"/>
    <s v="Lip Balm"/>
    <s v="Health &amp; Beauty"/>
    <d v="2024-07-28T00:00:00"/>
    <n v="7"/>
    <n v="1"/>
    <x v="4"/>
    <s v="CUST1053"/>
    <s v="Wholesale"/>
    <x v="6"/>
    <n v="0.05"/>
    <n v="0.2857142857142857"/>
    <n v="2"/>
    <n v="5"/>
    <n v="7"/>
    <n v="5"/>
    <x v="1"/>
    <s v="In Stock"/>
  </r>
  <r>
    <n v="789"/>
    <s v="Trench Coat"/>
    <s v="Fashion"/>
    <d v="2023-01-12T00:00:00"/>
    <n v="100"/>
    <n v="1"/>
    <x v="3"/>
    <s v="CUST1027"/>
    <s v="Retail"/>
    <x v="4"/>
    <n v="0"/>
    <n v="0.3"/>
    <n v="30"/>
    <n v="70"/>
    <n v="100"/>
    <n v="70"/>
    <x v="3"/>
    <s v="Out Of Stock"/>
  </r>
  <r>
    <n v="790"/>
    <s v="Tent"/>
    <s v="Sports &amp; Outdoors"/>
    <d v="2024-07-22T00:00:00"/>
    <n v="130"/>
    <n v="5"/>
    <x v="3"/>
    <s v="CUST1074"/>
    <s v="Wholesale"/>
    <x v="1"/>
    <n v="0.05"/>
    <n v="4.6153846153846156E-2"/>
    <n v="6"/>
    <n v="20"/>
    <n v="26"/>
    <n v="100"/>
    <x v="2"/>
    <s v="In Stock"/>
  </r>
  <r>
    <n v="791"/>
    <s v="Smartwatch"/>
    <s v="Electronics"/>
    <d v="2024-03-01T00:00:00"/>
    <n v="100"/>
    <n v="4"/>
    <x v="0"/>
    <s v="CUST1055"/>
    <s v="Online Direct"/>
    <x v="6"/>
    <n v="0.05"/>
    <n v="7.4999999999999997E-2"/>
    <n v="7.5"/>
    <n v="17.5"/>
    <n v="25"/>
    <n v="70"/>
    <x v="1"/>
    <s v="In Stock"/>
  </r>
  <r>
    <n v="792"/>
    <s v="Facial Serum"/>
    <s v="Health &amp; Beauty"/>
    <d v="2023-04-26T00:00:00"/>
    <n v="30"/>
    <n v="1"/>
    <x v="3"/>
    <s v="CUST1065"/>
    <s v="Retail"/>
    <x v="3"/>
    <n v="0"/>
    <n v="0.33333333333333331"/>
    <n v="10"/>
    <n v="20"/>
    <n v="30"/>
    <n v="20"/>
    <x v="1"/>
    <s v="In Stock"/>
  </r>
  <r>
    <n v="794"/>
    <s v="Blazer"/>
    <s v="Fashion"/>
    <d v="2024-05-27T00:00:00"/>
    <n v="80"/>
    <n v="1"/>
    <x v="5"/>
    <s v="CUST1018"/>
    <s v="Online Direct"/>
    <x v="5"/>
    <n v="0.05"/>
    <n v="0.25"/>
    <n v="20"/>
    <n v="60"/>
    <n v="80"/>
    <n v="60"/>
    <x v="0"/>
    <s v="In Stock"/>
  </r>
  <r>
    <n v="795"/>
    <s v="Backpack"/>
    <s v="Sports &amp; Outdoors"/>
    <d v="2024-05-07T00:00:00"/>
    <n v="35"/>
    <n v="5"/>
    <x v="2"/>
    <s v="CUST1018"/>
    <s v="Retail"/>
    <x v="8"/>
    <n v="0"/>
    <n v="5.7142857142857141E-2"/>
    <n v="2"/>
    <n v="5"/>
    <n v="7"/>
    <n v="25"/>
    <x v="1"/>
    <s v="In Stock"/>
  </r>
  <r>
    <n v="796"/>
    <s v="Digital Camera"/>
    <s v="Electronics"/>
    <d v="2023-06-11T00:00:00"/>
    <n v="250"/>
    <n v="3"/>
    <x v="1"/>
    <s v="CUST1012"/>
    <s v="Wholesale"/>
    <x v="4"/>
    <n v="0"/>
    <n v="6.6666666666666624E-2"/>
    <n v="16.666666666666657"/>
    <n v="66.666666666666671"/>
    <n v="83.333333333333329"/>
    <n v="200"/>
    <x v="3"/>
    <s v="Low Stock"/>
  </r>
  <r>
    <n v="797"/>
    <s v="Face Cream"/>
    <s v="Health &amp; Beauty"/>
    <d v="2023-05-14T00:00:00"/>
    <n v="30"/>
    <n v="5"/>
    <x v="2"/>
    <s v="CUST1013"/>
    <s v="Online Direct"/>
    <x v="9"/>
    <n v="0"/>
    <n v="6.6666666666666666E-2"/>
    <n v="2"/>
    <n v="4"/>
    <n v="6"/>
    <n v="20"/>
    <x v="2"/>
    <s v="In Stock"/>
  </r>
  <r>
    <n v="799"/>
    <s v="Casual Jacket"/>
    <s v="Fashion"/>
    <d v="2024-01-17T00:00:00"/>
    <n v="50"/>
    <n v="4"/>
    <x v="1"/>
    <s v="CUST1018"/>
    <s v="Wholesale"/>
    <x v="8"/>
    <n v="0"/>
    <n v="0.05"/>
    <n v="2.5"/>
    <n v="10"/>
    <n v="12.5"/>
    <n v="40"/>
    <x v="2"/>
    <s v="In Stock"/>
  </r>
  <r>
    <n v="800"/>
    <s v="Fishing Tackle"/>
    <s v="Sports &amp; Outdoors"/>
    <d v="2024-02-21T00:00:00"/>
    <n v="40"/>
    <n v="1"/>
    <x v="0"/>
    <s v="CUST1032"/>
    <s v="Online Direct"/>
    <x v="3"/>
    <n v="0"/>
    <n v="0.25"/>
    <n v="10"/>
    <n v="30"/>
    <n v="40"/>
    <n v="30"/>
    <x v="2"/>
    <s v="Out Of Stock"/>
  </r>
  <r>
    <n v="801"/>
    <s v="Laptop Bag"/>
    <s v="Electronics"/>
    <d v="2024-06-13T00:00:00"/>
    <n v="40"/>
    <n v="4"/>
    <x v="3"/>
    <s v="CUST1021"/>
    <s v="Retail"/>
    <x v="4"/>
    <n v="0"/>
    <n v="6.25E-2"/>
    <n v="2.5"/>
    <n v="7.5"/>
    <n v="10"/>
    <n v="30"/>
    <x v="3"/>
    <s v="In Stock"/>
  </r>
  <r>
    <n v="802"/>
    <s v="Shaving Cream"/>
    <s v="Health &amp; Beauty"/>
    <d v="2024-02-22T00:00:00"/>
    <n v="15"/>
    <n v="2"/>
    <x v="3"/>
    <s v="CUST1012"/>
    <s v="Wholesale"/>
    <x v="8"/>
    <n v="0"/>
    <n v="0.16666666666666666"/>
    <n v="2.5"/>
    <n v="5"/>
    <n v="7.5"/>
    <n v="10"/>
    <x v="2"/>
    <s v="Out Of Stock"/>
  </r>
  <r>
    <n v="804"/>
    <s v="Summer Dress"/>
    <s v="Fashion"/>
    <d v="2023-07-11T00:00:00"/>
    <n v="50"/>
    <n v="1"/>
    <x v="2"/>
    <s v="CUST1017"/>
    <s v="Retail"/>
    <x v="5"/>
    <n v="0"/>
    <n v="0.2"/>
    <n v="10"/>
    <n v="40"/>
    <n v="50"/>
    <n v="40"/>
    <x v="2"/>
    <s v="Out Of Stock"/>
  </r>
  <r>
    <n v="805"/>
    <s v="Wall Art"/>
    <s v="Home Décor"/>
    <d v="2024-06-10T00:00:00"/>
    <n v="40"/>
    <n v="5"/>
    <x v="0"/>
    <s v="CUST1073"/>
    <s v="Wholesale"/>
    <x v="7"/>
    <n v="0"/>
    <n v="0.05"/>
    <n v="2"/>
    <n v="6"/>
    <n v="8"/>
    <n v="30"/>
    <x v="0"/>
    <s v="In Stock"/>
  </r>
  <r>
    <n v="806"/>
    <s v="Camping Tent"/>
    <s v="Sports &amp; Outdoors"/>
    <d v="2023-03-05T00:00:00"/>
    <n v="130"/>
    <n v="3"/>
    <x v="0"/>
    <s v="CUST1064"/>
    <s v="Online Direct"/>
    <x v="5"/>
    <n v="0.05"/>
    <n v="7.6923076923076927E-2"/>
    <n v="10"/>
    <n v="33.333333333333336"/>
    <n v="43.333333333333336"/>
    <n v="100"/>
    <x v="3"/>
    <s v="Low Stock"/>
  </r>
  <r>
    <n v="807"/>
    <s v="Wireless Earbuds"/>
    <s v="Electronics"/>
    <d v="2024-06-19T00:00:00"/>
    <n v="70"/>
    <n v="4"/>
    <x v="2"/>
    <s v="CUST1099"/>
    <s v="Retail"/>
    <x v="8"/>
    <n v="0"/>
    <n v="7.1428571428571425E-2"/>
    <n v="5"/>
    <n v="12.5"/>
    <n v="17.5"/>
    <n v="50"/>
    <x v="1"/>
    <s v="In Stock"/>
  </r>
  <r>
    <n v="808"/>
    <s v="Facial Cleanser"/>
    <s v="Health &amp; Beauty"/>
    <d v="2023-10-15T00:00:00"/>
    <n v="30"/>
    <n v="5"/>
    <x v="1"/>
    <s v="CUST1050"/>
    <s v="Wholesale"/>
    <x v="9"/>
    <n v="0.1"/>
    <n v="6.6666666666666666E-2"/>
    <n v="2"/>
    <n v="4"/>
    <n v="6"/>
    <n v="20"/>
    <x v="1"/>
    <s v="Low Stock"/>
  </r>
  <r>
    <n v="810"/>
    <s v="Wool Sweater"/>
    <s v="Fashion"/>
    <d v="2023-09-12T00:00:00"/>
    <n v="80"/>
    <n v="3"/>
    <x v="4"/>
    <s v="CUST1078"/>
    <s v="Retail"/>
    <x v="9"/>
    <n v="0.05"/>
    <n v="8.3333333333333343E-2"/>
    <n v="6.6666666666666679"/>
    <n v="20"/>
    <n v="26.666666666666668"/>
    <n v="60"/>
    <x v="1"/>
    <s v="Out Of Stock"/>
  </r>
  <r>
    <n v="811"/>
    <s v="Ice Cream Maker"/>
    <s v="Sports &amp; Outdoors"/>
    <d v="2024-07-19T00:00:00"/>
    <n v="70"/>
    <n v="5"/>
    <x v="3"/>
    <s v="CUST1041"/>
    <s v="Wholesale"/>
    <x v="7"/>
    <n v="0"/>
    <n v="5.7142857142857141E-2"/>
    <n v="4"/>
    <n v="10"/>
    <n v="14"/>
    <n v="50"/>
    <x v="3"/>
    <s v="In Stock"/>
  </r>
  <r>
    <n v="812"/>
    <s v="Action Camera"/>
    <s v="Electronics"/>
    <d v="2023-06-18T00:00:00"/>
    <n v="250"/>
    <n v="1"/>
    <x v="0"/>
    <s v="CUST1099"/>
    <s v="Online Direct"/>
    <x v="2"/>
    <n v="0.05"/>
    <n v="0.2"/>
    <n v="50"/>
    <n v="200"/>
    <n v="250"/>
    <n v="200"/>
    <x v="3"/>
    <s v="In Stock"/>
  </r>
  <r>
    <n v="813"/>
    <s v="Shampoo &amp; Conditioner Set"/>
    <s v="Health &amp; Beauty"/>
    <d v="2023-01-05T00:00:00"/>
    <n v="25"/>
    <n v="4"/>
    <x v="1"/>
    <s v="CUST1002"/>
    <s v="Retail"/>
    <x v="4"/>
    <n v="0"/>
    <n v="0.1"/>
    <n v="2.5"/>
    <n v="3.75"/>
    <n v="6.25"/>
    <n v="15"/>
    <x v="1"/>
    <s v="Low Stock"/>
  </r>
  <r>
    <n v="815"/>
    <s v="Blazer"/>
    <s v="Fashion"/>
    <d v="2023-02-20T00:00:00"/>
    <n v="80"/>
    <n v="2"/>
    <x v="4"/>
    <s v="CUST1005"/>
    <s v="Online Direct"/>
    <x v="9"/>
    <n v="0"/>
    <n v="0.125"/>
    <n v="10"/>
    <n v="30"/>
    <n v="40"/>
    <n v="60"/>
    <x v="3"/>
    <s v="Low Stock"/>
  </r>
  <r>
    <n v="816"/>
    <s v="Ski Equipment"/>
    <s v="Sports &amp; Outdoors"/>
    <d v="2023-08-07T00:00:00"/>
    <n v="200"/>
    <n v="4"/>
    <x v="0"/>
    <s v="CUST1049"/>
    <s v="Retail"/>
    <x v="8"/>
    <n v="0"/>
    <n v="6.25E-2"/>
    <n v="12.5"/>
    <n v="37.5"/>
    <n v="50"/>
    <n v="150"/>
    <x v="3"/>
    <s v="In Stock"/>
  </r>
  <r>
    <n v="817"/>
    <s v="External Hard Drive"/>
    <s v="Electronics"/>
    <d v="2024-03-03T00:00:00"/>
    <n v="80"/>
    <n v="3"/>
    <x v="4"/>
    <s v="CUST1002"/>
    <s v="Wholesale"/>
    <x v="4"/>
    <n v="0"/>
    <n v="8.3333333333333343E-2"/>
    <n v="6.6666666666666679"/>
    <n v="20"/>
    <n v="26.666666666666668"/>
    <n v="60"/>
    <x v="2"/>
    <s v="In Stock"/>
  </r>
  <r>
    <n v="818"/>
    <s v="Hair Mask"/>
    <s v="Health &amp; Beauty"/>
    <d v="2023-02-18T00:00:00"/>
    <n v="15"/>
    <n v="1"/>
    <x v="2"/>
    <s v="CUST1076"/>
    <s v="Online Direct"/>
    <x v="1"/>
    <n v="0"/>
    <n v="0.33333333333333331"/>
    <n v="5"/>
    <n v="10"/>
    <n v="15"/>
    <n v="10"/>
    <x v="3"/>
    <s v="Low Stock"/>
  </r>
  <r>
    <n v="820"/>
    <s v="Denim Jacket"/>
    <s v="Fashion"/>
    <d v="2024-02-02T00:00:00"/>
    <n v="80"/>
    <n v="2"/>
    <x v="1"/>
    <s v="CUST1057"/>
    <s v="Wholesale"/>
    <x v="1"/>
    <n v="0.05"/>
    <n v="0.125"/>
    <n v="10"/>
    <n v="30"/>
    <n v="40"/>
    <n v="60"/>
    <x v="1"/>
    <s v="Low Stock"/>
  </r>
  <r>
    <n v="821"/>
    <s v="Ski Boots"/>
    <s v="Sports &amp; Outdoors"/>
    <d v="2023-04-02T00:00:00"/>
    <n v="130"/>
    <n v="5"/>
    <x v="4"/>
    <s v="CUST1048"/>
    <s v="Online Direct"/>
    <x v="3"/>
    <n v="0"/>
    <n v="4.6153846153846156E-2"/>
    <n v="6"/>
    <n v="20"/>
    <n v="26"/>
    <n v="100"/>
    <x v="3"/>
    <s v="Low Stock"/>
  </r>
  <r>
    <n v="822"/>
    <s v="Power Bank"/>
    <s v="Electronics"/>
    <d v="2024-06-19T00:00:00"/>
    <n v="30"/>
    <n v="3"/>
    <x v="3"/>
    <s v="CUST1096"/>
    <s v="Retail"/>
    <x v="3"/>
    <n v="0"/>
    <n v="0.1111111111111111"/>
    <n v="3.333333333333333"/>
    <n v="6.666666666666667"/>
    <n v="10"/>
    <n v="20"/>
    <x v="2"/>
    <s v="Low Stock"/>
  </r>
  <r>
    <n v="823"/>
    <s v="Facial Moisturizer"/>
    <s v="Health &amp; Beauty"/>
    <d v="2024-04-24T00:00:00"/>
    <n v="30"/>
    <n v="3"/>
    <x v="2"/>
    <s v="CUST1074"/>
    <s v="Wholesale"/>
    <x v="4"/>
    <n v="0.05"/>
    <n v="5.5555555555555539E-2"/>
    <n v="1.6666666666666661"/>
    <n v="8.3333333333333339"/>
    <n v="10"/>
    <n v="25"/>
    <x v="3"/>
    <s v="In Stock"/>
  </r>
  <r>
    <n v="825"/>
    <s v="Sweater Dress"/>
    <s v="Fashion"/>
    <d v="2023-02-11T00:00:00"/>
    <n v="70"/>
    <n v="5"/>
    <x v="1"/>
    <s v="CUST1044"/>
    <s v="Retail"/>
    <x v="1"/>
    <n v="0"/>
    <n v="5.7142857142857141E-2"/>
    <n v="4"/>
    <n v="10"/>
    <n v="14"/>
    <n v="50"/>
    <x v="3"/>
    <s v="In Stock"/>
  </r>
  <r>
    <n v="826"/>
    <s v="Food Processor"/>
    <s v="Home Appliances"/>
    <d v="2024-08-13T00:00:00"/>
    <n v="120"/>
    <n v="2"/>
    <x v="3"/>
    <s v="CUST1043"/>
    <s v="Wholesale"/>
    <x v="8"/>
    <n v="0"/>
    <n v="8.3333333333333329E-2"/>
    <n v="10"/>
    <n v="50"/>
    <n v="60"/>
    <n v="100"/>
    <x v="0"/>
    <s v="Low Stock"/>
  </r>
  <r>
    <n v="827"/>
    <s v="Snowshoes"/>
    <s v="Sports &amp; Outdoors"/>
    <d v="2023-03-10T00:00:00"/>
    <n v="90"/>
    <n v="3"/>
    <x v="0"/>
    <s v="CUST1017"/>
    <s v="Online Direct"/>
    <x v="2"/>
    <n v="0"/>
    <n v="7.4074074074074084E-2"/>
    <n v="6.6666666666666679"/>
    <n v="23.333333333333332"/>
    <n v="30"/>
    <n v="70"/>
    <x v="2"/>
    <s v="Low Stock"/>
  </r>
  <r>
    <n v="828"/>
    <s v="Webcam"/>
    <s v="Electronics"/>
    <d v="2023-01-30T00:00:00"/>
    <n v="40"/>
    <n v="5"/>
    <x v="0"/>
    <s v="CUST1078"/>
    <s v="Retail"/>
    <x v="9"/>
    <n v="0"/>
    <n v="0.05"/>
    <n v="2"/>
    <n v="6"/>
    <n v="8"/>
    <n v="30"/>
    <x v="0"/>
    <s v="In Stock"/>
  </r>
  <r>
    <n v="829"/>
    <s v="Lip Gloss"/>
    <s v="Health &amp; Beauty"/>
    <d v="2023-07-06T00:00:00"/>
    <n v="12"/>
    <n v="3"/>
    <x v="2"/>
    <s v="CUST1098"/>
    <s v="Wholesale"/>
    <x v="4"/>
    <n v="0"/>
    <n v="5.5555555555555546E-2"/>
    <n v="0.66666666666666652"/>
    <n v="3.3333333333333335"/>
    <n v="4"/>
    <n v="10"/>
    <x v="2"/>
    <s v="Out Of Stock"/>
  </r>
  <r>
    <n v="831"/>
    <s v="Jumpsuit"/>
    <s v="Fashion"/>
    <d v="2024-07-17T00:00:00"/>
    <n v="70"/>
    <n v="1"/>
    <x v="0"/>
    <s v="CUST1015"/>
    <s v="Retail"/>
    <x v="4"/>
    <n v="0.1"/>
    <n v="0.2857142857142857"/>
    <n v="20"/>
    <n v="50"/>
    <n v="70"/>
    <n v="50"/>
    <x v="3"/>
    <s v="Low Stock"/>
  </r>
  <r>
    <n v="832"/>
    <s v="Throw Pillow"/>
    <s v="Home Décor"/>
    <d v="2023-03-11T00:00:00"/>
    <n v="25"/>
    <n v="3"/>
    <x v="1"/>
    <s v="CUST1069"/>
    <s v="Wholesale"/>
    <x v="2"/>
    <n v="0"/>
    <n v="6.666666666666668E-2"/>
    <n v="1.666666666666667"/>
    <n v="6.666666666666667"/>
    <n v="8.3333333333333339"/>
    <n v="20"/>
    <x v="0"/>
    <s v="In Stock"/>
  </r>
  <r>
    <n v="833"/>
    <s v="Baseball Glove"/>
    <s v="Sports &amp; Outdoors"/>
    <d v="2023-11-30T00:00:00"/>
    <n v="30"/>
    <n v="4"/>
    <x v="3"/>
    <s v="CUST1073"/>
    <s v="Online Direct"/>
    <x v="2"/>
    <n v="0"/>
    <n v="4.1666666666666664E-2"/>
    <n v="1.25"/>
    <n v="6.25"/>
    <n v="7.5"/>
    <n v="25"/>
    <x v="0"/>
    <s v="Low Stock"/>
  </r>
  <r>
    <n v="834"/>
    <s v="Digital Camera"/>
    <s v="Electronics"/>
    <d v="2023-03-12T00:00:00"/>
    <n v="250"/>
    <n v="3"/>
    <x v="0"/>
    <s v="CUST1055"/>
    <s v="Retail"/>
    <x v="6"/>
    <n v="0"/>
    <n v="6.6666666666666624E-2"/>
    <n v="16.666666666666657"/>
    <n v="66.666666666666671"/>
    <n v="83.333333333333329"/>
    <n v="200"/>
    <x v="1"/>
    <s v="In Stock"/>
  </r>
  <r>
    <n v="835"/>
    <s v="Facial Serum"/>
    <s v="Health &amp; Beauty"/>
    <d v="2023-06-30T00:00:00"/>
    <n v="30"/>
    <n v="3"/>
    <x v="2"/>
    <s v="CUST1073"/>
    <s v="Wholesale"/>
    <x v="8"/>
    <n v="0.05"/>
    <n v="0.1111111111111111"/>
    <n v="3.333333333333333"/>
    <n v="6.666666666666667"/>
    <n v="10"/>
    <n v="20"/>
    <x v="3"/>
    <s v="Out Of Stock"/>
  </r>
  <r>
    <n v="837"/>
    <s v="Sweater Dress"/>
    <s v="Fashion"/>
    <d v="2024-08-26T00:00:00"/>
    <n v="70"/>
    <n v="2"/>
    <x v="0"/>
    <s v="CUST1032"/>
    <s v="Retail"/>
    <x v="4"/>
    <n v="0"/>
    <n v="0.14285714285714285"/>
    <n v="10"/>
    <n v="25"/>
    <n v="35"/>
    <n v="50"/>
    <x v="1"/>
    <s v="In Stock"/>
  </r>
  <r>
    <n v="838"/>
    <s v="Treadmill"/>
    <s v="Sports &amp; Outdoors"/>
    <d v="2024-07-01T00:00:00"/>
    <n v="400"/>
    <n v="2"/>
    <x v="1"/>
    <s v="CUST1076"/>
    <s v="Wholesale"/>
    <x v="2"/>
    <n v="0.05"/>
    <n v="0.125"/>
    <n v="50"/>
    <n v="150"/>
    <n v="200"/>
    <n v="300"/>
    <x v="1"/>
    <s v="Low Stock"/>
  </r>
  <r>
    <n v="839"/>
    <s v="Bluetooth Speaker"/>
    <s v="Electronics"/>
    <d v="2023-05-11T00:00:00"/>
    <n v="70"/>
    <n v="3"/>
    <x v="0"/>
    <s v="CUST1001"/>
    <s v="Online Direct"/>
    <x v="4"/>
    <n v="0"/>
    <n v="9.5238095238095205E-2"/>
    <n v="6.6666666666666643"/>
    <n v="16.666666666666668"/>
    <n v="23.333333333333332"/>
    <n v="50"/>
    <x v="3"/>
    <s v="In Stock"/>
  </r>
  <r>
    <n v="840"/>
    <s v="Bathrobe"/>
    <s v="Health &amp; Beauty"/>
    <d v="2023-07-22T00:00:00"/>
    <n v="50"/>
    <n v="4"/>
    <x v="2"/>
    <s v="CUST1041"/>
    <s v="Retail"/>
    <x v="6"/>
    <n v="0"/>
    <n v="0.05"/>
    <n v="2.5"/>
    <n v="10"/>
    <n v="12.5"/>
    <n v="40"/>
    <x v="0"/>
    <s v="Out Of Stock"/>
  </r>
  <r>
    <n v="842"/>
    <s v="Denim Jacket"/>
    <s v="Fashion"/>
    <d v="2023-06-06T00:00:00"/>
    <n v="80"/>
    <n v="4"/>
    <x v="2"/>
    <s v="CUST1082"/>
    <s v="Online Direct"/>
    <x v="1"/>
    <n v="0.05"/>
    <n v="6.25E-2"/>
    <n v="5"/>
    <n v="15"/>
    <n v="20"/>
    <n v="60"/>
    <x v="3"/>
    <s v="In Stock"/>
  </r>
  <r>
    <n v="843"/>
    <s v="Ski Boots"/>
    <s v="Sports &amp; Outdoors"/>
    <d v="2023-12-27T00:00:00"/>
    <n v="130"/>
    <n v="2"/>
    <x v="1"/>
    <s v="CUST1010"/>
    <s v="Retail"/>
    <x v="1"/>
    <n v="0"/>
    <n v="0.11538461538461539"/>
    <n v="15"/>
    <n v="50"/>
    <n v="65"/>
    <n v="100"/>
    <x v="2"/>
    <s v="Low Stock"/>
  </r>
  <r>
    <n v="844"/>
    <s v="Power Bank"/>
    <s v="Electronics"/>
    <d v="2023-05-30T00:00:00"/>
    <n v="30"/>
    <n v="5"/>
    <x v="1"/>
    <s v="CUST1018"/>
    <s v="Wholesale"/>
    <x v="1"/>
    <n v="0"/>
    <n v="6.6666666666666666E-2"/>
    <n v="2"/>
    <n v="4"/>
    <n v="6"/>
    <n v="20"/>
    <x v="1"/>
    <s v="Low Stock"/>
  </r>
  <r>
    <n v="845"/>
    <s v="Facial Moisturizer"/>
    <s v="Health &amp; Beauty"/>
    <d v="2024-04-10T00:00:00"/>
    <n v="30"/>
    <n v="5"/>
    <x v="0"/>
    <s v="CUST1041"/>
    <s v="Online Direct"/>
    <x v="4"/>
    <n v="0.05"/>
    <n v="3.3333333333333333E-2"/>
    <n v="1"/>
    <n v="5"/>
    <n v="6"/>
    <n v="25"/>
    <x v="2"/>
    <s v="Low Stock"/>
  </r>
  <r>
    <n v="847"/>
    <s v="Sweater Dress"/>
    <s v="Fashion"/>
    <d v="2023-06-11T00:00:00"/>
    <n v="70"/>
    <n v="5"/>
    <x v="4"/>
    <s v="CUST1084"/>
    <s v="Wholesale"/>
    <x v="6"/>
    <n v="0"/>
    <n v="5.7142857142857141E-2"/>
    <n v="4"/>
    <n v="10"/>
    <n v="14"/>
    <n v="50"/>
    <x v="3"/>
    <s v="Low Stock"/>
  </r>
  <r>
    <n v="848"/>
    <s v="Food Processor"/>
    <s v="Home Appliances"/>
    <d v="2023-11-18T00:00:00"/>
    <n v="120"/>
    <n v="5"/>
    <x v="1"/>
    <s v="CUST1084"/>
    <s v="Online Direct"/>
    <x v="6"/>
    <n v="0"/>
    <n v="3.3333333333333333E-2"/>
    <n v="4"/>
    <n v="20"/>
    <n v="24"/>
    <n v="100"/>
    <x v="3"/>
    <s v="Out Of Stock"/>
  </r>
  <r>
    <n v="849"/>
    <s v="Snowshoes"/>
    <s v="Sports &amp; Outdoors"/>
    <d v="2024-06-29T00:00:00"/>
    <n v="90"/>
    <n v="1"/>
    <x v="4"/>
    <s v="CUST1088"/>
    <s v="Retail"/>
    <x v="0"/>
    <n v="0"/>
    <n v="0.22222222222222221"/>
    <n v="20"/>
    <n v="70"/>
    <n v="90"/>
    <n v="70"/>
    <x v="1"/>
    <s v="Out Of Stock"/>
  </r>
  <r>
    <n v="850"/>
    <s v="Webcam"/>
    <s v="Electronics"/>
    <d v="2024-03-28T00:00:00"/>
    <n v="40"/>
    <n v="4"/>
    <x v="0"/>
    <s v="CUST1029"/>
    <s v="Wholesale"/>
    <x v="5"/>
    <n v="0"/>
    <n v="6.25E-2"/>
    <n v="2.5"/>
    <n v="7.5"/>
    <n v="10"/>
    <n v="30"/>
    <x v="0"/>
    <s v="Low Stock"/>
  </r>
  <r>
    <n v="851"/>
    <s v="Lip Gloss"/>
    <s v="Health &amp; Beauty"/>
    <d v="2023-12-29T00:00:00"/>
    <n v="12"/>
    <n v="5"/>
    <x v="4"/>
    <s v="CUST1090"/>
    <s v="Online Direct"/>
    <x v="1"/>
    <n v="0"/>
    <n v="3.3333333333333326E-2"/>
    <n v="0.39999999999999991"/>
    <n v="2"/>
    <n v="2.4"/>
    <n v="10"/>
    <x v="1"/>
    <s v="Out Of Stock"/>
  </r>
  <r>
    <n v="853"/>
    <s v="Jumpsuit"/>
    <s v="Fashion"/>
    <d v="2023-03-05T00:00:00"/>
    <n v="70"/>
    <n v="2"/>
    <x v="1"/>
    <s v="CUST1083"/>
    <s v="Wholesale"/>
    <x v="9"/>
    <n v="0.1"/>
    <n v="0.14285714285714285"/>
    <n v="10"/>
    <n v="25"/>
    <n v="35"/>
    <n v="50"/>
    <x v="0"/>
    <s v="Out Of Stock"/>
  </r>
  <r>
    <n v="854"/>
    <s v="Throw Pillow"/>
    <s v="Home Décor"/>
    <d v="2023-08-13T00:00:00"/>
    <n v="25"/>
    <n v="1"/>
    <x v="2"/>
    <s v="CUST1040"/>
    <s v="Online Direct"/>
    <x v="7"/>
    <n v="0"/>
    <n v="0.2"/>
    <n v="5"/>
    <n v="20"/>
    <n v="25"/>
    <n v="20"/>
    <x v="0"/>
    <s v="Out Of Stock"/>
  </r>
  <r>
    <n v="855"/>
    <s v="Baseball Glove"/>
    <s v="Sports &amp; Outdoors"/>
    <d v="2024-06-01T00:00:00"/>
    <n v="30"/>
    <n v="2"/>
    <x v="3"/>
    <s v="CUST1063"/>
    <s v="Retail"/>
    <x v="0"/>
    <n v="0"/>
    <n v="8.3333333333333329E-2"/>
    <n v="2.5"/>
    <n v="12.5"/>
    <n v="15"/>
    <n v="25"/>
    <x v="0"/>
    <s v="Out Of Stock"/>
  </r>
  <r>
    <n v="856"/>
    <s v="Digital Camera"/>
    <s v="Electronics"/>
    <d v="2023-12-03T00:00:00"/>
    <n v="250"/>
    <n v="1"/>
    <x v="0"/>
    <s v="CUST1038"/>
    <s v="Wholesale"/>
    <x v="0"/>
    <n v="0"/>
    <n v="0.2"/>
    <n v="50"/>
    <n v="200"/>
    <n v="250"/>
    <n v="200"/>
    <x v="2"/>
    <s v="In Stock"/>
  </r>
  <r>
    <n v="857"/>
    <s v="Facial Serum"/>
    <s v="Health &amp; Beauty"/>
    <d v="2024-04-19T00:00:00"/>
    <n v="30"/>
    <n v="2"/>
    <x v="2"/>
    <s v="CUST1035"/>
    <s v="Online Direct"/>
    <x v="7"/>
    <n v="0.05"/>
    <n v="0.16666666666666666"/>
    <n v="5"/>
    <n v="10"/>
    <n v="15"/>
    <n v="20"/>
    <x v="2"/>
    <s v="Low Stock"/>
  </r>
  <r>
    <n v="859"/>
    <s v="Sweater Dress"/>
    <s v="Fashion"/>
    <d v="2023-07-14T00:00:00"/>
    <n v="70"/>
    <n v="4"/>
    <x v="3"/>
    <s v="CUST1008"/>
    <s v="Wholesale"/>
    <x v="6"/>
    <n v="0"/>
    <n v="7.1428571428571425E-2"/>
    <n v="5"/>
    <n v="12.5"/>
    <n v="17.5"/>
    <n v="50"/>
    <x v="3"/>
    <s v="Low Stock"/>
  </r>
  <r>
    <n v="860"/>
    <s v="Treadmill"/>
    <s v="Sports &amp; Outdoors"/>
    <d v="2024-07-28T00:00:00"/>
    <n v="400"/>
    <n v="2"/>
    <x v="1"/>
    <s v="CUST1024"/>
    <s v="Online Direct"/>
    <x v="9"/>
    <n v="0.05"/>
    <n v="0.125"/>
    <n v="50"/>
    <n v="150"/>
    <n v="200"/>
    <n v="300"/>
    <x v="2"/>
    <s v="Low Stock"/>
  </r>
  <r>
    <n v="861"/>
    <s v="Bluetooth Speaker"/>
    <s v="Electronics"/>
    <d v="2023-03-13T00:00:00"/>
    <n v="70"/>
    <n v="4"/>
    <x v="2"/>
    <s v="CUST1073"/>
    <s v="Retail"/>
    <x v="5"/>
    <n v="0"/>
    <n v="7.1428571428571425E-2"/>
    <n v="5"/>
    <n v="12.5"/>
    <n v="17.5"/>
    <n v="50"/>
    <x v="2"/>
    <s v="Low Stock"/>
  </r>
  <r>
    <n v="862"/>
    <s v="Bathrobe"/>
    <s v="Health &amp; Beauty"/>
    <d v="2023-04-06T00:00:00"/>
    <n v="50"/>
    <n v="5"/>
    <x v="1"/>
    <s v="CUST1048"/>
    <s v="Wholesale"/>
    <x v="3"/>
    <n v="0"/>
    <n v="0.04"/>
    <n v="2"/>
    <n v="8"/>
    <n v="10"/>
    <n v="40"/>
    <x v="1"/>
    <s v="Out Of Stock"/>
  </r>
  <r>
    <n v="864"/>
    <s v="Denim Jacket"/>
    <s v="Fashion"/>
    <d v="2023-08-22T00:00:00"/>
    <n v="80"/>
    <n v="3"/>
    <x v="1"/>
    <s v="CUST1033"/>
    <s v="Retail"/>
    <x v="8"/>
    <n v="0.05"/>
    <n v="8.3333333333333343E-2"/>
    <n v="6.6666666666666679"/>
    <n v="20"/>
    <n v="26.666666666666668"/>
    <n v="60"/>
    <x v="2"/>
    <s v="In Stock"/>
  </r>
  <r>
    <n v="865"/>
    <s v="Ski Boots"/>
    <s v="Sports &amp; Outdoors"/>
    <d v="2023-08-31T00:00:00"/>
    <n v="130"/>
    <n v="3"/>
    <x v="3"/>
    <s v="CUST1025"/>
    <s v="Online Direct"/>
    <x v="8"/>
    <n v="0"/>
    <n v="7.6923076923076927E-2"/>
    <n v="10"/>
    <n v="33.333333333333336"/>
    <n v="43.333333333333336"/>
    <n v="100"/>
    <x v="0"/>
    <s v="Out Of Stock"/>
  </r>
  <r>
    <n v="866"/>
    <s v="Power Bank"/>
    <s v="Electronics"/>
    <d v="2024-07-24T00:00:00"/>
    <n v="30"/>
    <n v="5"/>
    <x v="3"/>
    <s v="CUST1066"/>
    <s v="Retail"/>
    <x v="0"/>
    <n v="0"/>
    <n v="6.6666666666666666E-2"/>
    <n v="2"/>
    <n v="4"/>
    <n v="6"/>
    <n v="20"/>
    <x v="2"/>
    <s v="Low Stock"/>
  </r>
  <r>
    <n v="867"/>
    <s v="Facial Moisturizer"/>
    <s v="Health &amp; Beauty"/>
    <d v="2023-10-01T00:00:00"/>
    <n v="30"/>
    <n v="3"/>
    <x v="0"/>
    <s v="CUST1004"/>
    <s v="Wholesale"/>
    <x v="6"/>
    <n v="0.05"/>
    <n v="5.5555555555555539E-2"/>
    <n v="1.6666666666666661"/>
    <n v="8.3333333333333339"/>
    <n v="10"/>
    <n v="25"/>
    <x v="2"/>
    <s v="Out Of Stock"/>
  </r>
  <r>
    <n v="869"/>
    <s v="Sweater Dress"/>
    <s v="Fashion"/>
    <d v="2023-09-08T00:00:00"/>
    <n v="70"/>
    <n v="1"/>
    <x v="2"/>
    <s v="CUST1004"/>
    <s v="Wholesale"/>
    <x v="2"/>
    <n v="0"/>
    <n v="0.2857142857142857"/>
    <n v="20"/>
    <n v="50"/>
    <n v="70"/>
    <n v="50"/>
    <x v="2"/>
    <s v="Low Stock"/>
  </r>
  <r>
    <n v="870"/>
    <s v="Food Processor"/>
    <s v="Home Appliances"/>
    <d v="2023-11-19T00:00:00"/>
    <n v="120"/>
    <n v="4"/>
    <x v="3"/>
    <s v="CUST1072"/>
    <s v="Online Direct"/>
    <x v="1"/>
    <n v="0"/>
    <n v="4.1666666666666664E-2"/>
    <n v="5"/>
    <n v="25"/>
    <n v="30"/>
    <n v="100"/>
    <x v="1"/>
    <s v="Out Of Stock"/>
  </r>
  <r>
    <n v="871"/>
    <s v="Snowshoes"/>
    <s v="Sports &amp; Outdoors"/>
    <d v="2023-10-21T00:00:00"/>
    <n v="90"/>
    <n v="1"/>
    <x v="4"/>
    <s v="CUST1002"/>
    <s v="Retail"/>
    <x v="8"/>
    <n v="0"/>
    <n v="0.22222222222222221"/>
    <n v="20"/>
    <n v="70"/>
    <n v="90"/>
    <n v="70"/>
    <x v="3"/>
    <s v="Out Of Stock"/>
  </r>
  <r>
    <n v="872"/>
    <s v="Webcam"/>
    <s v="Electronics"/>
    <d v="2023-04-16T00:00:00"/>
    <n v="40"/>
    <n v="1"/>
    <x v="1"/>
    <s v="CUST1094"/>
    <s v="Wholesale"/>
    <x v="8"/>
    <n v="0"/>
    <n v="0.25"/>
    <n v="10"/>
    <n v="30"/>
    <n v="40"/>
    <n v="30"/>
    <x v="2"/>
    <s v="Out Of Stock"/>
  </r>
  <r>
    <n v="873"/>
    <s v="Lip Gloss"/>
    <s v="Health &amp; Beauty"/>
    <d v="2023-02-22T00:00:00"/>
    <n v="12"/>
    <n v="4"/>
    <x v="2"/>
    <s v="CUST1065"/>
    <s v="Online Direct"/>
    <x v="0"/>
    <n v="0"/>
    <n v="4.1666666666666664E-2"/>
    <n v="0.5"/>
    <n v="2.5"/>
    <n v="3"/>
    <n v="10"/>
    <x v="3"/>
    <s v="Low Stock"/>
  </r>
  <r>
    <n v="875"/>
    <s v="Jumpsuit"/>
    <s v="Fashion"/>
    <d v="2024-08-29T00:00:00"/>
    <n v="70"/>
    <n v="4"/>
    <x v="1"/>
    <s v="CUST1019"/>
    <s v="Wholesale"/>
    <x v="8"/>
    <n v="0.1"/>
    <n v="7.1428571428571425E-2"/>
    <n v="5"/>
    <n v="12.5"/>
    <n v="17.5"/>
    <n v="50"/>
    <x v="3"/>
    <s v="In Stock"/>
  </r>
  <r>
    <n v="876"/>
    <s v="Throw Pillow"/>
    <s v="Home Décor"/>
    <d v="2023-10-28T00:00:00"/>
    <n v="25"/>
    <n v="2"/>
    <x v="2"/>
    <s v="CUST1088"/>
    <s v="Retail"/>
    <x v="1"/>
    <n v="0"/>
    <n v="0.1"/>
    <n v="2.5"/>
    <n v="10"/>
    <n v="12.5"/>
    <n v="20"/>
    <x v="0"/>
    <s v="In Stock"/>
  </r>
  <r>
    <n v="877"/>
    <s v="Baseball Glove"/>
    <s v="Sports &amp; Outdoors"/>
    <d v="2023-02-05T00:00:00"/>
    <n v="30"/>
    <n v="2"/>
    <x v="1"/>
    <s v="CUST1072"/>
    <s v="Online Direct"/>
    <x v="7"/>
    <n v="0"/>
    <n v="8.3333333333333329E-2"/>
    <n v="2.5"/>
    <n v="12.5"/>
    <n v="15"/>
    <n v="25"/>
    <x v="3"/>
    <s v="Out Of Stock"/>
  </r>
  <r>
    <n v="878"/>
    <s v="Digital Camera"/>
    <s v="Electronics"/>
    <d v="2024-06-15T00:00:00"/>
    <n v="250"/>
    <n v="1"/>
    <x v="2"/>
    <s v="CUST1048"/>
    <s v="Wholesale"/>
    <x v="3"/>
    <n v="0"/>
    <n v="0.2"/>
    <n v="50"/>
    <n v="200"/>
    <n v="250"/>
    <n v="200"/>
    <x v="0"/>
    <s v="In Stock"/>
  </r>
  <r>
    <n v="879"/>
    <s v="Facial Serum"/>
    <s v="Health &amp; Beauty"/>
    <d v="2024-05-02T00:00:00"/>
    <n v="30"/>
    <n v="5"/>
    <x v="1"/>
    <s v="CUST1098"/>
    <s v="Retail"/>
    <x v="7"/>
    <n v="0.05"/>
    <n v="6.6666666666666666E-2"/>
    <n v="2"/>
    <n v="4"/>
    <n v="6"/>
    <n v="20"/>
    <x v="3"/>
    <s v="Out Of Stock"/>
  </r>
  <r>
    <n v="881"/>
    <s v="Sweater Dress"/>
    <s v="Fashion"/>
    <d v="2024-08-22T00:00:00"/>
    <n v="70"/>
    <n v="3"/>
    <x v="0"/>
    <s v="CUST1002"/>
    <s v="Wholesale"/>
    <x v="2"/>
    <n v="0"/>
    <n v="9.5238095238095205E-2"/>
    <n v="6.6666666666666643"/>
    <n v="16.666666666666668"/>
    <n v="23.333333333333332"/>
    <n v="50"/>
    <x v="0"/>
    <s v="In Stock"/>
  </r>
  <r>
    <n v="882"/>
    <s v="Treadmill"/>
    <s v="Sports &amp; Outdoors"/>
    <d v="2023-08-02T00:00:00"/>
    <n v="400"/>
    <n v="5"/>
    <x v="0"/>
    <s v="CUST1091"/>
    <s v="Retail"/>
    <x v="1"/>
    <n v="0.05"/>
    <n v="0.05"/>
    <n v="20"/>
    <n v="60"/>
    <n v="80"/>
    <n v="300"/>
    <x v="3"/>
    <s v="Low Stock"/>
  </r>
  <r>
    <n v="883"/>
    <s v="Bluetooth Speaker"/>
    <s v="Electronics"/>
    <d v="2023-08-11T00:00:00"/>
    <n v="70"/>
    <n v="4"/>
    <x v="0"/>
    <s v="CUST1035"/>
    <s v="Online Direct"/>
    <x v="4"/>
    <n v="0"/>
    <n v="7.1428571428571425E-2"/>
    <n v="5"/>
    <n v="12.5"/>
    <n v="17.5"/>
    <n v="50"/>
    <x v="1"/>
    <s v="Low Stock"/>
  </r>
  <r>
    <n v="884"/>
    <s v="Bathrobe"/>
    <s v="Health &amp; Beauty"/>
    <d v="2024-03-17T00:00:00"/>
    <n v="50"/>
    <n v="4"/>
    <x v="4"/>
    <s v="CUST1084"/>
    <s v="Retail"/>
    <x v="9"/>
    <n v="0"/>
    <n v="0.05"/>
    <n v="2.5"/>
    <n v="10"/>
    <n v="12.5"/>
    <n v="40"/>
    <x v="1"/>
    <s v="In Stock"/>
  </r>
  <r>
    <n v="886"/>
    <s v="Denim Jacket"/>
    <s v="Fashion"/>
    <d v="2024-02-18T00:00:00"/>
    <n v="80"/>
    <n v="4"/>
    <x v="1"/>
    <s v="CUST1067"/>
    <s v="Retail"/>
    <x v="4"/>
    <n v="0.05"/>
    <n v="6.25E-2"/>
    <n v="5"/>
    <n v="15"/>
    <n v="20"/>
    <n v="60"/>
    <x v="0"/>
    <s v="In Stock"/>
  </r>
  <r>
    <n v="887"/>
    <s v="Ski Boots"/>
    <s v="Sports &amp; Outdoors"/>
    <d v="2024-04-05T00:00:00"/>
    <n v="130"/>
    <n v="2"/>
    <x v="1"/>
    <s v="CUST1067"/>
    <s v="Online Direct"/>
    <x v="9"/>
    <n v="0"/>
    <n v="0.11538461538461539"/>
    <n v="15"/>
    <n v="50"/>
    <n v="65"/>
    <n v="100"/>
    <x v="2"/>
    <s v="Out Of Stock"/>
  </r>
  <r>
    <n v="888"/>
    <s v="Power Bank"/>
    <s v="Electronics"/>
    <d v="2023-05-08T00:00:00"/>
    <n v="30"/>
    <n v="4"/>
    <x v="2"/>
    <s v="CUST1093"/>
    <s v="Retail"/>
    <x v="8"/>
    <n v="0"/>
    <n v="8.3333333333333329E-2"/>
    <n v="2.5"/>
    <n v="5"/>
    <n v="7.5"/>
    <n v="20"/>
    <x v="3"/>
    <s v="Out Of Stock"/>
  </r>
  <r>
    <n v="889"/>
    <s v="Facial Moisturizer"/>
    <s v="Health &amp; Beauty"/>
    <d v="2024-06-30T00:00:00"/>
    <n v="30"/>
    <n v="3"/>
    <x v="2"/>
    <s v="CUST1035"/>
    <s v="Wholesale"/>
    <x v="1"/>
    <n v="0.05"/>
    <n v="5.5555555555555539E-2"/>
    <n v="1.6666666666666661"/>
    <n v="8.3333333333333339"/>
    <n v="10"/>
    <n v="25"/>
    <x v="0"/>
    <s v="Low Stock"/>
  </r>
  <r>
    <n v="891"/>
    <s v="Sweater Dress"/>
    <s v="Fashion"/>
    <d v="2023-04-02T00:00:00"/>
    <n v="70"/>
    <n v="5"/>
    <x v="4"/>
    <s v="CUST1001"/>
    <s v="Retail"/>
    <x v="0"/>
    <n v="0"/>
    <n v="5.7142857142857141E-2"/>
    <n v="4"/>
    <n v="10"/>
    <n v="14"/>
    <n v="50"/>
    <x v="2"/>
    <s v="In Stock"/>
  </r>
  <r>
    <n v="892"/>
    <s v="Food Processor"/>
    <s v="Home Appliances"/>
    <d v="2024-02-17T00:00:00"/>
    <n v="120"/>
    <n v="3"/>
    <x v="2"/>
    <s v="CUST1093"/>
    <s v="Wholesale"/>
    <x v="0"/>
    <n v="0"/>
    <n v="5.5555555555555539E-2"/>
    <n v="6.6666666666666643"/>
    <n v="33.333333333333336"/>
    <n v="40"/>
    <n v="100"/>
    <x v="3"/>
    <s v="Low Stock"/>
  </r>
  <r>
    <n v="893"/>
    <s v="Snowshoes"/>
    <s v="Sports &amp; Outdoors"/>
    <d v="2024-02-12T00:00:00"/>
    <n v="90"/>
    <n v="2"/>
    <x v="1"/>
    <s v="CUST1066"/>
    <s v="Subscription"/>
    <x v="3"/>
    <n v="0"/>
    <n v="0.1111111111111111"/>
    <n v="10"/>
    <n v="35"/>
    <n v="45"/>
    <n v="70"/>
    <x v="2"/>
    <s v="Low Stock"/>
  </r>
  <r>
    <n v="894"/>
    <s v="Webcam"/>
    <s v="Electronics"/>
    <d v="2024-01-14T00:00:00"/>
    <n v="40"/>
    <n v="3"/>
    <x v="2"/>
    <s v="CUST1092"/>
    <s v="Retail"/>
    <x v="9"/>
    <n v="0"/>
    <n v="8.3333333333333343E-2"/>
    <n v="3.3333333333333339"/>
    <n v="10"/>
    <n v="13.333333333333334"/>
    <n v="30"/>
    <x v="1"/>
    <s v="Low Stock"/>
  </r>
  <r>
    <n v="895"/>
    <s v="Lip Gloss"/>
    <s v="Health &amp; Beauty"/>
    <d v="2024-08-26T00:00:00"/>
    <n v="12"/>
    <n v="1"/>
    <x v="2"/>
    <s v="CUST1058"/>
    <s v="Retail"/>
    <x v="0"/>
    <n v="0"/>
    <n v="0.16666666666666666"/>
    <n v="2"/>
    <n v="10"/>
    <n v="12"/>
    <n v="10"/>
    <x v="3"/>
    <s v="Low Stock"/>
  </r>
  <r>
    <n v="897"/>
    <s v="Jumpsuit"/>
    <s v="Fashion"/>
    <d v="2023-05-06T00:00:00"/>
    <n v="70"/>
    <n v="2"/>
    <x v="2"/>
    <s v="CUST1065"/>
    <s v="Wholesale"/>
    <x v="4"/>
    <n v="0.1"/>
    <n v="0.14285714285714285"/>
    <n v="10"/>
    <n v="25"/>
    <n v="35"/>
    <n v="50"/>
    <x v="1"/>
    <s v="Low Stock"/>
  </r>
  <r>
    <n v="898"/>
    <s v="Throw Pillow"/>
    <s v="Home Décor"/>
    <d v="2023-02-01T00:00:00"/>
    <n v="25"/>
    <n v="1"/>
    <x v="0"/>
    <s v="CUST1096"/>
    <s v="Subscription"/>
    <x v="3"/>
    <n v="0"/>
    <n v="0.2"/>
    <n v="5"/>
    <n v="20"/>
    <n v="25"/>
    <n v="20"/>
    <x v="2"/>
    <s v="In Stock"/>
  </r>
  <r>
    <n v="899"/>
    <s v="Baseball Glove"/>
    <s v="Sports &amp; Outdoors"/>
    <d v="2023-03-29T00:00:00"/>
    <n v="30"/>
    <n v="3"/>
    <x v="2"/>
    <s v="CUST1061"/>
    <s v="Online Direct"/>
    <x v="1"/>
    <n v="0"/>
    <n v="5.5555555555555539E-2"/>
    <n v="1.6666666666666661"/>
    <n v="8.3333333333333339"/>
    <n v="10"/>
    <n v="25"/>
    <x v="2"/>
    <s v="Out Of Stock"/>
  </r>
  <r>
    <n v="900"/>
    <s v="Digital Camera"/>
    <s v="Electronics"/>
    <d v="2024-06-11T00:00:00"/>
    <n v="250"/>
    <n v="1"/>
    <x v="1"/>
    <s v="CUST1017"/>
    <s v="Wholesale"/>
    <x v="9"/>
    <n v="0"/>
    <n v="0.2"/>
    <n v="50"/>
    <n v="200"/>
    <n v="250"/>
    <n v="200"/>
    <x v="1"/>
    <s v="Low Stock"/>
  </r>
  <r>
    <n v="901"/>
    <s v="Facial Serum"/>
    <s v="Health &amp; Beauty"/>
    <d v="2024-08-03T00:00:00"/>
    <n v="30"/>
    <n v="5"/>
    <x v="4"/>
    <s v="CUST1014"/>
    <s v="Retail"/>
    <x v="5"/>
    <n v="0.05"/>
    <n v="6.6666666666666666E-2"/>
    <n v="2"/>
    <n v="4"/>
    <n v="6"/>
    <n v="20"/>
    <x v="3"/>
    <s v="Out Of Stock"/>
  </r>
  <r>
    <n v="903"/>
    <s v="Sweater Dress"/>
    <s v="Fashion"/>
    <d v="2024-06-23T00:00:00"/>
    <n v="70"/>
    <n v="1"/>
    <x v="4"/>
    <s v="CUST1049"/>
    <s v="Retail"/>
    <x v="1"/>
    <n v="0"/>
    <n v="0.2857142857142857"/>
    <n v="20"/>
    <n v="50"/>
    <n v="70"/>
    <n v="50"/>
    <x v="2"/>
    <s v="Out Of Stock"/>
  </r>
  <r>
    <n v="904"/>
    <s v="Treadmill"/>
    <s v="Sports &amp; Outdoors"/>
    <d v="2024-06-08T00:00:00"/>
    <n v="400"/>
    <n v="5"/>
    <x v="1"/>
    <s v="CUST1025"/>
    <s v="Wholesale"/>
    <x v="7"/>
    <n v="0.05"/>
    <n v="0.05"/>
    <n v="20"/>
    <n v="60"/>
    <n v="80"/>
    <n v="300"/>
    <x v="1"/>
    <s v="In Stock"/>
  </r>
  <r>
    <n v="905"/>
    <s v="Bluetooth Speaker"/>
    <s v="Electronics"/>
    <d v="2024-07-21T00:00:00"/>
    <n v="70"/>
    <n v="1"/>
    <x v="0"/>
    <s v="CUST1039"/>
    <s v="Subscription"/>
    <x v="8"/>
    <n v="0"/>
    <n v="0.2857142857142857"/>
    <n v="20"/>
    <n v="50"/>
    <n v="70"/>
    <n v="50"/>
    <x v="0"/>
    <s v="In Stock"/>
  </r>
  <r>
    <n v="906"/>
    <s v="Bathrobe"/>
    <s v="Health &amp; Beauty"/>
    <d v="2024-01-13T00:00:00"/>
    <n v="50"/>
    <n v="4"/>
    <x v="3"/>
    <s v="CUST1006"/>
    <s v="Online Direct"/>
    <x v="1"/>
    <n v="0"/>
    <n v="0.05"/>
    <n v="2.5"/>
    <n v="10"/>
    <n v="12.5"/>
    <n v="40"/>
    <x v="2"/>
    <s v="Low Stock"/>
  </r>
  <r>
    <n v="908"/>
    <s v="Denim Jacket"/>
    <s v="Fashion"/>
    <d v="2023-06-13T00:00:00"/>
    <n v="80"/>
    <n v="3"/>
    <x v="1"/>
    <s v="CUST1004"/>
    <s v="Wholesale"/>
    <x v="3"/>
    <n v="0.05"/>
    <n v="8.3333333333333343E-2"/>
    <n v="6.6666666666666679"/>
    <n v="20"/>
    <n v="26.666666666666668"/>
    <n v="60"/>
    <x v="2"/>
    <s v="Out Of Stock"/>
  </r>
  <r>
    <n v="909"/>
    <s v="Ski Boots"/>
    <s v="Sports &amp; Outdoors"/>
    <d v="2024-06-03T00:00:00"/>
    <n v="130"/>
    <n v="3"/>
    <x v="4"/>
    <s v="CUST1052"/>
    <s v="Retail"/>
    <x v="6"/>
    <n v="0"/>
    <n v="7.6923076923076927E-2"/>
    <n v="10"/>
    <n v="33.333333333333336"/>
    <n v="43.333333333333336"/>
    <n v="100"/>
    <x v="2"/>
    <s v="Low Stock"/>
  </r>
  <r>
    <n v="910"/>
    <s v="Power Bank"/>
    <s v="Electronics"/>
    <d v="2023-02-09T00:00:00"/>
    <n v="30"/>
    <n v="4"/>
    <x v="2"/>
    <s v="CUST1074"/>
    <s v="Online Direct"/>
    <x v="5"/>
    <n v="0"/>
    <n v="8.3333333333333329E-2"/>
    <n v="2.5"/>
    <n v="5"/>
    <n v="7.5"/>
    <n v="20"/>
    <x v="1"/>
    <s v="Out Of Stock"/>
  </r>
  <r>
    <n v="911"/>
    <s v="Facial Moisturizer"/>
    <s v="Health &amp; Beauty"/>
    <d v="2023-07-27T00:00:00"/>
    <n v="30"/>
    <n v="2"/>
    <x v="4"/>
    <s v="CUST1068"/>
    <s v="Retail"/>
    <x v="0"/>
    <n v="0.05"/>
    <n v="8.3333333333333329E-2"/>
    <n v="2.5"/>
    <n v="12.5"/>
    <n v="15"/>
    <n v="25"/>
    <x v="1"/>
    <s v="In Stock"/>
  </r>
  <r>
    <n v="913"/>
    <s v="Sweater Dress"/>
    <s v="Fashion"/>
    <d v="2023-03-23T00:00:00"/>
    <n v="70"/>
    <n v="2"/>
    <x v="2"/>
    <s v="CUST1070"/>
    <s v="Wholesale"/>
    <x v="0"/>
    <n v="0"/>
    <n v="0.14285714285714285"/>
    <n v="10"/>
    <n v="25"/>
    <n v="35"/>
    <n v="50"/>
    <x v="0"/>
    <s v="Out Of Stock"/>
  </r>
  <r>
    <n v="914"/>
    <s v="Food Processor"/>
    <s v="Home Appliances"/>
    <d v="2023-07-17T00:00:00"/>
    <n v="120"/>
    <n v="3"/>
    <x v="4"/>
    <s v="CUST1003"/>
    <s v="Online Direct"/>
    <x v="3"/>
    <n v="0"/>
    <n v="5.5555555555555539E-2"/>
    <n v="6.6666666666666643"/>
    <n v="33.333333333333336"/>
    <n v="40"/>
    <n v="100"/>
    <x v="3"/>
    <s v="In Stock"/>
  </r>
  <r>
    <n v="915"/>
    <s v="Snowshoes"/>
    <s v="Sports &amp; Outdoors"/>
    <d v="2024-02-06T00:00:00"/>
    <n v="90"/>
    <n v="4"/>
    <x v="2"/>
    <s v="CUST1041"/>
    <s v="Retail"/>
    <x v="4"/>
    <n v="0"/>
    <n v="5.5555555555555552E-2"/>
    <n v="5"/>
    <n v="17.5"/>
    <n v="22.5"/>
    <n v="70"/>
    <x v="3"/>
    <s v="Out Of Stock"/>
  </r>
  <r>
    <n v="916"/>
    <s v="Webcam"/>
    <s v="Electronics"/>
    <d v="2023-05-07T00:00:00"/>
    <n v="40"/>
    <n v="3"/>
    <x v="1"/>
    <s v="CUST1099"/>
    <s v="Online Direct"/>
    <x v="8"/>
    <n v="0"/>
    <n v="8.3333333333333343E-2"/>
    <n v="3.3333333333333339"/>
    <n v="10"/>
    <n v="13.333333333333334"/>
    <n v="30"/>
    <x v="0"/>
    <s v="In Stock"/>
  </r>
  <r>
    <n v="917"/>
    <s v="Lip Gloss"/>
    <s v="Health &amp; Beauty"/>
    <d v="2023-12-08T00:00:00"/>
    <n v="12"/>
    <n v="3"/>
    <x v="2"/>
    <s v="CUST1045"/>
    <s v="Subscription"/>
    <x v="4"/>
    <n v="0"/>
    <n v="5.5555555555555546E-2"/>
    <n v="0.66666666666666652"/>
    <n v="3.3333333333333335"/>
    <n v="4"/>
    <n v="10"/>
    <x v="3"/>
    <s v="Out Of Stock"/>
  </r>
  <r>
    <n v="919"/>
    <s v="Jumpsuit"/>
    <s v="Fashion"/>
    <d v="2023-10-21T00:00:00"/>
    <n v="70"/>
    <n v="2"/>
    <x v="3"/>
    <s v="CUST1020"/>
    <s v="Wholesale"/>
    <x v="8"/>
    <n v="0.1"/>
    <n v="0.14285714285714285"/>
    <n v="10"/>
    <n v="25"/>
    <n v="35"/>
    <n v="50"/>
    <x v="3"/>
    <s v="In Stock"/>
  </r>
  <r>
    <n v="920"/>
    <s v="Throw Pillow"/>
    <s v="Home Décor"/>
    <d v="2024-03-11T00:00:00"/>
    <n v="25"/>
    <n v="2"/>
    <x v="3"/>
    <s v="CUST1014"/>
    <s v="Online Direct"/>
    <x v="1"/>
    <n v="0"/>
    <n v="0.1"/>
    <n v="2.5"/>
    <n v="10"/>
    <n v="12.5"/>
    <n v="20"/>
    <x v="1"/>
    <s v="Out Of Stock"/>
  </r>
  <r>
    <n v="921"/>
    <s v="Baseball Glove"/>
    <s v="Sports &amp; Outdoors"/>
    <d v="2023-01-28T00:00:00"/>
    <n v="30"/>
    <n v="2"/>
    <x v="5"/>
    <s v="CUST1040"/>
    <s v="Retail"/>
    <x v="6"/>
    <n v="0"/>
    <n v="8.3333333333333329E-2"/>
    <n v="2.5"/>
    <n v="12.5"/>
    <n v="15"/>
    <n v="25"/>
    <x v="2"/>
    <s v="Low Stock"/>
  </r>
  <r>
    <n v="922"/>
    <s v="Digital Camera"/>
    <s v="Electronics"/>
    <d v="2023-09-29T00:00:00"/>
    <n v="250"/>
    <n v="1"/>
    <x v="3"/>
    <s v="CUST1082"/>
    <s v="Online Direct"/>
    <x v="1"/>
    <n v="0"/>
    <n v="0.2"/>
    <n v="50"/>
    <n v="200"/>
    <n v="250"/>
    <n v="200"/>
    <x v="3"/>
    <s v="In Stock"/>
  </r>
  <r>
    <n v="923"/>
    <s v="Facial Serum"/>
    <s v="Health &amp; Beauty"/>
    <d v="2023-06-21T00:00:00"/>
    <n v="30"/>
    <n v="2"/>
    <x v="0"/>
    <s v="CUST1084"/>
    <s v="Wholesale"/>
    <x v="1"/>
    <n v="0.05"/>
    <n v="0.16666666666666666"/>
    <n v="5"/>
    <n v="10"/>
    <n v="15"/>
    <n v="20"/>
    <x v="2"/>
    <s v="Out Of Stock"/>
  </r>
  <r>
    <n v="925"/>
    <s v="Sweater Dress"/>
    <s v="Fashion"/>
    <d v="2023-03-18T00:00:00"/>
    <n v="70"/>
    <n v="5"/>
    <x v="3"/>
    <s v="CUST1030"/>
    <s v="Retail"/>
    <x v="4"/>
    <n v="0"/>
    <n v="5.7142857142857141E-2"/>
    <n v="4"/>
    <n v="10"/>
    <n v="14"/>
    <n v="50"/>
    <x v="2"/>
    <s v="Out Of Stock"/>
  </r>
  <r>
    <n v="926"/>
    <s v="Treadmill"/>
    <s v="Sports &amp; Outdoors"/>
    <d v="2023-01-23T00:00:00"/>
    <n v="400"/>
    <n v="2"/>
    <x v="2"/>
    <s v="CUST1024"/>
    <s v="Online Direct"/>
    <x v="7"/>
    <n v="0.05"/>
    <n v="0.125"/>
    <n v="50"/>
    <n v="150"/>
    <n v="200"/>
    <n v="300"/>
    <x v="0"/>
    <s v="Out Of Stock"/>
  </r>
  <r>
    <n v="927"/>
    <s v="Bluetooth Speaker"/>
    <s v="Electronics"/>
    <d v="2024-05-30T00:00:00"/>
    <n v="70"/>
    <n v="3"/>
    <x v="3"/>
    <s v="CUST1024"/>
    <s v="Retail"/>
    <x v="1"/>
    <n v="0"/>
    <n v="9.5238095238095205E-2"/>
    <n v="6.6666666666666643"/>
    <n v="16.666666666666668"/>
    <n v="23.333333333333332"/>
    <n v="50"/>
    <x v="2"/>
    <s v="Low Stock"/>
  </r>
  <r>
    <n v="928"/>
    <s v="Bathrobe"/>
    <s v="Health &amp; Beauty"/>
    <d v="2023-06-03T00:00:00"/>
    <n v="50"/>
    <n v="1"/>
    <x v="1"/>
    <s v="CUST1092"/>
    <s v="Wholesale"/>
    <x v="6"/>
    <n v="0"/>
    <n v="0.2"/>
    <n v="10"/>
    <n v="40"/>
    <n v="50"/>
    <n v="40"/>
    <x v="2"/>
    <s v="Out Of Stock"/>
  </r>
  <r>
    <n v="930"/>
    <s v="Denim Jacket"/>
    <s v="Fashion"/>
    <d v="2023-08-09T00:00:00"/>
    <n v="80"/>
    <n v="2"/>
    <x v="2"/>
    <s v="CUST1086"/>
    <s v="Retail"/>
    <x v="4"/>
    <n v="0.05"/>
    <n v="0.125"/>
    <n v="10"/>
    <n v="30"/>
    <n v="40"/>
    <n v="60"/>
    <x v="2"/>
    <s v="Low Stock"/>
  </r>
  <r>
    <n v="931"/>
    <s v="Ski Boots"/>
    <s v="Sports &amp; Outdoors"/>
    <d v="2023-04-27T00:00:00"/>
    <n v="130"/>
    <n v="4"/>
    <x v="3"/>
    <s v="CUST1043"/>
    <s v="Wholesale"/>
    <x v="8"/>
    <n v="0"/>
    <n v="5.7692307692307696E-2"/>
    <n v="7.5"/>
    <n v="25"/>
    <n v="32.5"/>
    <n v="100"/>
    <x v="2"/>
    <s v="In Stock"/>
  </r>
  <r>
    <n v="932"/>
    <s v="Power Bank"/>
    <s v="Electronics"/>
    <d v="2024-04-26T00:00:00"/>
    <n v="30"/>
    <n v="5"/>
    <x v="4"/>
    <s v="CUST1072"/>
    <s v="Online Direct"/>
    <x v="1"/>
    <n v="0"/>
    <n v="6.6666666666666666E-2"/>
    <n v="2"/>
    <n v="4"/>
    <n v="6"/>
    <n v="20"/>
    <x v="2"/>
    <s v="Out Of Stock"/>
  </r>
  <r>
    <n v="933"/>
    <s v="Facial Moisturizer"/>
    <s v="Health &amp; Beauty"/>
    <d v="2024-04-11T00:00:00"/>
    <n v="30"/>
    <n v="3"/>
    <x v="3"/>
    <s v="CUST1048"/>
    <s v="Retail"/>
    <x v="3"/>
    <n v="0.05"/>
    <n v="5.5555555555555539E-2"/>
    <n v="1.6666666666666661"/>
    <n v="8.3333333333333339"/>
    <n v="10"/>
    <n v="25"/>
    <x v="1"/>
    <s v="Out Of Stock"/>
  </r>
  <r>
    <n v="935"/>
    <s v="Sweater Dress"/>
    <s v="Fashion"/>
    <d v="2024-04-17T00:00:00"/>
    <n v="70"/>
    <n v="4"/>
    <x v="1"/>
    <s v="CUST1023"/>
    <s v="Wholesale"/>
    <x v="5"/>
    <n v="0"/>
    <n v="7.1428571428571425E-2"/>
    <n v="5"/>
    <n v="12.5"/>
    <n v="17.5"/>
    <n v="50"/>
    <x v="1"/>
    <s v="Out Of Stock"/>
  </r>
  <r>
    <n v="936"/>
    <s v="Food Processor"/>
    <s v="Home Appliances"/>
    <d v="2024-04-21T00:00:00"/>
    <n v="120"/>
    <n v="4"/>
    <x v="0"/>
    <s v="CUST1061"/>
    <s v="Retail"/>
    <x v="6"/>
    <n v="0"/>
    <n v="4.1666666666666664E-2"/>
    <n v="5"/>
    <n v="25"/>
    <n v="30"/>
    <n v="100"/>
    <x v="2"/>
    <s v="Out Of Stock"/>
  </r>
  <r>
    <n v="937"/>
    <s v="Snowshoes"/>
    <s v="Sports &amp; Outdoors"/>
    <d v="2023-08-06T00:00:00"/>
    <n v="90"/>
    <n v="2"/>
    <x v="3"/>
    <s v="CUST1027"/>
    <s v="Subscription"/>
    <x v="6"/>
    <n v="0"/>
    <n v="0.1111111111111111"/>
    <n v="10"/>
    <n v="35"/>
    <n v="45"/>
    <n v="70"/>
    <x v="0"/>
    <s v="Low Stock"/>
  </r>
  <r>
    <n v="938"/>
    <s v="Webcam"/>
    <s v="Electronics"/>
    <d v="2023-09-16T00:00:00"/>
    <n v="40"/>
    <n v="4"/>
    <x v="2"/>
    <s v="CUST1003"/>
    <s v="Online Direct"/>
    <x v="1"/>
    <n v="0"/>
    <n v="6.25E-2"/>
    <n v="2.5"/>
    <n v="7.5"/>
    <n v="10"/>
    <n v="30"/>
    <x v="0"/>
    <s v="Out Of Stock"/>
  </r>
  <r>
    <n v="939"/>
    <s v="Lip Gloss"/>
    <s v="Health &amp; Beauty"/>
    <d v="2023-05-04T00:00:00"/>
    <n v="12"/>
    <n v="5"/>
    <x v="4"/>
    <s v="CUST1044"/>
    <s v="Retail"/>
    <x v="4"/>
    <n v="0"/>
    <n v="3.3333333333333326E-2"/>
    <n v="0.39999999999999991"/>
    <n v="2"/>
    <n v="2.4"/>
    <n v="10"/>
    <x v="0"/>
    <s v="Low Stock"/>
  </r>
  <r>
    <n v="941"/>
    <s v="Jumpsuit"/>
    <s v="Fashion"/>
    <d v="2023-03-22T00:00:00"/>
    <n v="70"/>
    <n v="2"/>
    <x v="2"/>
    <s v="CUST1008"/>
    <s v="Online Direct"/>
    <x v="3"/>
    <n v="0.1"/>
    <n v="0.14285714285714285"/>
    <n v="10"/>
    <n v="25"/>
    <n v="35"/>
    <n v="50"/>
    <x v="0"/>
    <s v="Low Stock"/>
  </r>
  <r>
    <n v="942"/>
    <s v="Throw Pillow"/>
    <s v="Home Décor"/>
    <d v="2024-08-30T00:00:00"/>
    <n v="25"/>
    <n v="2"/>
    <x v="1"/>
    <s v="CUST1097"/>
    <s v="Retail"/>
    <x v="6"/>
    <n v="0"/>
    <n v="0.1"/>
    <n v="2.5"/>
    <n v="10"/>
    <n v="12.5"/>
    <n v="20"/>
    <x v="1"/>
    <s v="In Stock"/>
  </r>
  <r>
    <n v="943"/>
    <s v="Baseball Glove"/>
    <s v="Sports &amp; Outdoors"/>
    <d v="2024-07-27T00:00:00"/>
    <n v="30"/>
    <n v="3"/>
    <x v="2"/>
    <s v="CUST1061"/>
    <s v="Subscription"/>
    <x v="3"/>
    <n v="0"/>
    <n v="5.5555555555555539E-2"/>
    <n v="1.6666666666666661"/>
    <n v="8.3333333333333339"/>
    <n v="10"/>
    <n v="25"/>
    <x v="1"/>
    <s v="Out Of Stock"/>
  </r>
  <r>
    <n v="944"/>
    <s v="Digital Camera"/>
    <s v="Electronics"/>
    <d v="2023-04-08T00:00:00"/>
    <n v="250"/>
    <n v="5"/>
    <x v="2"/>
    <s v="CUST1010"/>
    <s v="Wholesale"/>
    <x v="3"/>
    <n v="0"/>
    <n v="0.04"/>
    <n v="10"/>
    <n v="40"/>
    <n v="50"/>
    <n v="200"/>
    <x v="0"/>
    <s v="Low Stock"/>
  </r>
  <r>
    <n v="945"/>
    <s v="Facial Serum"/>
    <s v="Health &amp; Beauty"/>
    <d v="2023-07-14T00:00:00"/>
    <n v="30"/>
    <n v="3"/>
    <x v="1"/>
    <s v="CUST1036"/>
    <s v="Online Direct"/>
    <x v="2"/>
    <n v="0.05"/>
    <n v="0.1111111111111111"/>
    <n v="3.333333333333333"/>
    <n v="6.666666666666667"/>
    <n v="10"/>
    <n v="20"/>
    <x v="1"/>
    <s v="In Stock"/>
  </r>
  <r>
    <n v="947"/>
    <s v="Sweater Dress"/>
    <s v="Fashion"/>
    <d v="2023-06-09T00:00:00"/>
    <n v="70"/>
    <n v="4"/>
    <x v="0"/>
    <s v="CUST1065"/>
    <s v="Subscription"/>
    <x v="6"/>
    <n v="0"/>
    <n v="7.1428571428571425E-2"/>
    <n v="5"/>
    <n v="12.5"/>
    <n v="17.5"/>
    <n v="50"/>
    <x v="2"/>
    <s v="Out Of Stock"/>
  </r>
  <r>
    <n v="948"/>
    <s v="Treadmill"/>
    <s v="Sports &amp; Outdoors"/>
    <d v="2023-03-11T00:00:00"/>
    <n v="400"/>
    <n v="1"/>
    <x v="1"/>
    <s v="CUST1020"/>
    <s v="Retail"/>
    <x v="8"/>
    <n v="0.05"/>
    <n v="0.25"/>
    <n v="100"/>
    <n v="300"/>
    <n v="400"/>
    <n v="300"/>
    <x v="0"/>
    <s v="In Stock"/>
  </r>
  <r>
    <n v="949"/>
    <s v="Bluetooth Speaker"/>
    <s v="Electronics"/>
    <d v="2023-03-31T00:00:00"/>
    <n v="70"/>
    <n v="2"/>
    <x v="4"/>
    <s v="CUST1053"/>
    <s v="Wholesale"/>
    <x v="1"/>
    <n v="0"/>
    <n v="0.14285714285714285"/>
    <n v="10"/>
    <n v="25"/>
    <n v="35"/>
    <n v="50"/>
    <x v="0"/>
    <s v="In Stock"/>
  </r>
  <r>
    <n v="950"/>
    <s v="Bathrobe"/>
    <s v="Health &amp; Beauty"/>
    <d v="2023-04-04T00:00:00"/>
    <n v="50"/>
    <n v="2"/>
    <x v="2"/>
    <s v="CUST1014"/>
    <s v="Online Direct"/>
    <x v="5"/>
    <n v="0"/>
    <n v="0.1"/>
    <n v="5"/>
    <n v="20"/>
    <n v="25"/>
    <n v="40"/>
    <x v="3"/>
    <s v="In Stock"/>
  </r>
  <r>
    <n v="952"/>
    <s v="Denim Jacket"/>
    <s v="Fashion"/>
    <d v="2024-01-06T00:00:00"/>
    <n v="80"/>
    <n v="4"/>
    <x v="3"/>
    <s v="CUST1062"/>
    <s v="Retail"/>
    <x v="3"/>
    <n v="0.05"/>
    <n v="6.25E-2"/>
    <n v="5"/>
    <n v="15"/>
    <n v="20"/>
    <n v="60"/>
    <x v="2"/>
    <s v="In Stock"/>
  </r>
  <r>
    <n v="953"/>
    <s v="Ski Boots"/>
    <s v="Sports &amp; Outdoors"/>
    <d v="2023-07-28T00:00:00"/>
    <n v="130"/>
    <n v="1"/>
    <x v="5"/>
    <s v="CUST1099"/>
    <s v="Wholesale"/>
    <x v="5"/>
    <n v="0"/>
    <n v="0.23076923076923078"/>
    <n v="30"/>
    <n v="100"/>
    <n v="130"/>
    <n v="100"/>
    <x v="0"/>
    <s v="Low Stock"/>
  </r>
  <r>
    <n v="954"/>
    <s v="Power Bank"/>
    <s v="Electronics"/>
    <d v="2024-01-20T00:00:00"/>
    <n v="30"/>
    <n v="5"/>
    <x v="5"/>
    <s v="CUST1081"/>
    <s v="Online Direct"/>
    <x v="6"/>
    <n v="0"/>
    <n v="6.6666666666666666E-2"/>
    <n v="2"/>
    <n v="4"/>
    <n v="6"/>
    <n v="20"/>
    <x v="2"/>
    <s v="Low Stock"/>
  </r>
  <r>
    <n v="955"/>
    <s v="Facial Moisturizer"/>
    <s v="Health &amp; Beauty"/>
    <d v="2023-06-28T00:00:00"/>
    <n v="30"/>
    <n v="1"/>
    <x v="3"/>
    <s v="CUST1017"/>
    <s v="Retail"/>
    <x v="6"/>
    <n v="0.05"/>
    <n v="0.16666666666666666"/>
    <n v="5"/>
    <n v="25"/>
    <n v="30"/>
    <n v="25"/>
    <x v="1"/>
    <s v="In Stock"/>
  </r>
  <r>
    <n v="957"/>
    <s v="Sweater Dress"/>
    <s v="Fashion"/>
    <d v="2023-05-28T00:00:00"/>
    <n v="70"/>
    <n v="3"/>
    <x v="1"/>
    <s v="CUST1096"/>
    <s v="Online Direct"/>
    <x v="8"/>
    <n v="0"/>
    <n v="9.5238095238095205E-2"/>
    <n v="6.6666666666666643"/>
    <n v="16.666666666666668"/>
    <n v="23.333333333333332"/>
    <n v="50"/>
    <x v="2"/>
    <s v="In Stock"/>
  </r>
  <r>
    <n v="958"/>
    <s v="Food Processor"/>
    <s v="Home Appliances"/>
    <d v="2024-03-31T00:00:00"/>
    <n v="120"/>
    <n v="2"/>
    <x v="1"/>
    <s v="CUST1073"/>
    <s v="Subscription"/>
    <x v="1"/>
    <n v="0"/>
    <n v="8.3333333333333329E-2"/>
    <n v="10"/>
    <n v="50"/>
    <n v="60"/>
    <n v="100"/>
    <x v="3"/>
    <s v="Out Of Stock"/>
  </r>
  <r>
    <n v="959"/>
    <s v="Snowshoes"/>
    <s v="Sports &amp; Outdoors"/>
    <d v="2023-07-01T00:00:00"/>
    <n v="90"/>
    <n v="5"/>
    <x v="1"/>
    <s v="CUST1065"/>
    <s v="Retail"/>
    <x v="6"/>
    <n v="0"/>
    <n v="4.4444444444444446E-2"/>
    <n v="4"/>
    <n v="14"/>
    <n v="18"/>
    <n v="70"/>
    <x v="3"/>
    <s v="Out Of Stock"/>
  </r>
  <r>
    <n v="960"/>
    <s v="Webcam"/>
    <s v="Electronics"/>
    <d v="2023-09-10T00:00:00"/>
    <n v="40"/>
    <n v="2"/>
    <x v="1"/>
    <s v="CUST1090"/>
    <s v="Wholesale"/>
    <x v="7"/>
    <n v="0"/>
    <n v="0.125"/>
    <n v="5"/>
    <n v="15"/>
    <n v="20"/>
    <n v="30"/>
    <x v="1"/>
    <s v="Out Of Stock"/>
  </r>
  <r>
    <n v="961"/>
    <s v="Lip Gloss"/>
    <s v="Health &amp; Beauty"/>
    <d v="2024-07-31T00:00:00"/>
    <n v="12"/>
    <n v="5"/>
    <x v="3"/>
    <s v="CUST1012"/>
    <s v="Online Direct"/>
    <x v="9"/>
    <n v="0"/>
    <n v="3.3333333333333326E-2"/>
    <n v="0.39999999999999991"/>
    <n v="2"/>
    <n v="2.4"/>
    <n v="10"/>
    <x v="2"/>
    <s v="Low Stock"/>
  </r>
  <r>
    <n v="963"/>
    <s v="Jumpsuit"/>
    <s v="Fashion"/>
    <d v="2023-01-08T00:00:00"/>
    <n v="70"/>
    <n v="5"/>
    <x v="0"/>
    <s v="CUST1055"/>
    <s v="Subscription"/>
    <x v="6"/>
    <n v="0.1"/>
    <n v="5.7142857142857141E-2"/>
    <n v="4"/>
    <n v="10"/>
    <n v="14"/>
    <n v="50"/>
    <x v="2"/>
    <s v="In Stock"/>
  </r>
  <r>
    <n v="964"/>
    <s v="Throw Pillow"/>
    <s v="Home Décor"/>
    <d v="2023-01-11T00:00:00"/>
    <n v="25"/>
    <n v="2"/>
    <x v="4"/>
    <s v="CUST1073"/>
    <s v="Wholesale"/>
    <x v="8"/>
    <n v="0"/>
    <n v="0.1"/>
    <n v="2.5"/>
    <n v="10"/>
    <n v="12.5"/>
    <n v="20"/>
    <x v="0"/>
    <s v="In Stock"/>
  </r>
  <r>
    <n v="965"/>
    <s v="Baseball Glove"/>
    <s v="Sports &amp; Outdoors"/>
    <d v="2023-06-16T00:00:00"/>
    <n v="30"/>
    <n v="5"/>
    <x v="2"/>
    <s v="CUST1067"/>
    <s v="Online Direct"/>
    <x v="0"/>
    <n v="0"/>
    <n v="3.3333333333333333E-2"/>
    <n v="1"/>
    <n v="5"/>
    <n v="6"/>
    <n v="25"/>
    <x v="0"/>
    <s v="Out Of Stock"/>
  </r>
  <r>
    <n v="966"/>
    <s v="Digital Camera"/>
    <s v="Electronics"/>
    <d v="2024-07-09T00:00:00"/>
    <n v="250"/>
    <n v="1"/>
    <x v="4"/>
    <s v="CUST1042"/>
    <s v="Retail"/>
    <x v="5"/>
    <n v="0"/>
    <n v="0.2"/>
    <n v="50"/>
    <n v="200"/>
    <n v="250"/>
    <n v="200"/>
    <x v="1"/>
    <s v="Out Of Stock"/>
  </r>
  <r>
    <n v="967"/>
    <s v="Facial Serum"/>
    <s v="Health &amp; Beauty"/>
    <d v="2024-06-12T00:00:00"/>
    <n v="30"/>
    <n v="5"/>
    <x v="4"/>
    <s v="CUST1099"/>
    <s v="Retail"/>
    <x v="1"/>
    <n v="0.05"/>
    <n v="6.6666666666666666E-2"/>
    <n v="2"/>
    <n v="4"/>
    <n v="6"/>
    <n v="20"/>
    <x v="2"/>
    <s v="In Stock"/>
  </r>
  <r>
    <n v="969"/>
    <s v="Sweater Dress"/>
    <s v="Fashion"/>
    <d v="2023-09-29T00:00:00"/>
    <n v="70"/>
    <n v="3"/>
    <x v="2"/>
    <s v="CUST1089"/>
    <s v="Subscription"/>
    <x v="0"/>
    <n v="0"/>
    <n v="9.5238095238095205E-2"/>
    <n v="6.6666666666666643"/>
    <n v="16.666666666666668"/>
    <n v="23.333333333333332"/>
    <n v="50"/>
    <x v="3"/>
    <s v="Out Of Stock"/>
  </r>
  <r>
    <n v="970"/>
    <s v="Treadmill"/>
    <s v="Sports &amp; Outdoors"/>
    <d v="2023-03-27T00:00:00"/>
    <n v="400"/>
    <n v="4"/>
    <x v="4"/>
    <s v="CUST1033"/>
    <s v="Retail"/>
    <x v="6"/>
    <n v="0.05"/>
    <n v="6.25E-2"/>
    <n v="25"/>
    <n v="75"/>
    <n v="100"/>
    <n v="300"/>
    <x v="0"/>
    <s v="Low Stock"/>
  </r>
  <r>
    <n v="971"/>
    <s v="Bluetooth Speaker"/>
    <s v="Electronics"/>
    <d v="2024-07-26T00:00:00"/>
    <n v="70"/>
    <n v="2"/>
    <x v="4"/>
    <s v="CUST1044"/>
    <s v="Retail"/>
    <x v="6"/>
    <n v="0"/>
    <n v="0.14285714285714285"/>
    <n v="10"/>
    <n v="25"/>
    <n v="35"/>
    <n v="50"/>
    <x v="0"/>
    <s v="Out Of Stock"/>
  </r>
  <r>
    <n v="972"/>
    <s v="Bathrobe"/>
    <s v="Health &amp; Beauty"/>
    <d v="2024-03-23T00:00:00"/>
    <n v="50"/>
    <n v="2"/>
    <x v="2"/>
    <s v="CUST1068"/>
    <s v="Online Direct"/>
    <x v="5"/>
    <n v="0"/>
    <n v="0.1"/>
    <n v="5"/>
    <n v="20"/>
    <n v="25"/>
    <n v="40"/>
    <x v="2"/>
    <s v="In Stock"/>
  </r>
  <r>
    <n v="974"/>
    <s v="Denim Jacket"/>
    <s v="Fashion"/>
    <d v="2023-03-12T00:00:00"/>
    <n v="80"/>
    <n v="3"/>
    <x v="4"/>
    <s v="CUST1071"/>
    <s v="Subscription"/>
    <x v="7"/>
    <n v="0.05"/>
    <n v="8.3333333333333343E-2"/>
    <n v="6.6666666666666679"/>
    <n v="20"/>
    <n v="26.666666666666668"/>
    <n v="60"/>
    <x v="3"/>
    <s v="Low Stock"/>
  </r>
  <r>
    <n v="975"/>
    <s v="Ski Boots"/>
    <s v="Sports &amp; Outdoors"/>
    <d v="2024-01-10T00:00:00"/>
    <n v="130"/>
    <n v="2"/>
    <x v="3"/>
    <s v="CUST1063"/>
    <s v="Online Direct"/>
    <x v="3"/>
    <n v="0"/>
    <n v="0.11538461538461539"/>
    <n v="15"/>
    <n v="50"/>
    <n v="65"/>
    <n v="100"/>
    <x v="0"/>
    <s v="In Stock"/>
  </r>
  <r>
    <n v="976"/>
    <s v="Power Bank"/>
    <s v="Electronics"/>
    <d v="2023-12-31T00:00:00"/>
    <n v="30"/>
    <n v="1"/>
    <x v="0"/>
    <s v="CUST1048"/>
    <s v="Wholesale"/>
    <x v="5"/>
    <n v="0"/>
    <n v="0.33333333333333331"/>
    <n v="10"/>
    <n v="20"/>
    <n v="30"/>
    <n v="20"/>
    <x v="0"/>
    <s v="In Stock"/>
  </r>
  <r>
    <n v="977"/>
    <s v="Facial Moisturizer"/>
    <s v="Health &amp; Beauty"/>
    <d v="2023-09-06T00:00:00"/>
    <n v="30"/>
    <n v="4"/>
    <x v="0"/>
    <s v="CUST1073"/>
    <s v="Retail"/>
    <x v="3"/>
    <n v="0.05"/>
    <n v="4.1666666666666664E-2"/>
    <n v="1.25"/>
    <n v="6.25"/>
    <n v="7.5"/>
    <n v="25"/>
    <x v="3"/>
    <s v="In Stock"/>
  </r>
  <r>
    <n v="979"/>
    <s v="Sweater Dress"/>
    <s v="Fashion"/>
    <d v="2023-11-09T00:00:00"/>
    <n v="70"/>
    <n v="4"/>
    <x v="3"/>
    <s v="CUST1061"/>
    <s v="Retail"/>
    <x v="8"/>
    <n v="0"/>
    <n v="7.1428571428571425E-2"/>
    <n v="5"/>
    <n v="12.5"/>
    <n v="17.5"/>
    <n v="50"/>
    <x v="3"/>
    <s v="In Stock"/>
  </r>
  <r>
    <n v="980"/>
    <s v="Food Processor"/>
    <s v="Home Appliances"/>
    <d v="2024-01-29T00:00:00"/>
    <n v="120"/>
    <n v="4"/>
    <x v="2"/>
    <s v="CUST1022"/>
    <s v="Wholesale"/>
    <x v="6"/>
    <n v="0"/>
    <n v="4.1666666666666664E-2"/>
    <n v="5"/>
    <n v="25"/>
    <n v="30"/>
    <n v="100"/>
    <x v="2"/>
    <s v="Out Of Stock"/>
  </r>
  <r>
    <n v="981"/>
    <s v="Snowshoes"/>
    <s v="Sports &amp; Outdoors"/>
    <d v="2023-03-15T00:00:00"/>
    <n v="90"/>
    <n v="4"/>
    <x v="4"/>
    <s v="CUST1005"/>
    <s v="Subscription"/>
    <x v="3"/>
    <n v="0"/>
    <n v="5.5555555555555552E-2"/>
    <n v="5"/>
    <n v="17.5"/>
    <n v="22.5"/>
    <n v="70"/>
    <x v="0"/>
    <s v="In Stock"/>
  </r>
  <r>
    <n v="982"/>
    <s v="Webcam"/>
    <s v="Electronics"/>
    <d v="2023-07-12T00:00:00"/>
    <n v="40"/>
    <n v="3"/>
    <x v="1"/>
    <s v="CUST1003"/>
    <s v="Online Direct"/>
    <x v="3"/>
    <n v="0"/>
    <n v="8.3333333333333343E-2"/>
    <n v="3.3333333333333339"/>
    <n v="10"/>
    <n v="13.333333333333334"/>
    <n v="30"/>
    <x v="0"/>
    <s v="Out Of Stock"/>
  </r>
  <r>
    <n v="983"/>
    <s v="Lip Gloss"/>
    <s v="Health &amp; Beauty"/>
    <d v="2024-06-14T00:00:00"/>
    <n v="12"/>
    <n v="1"/>
    <x v="3"/>
    <s v="CUST1010"/>
    <s v="Retail"/>
    <x v="9"/>
    <n v="0"/>
    <n v="0.16666666666666666"/>
    <n v="2"/>
    <n v="10"/>
    <n v="12"/>
    <n v="10"/>
    <x v="1"/>
    <s v="Low Stock"/>
  </r>
  <r>
    <n v="985"/>
    <s v="Jumpsuit"/>
    <s v="Fashion"/>
    <d v="2023-02-14T00:00:00"/>
    <n v="70"/>
    <n v="1"/>
    <x v="1"/>
    <s v="CUST1094"/>
    <s v="Retail"/>
    <x v="5"/>
    <n v="0.1"/>
    <n v="0.2857142857142857"/>
    <n v="20"/>
    <n v="50"/>
    <n v="70"/>
    <n v="50"/>
    <x v="0"/>
    <s v="Out Of Stock"/>
  </r>
  <r>
    <n v="986"/>
    <s v="Throw Pillow"/>
    <s v="Home Décor"/>
    <d v="2023-04-23T00:00:00"/>
    <n v="25"/>
    <n v="5"/>
    <x v="2"/>
    <s v="CUST1046"/>
    <s v="Online Direct"/>
    <x v="5"/>
    <n v="0"/>
    <n v="0.04"/>
    <n v="1"/>
    <n v="4"/>
    <n v="5"/>
    <n v="20"/>
    <x v="3"/>
    <s v="In Stock"/>
  </r>
  <r>
    <n v="987"/>
    <s v="Baseball Glove"/>
    <s v="Sports &amp; Outdoors"/>
    <d v="2024-06-23T00:00:00"/>
    <n v="30"/>
    <n v="2"/>
    <x v="4"/>
    <s v="CUST1035"/>
    <s v="Retail"/>
    <x v="1"/>
    <n v="0"/>
    <n v="8.3333333333333329E-2"/>
    <n v="2.5"/>
    <n v="12.5"/>
    <n v="15"/>
    <n v="25"/>
    <x v="1"/>
    <s v="In Stock"/>
  </r>
  <r>
    <n v="988"/>
    <s v="Digital Camera"/>
    <s v="Electronics"/>
    <d v="2023-08-02T00:00:00"/>
    <n v="250"/>
    <n v="2"/>
    <x v="0"/>
    <s v="CUST1099"/>
    <s v="Subscription"/>
    <x v="9"/>
    <n v="0"/>
    <n v="0.1"/>
    <n v="25"/>
    <n v="100"/>
    <n v="125"/>
    <n v="200"/>
    <x v="2"/>
    <s v="Out Of Stock"/>
  </r>
  <r>
    <n v="989"/>
    <s v="Facial Serum"/>
    <s v="Health &amp; Beauty"/>
    <d v="2024-07-16T00:00:00"/>
    <n v="30"/>
    <n v="3"/>
    <x v="3"/>
    <s v="CUST1049"/>
    <s v="Wholesale"/>
    <x v="2"/>
    <n v="0.05"/>
    <n v="0.1111111111111111"/>
    <n v="3.333333333333333"/>
    <n v="6.666666666666667"/>
    <n v="10"/>
    <n v="20"/>
    <x v="1"/>
    <s v="Low Stock"/>
  </r>
  <r>
    <n v="991"/>
    <s v="Sweater Dress"/>
    <s v="Fashion"/>
    <d v="2023-02-26T00:00:00"/>
    <n v="70"/>
    <n v="2"/>
    <x v="4"/>
    <s v="CUST1075"/>
    <s v="Retail"/>
    <x v="1"/>
    <n v="0"/>
    <n v="0.14285714285714285"/>
    <n v="10"/>
    <n v="25"/>
    <n v="35"/>
    <n v="50"/>
    <x v="0"/>
    <s v="Out Of Stock"/>
  </r>
  <r>
    <n v="992"/>
    <s v="Treadmill"/>
    <s v="Sports &amp; Outdoors"/>
    <d v="2024-03-16T00:00:00"/>
    <n v="400"/>
    <n v="3"/>
    <x v="5"/>
    <s v="CUST1009"/>
    <s v="Online Direct"/>
    <x v="5"/>
    <n v="0.05"/>
    <n v="8.3333333333333356E-2"/>
    <n v="33.333333333333343"/>
    <n v="100"/>
    <n v="133.33333333333334"/>
    <n v="300"/>
    <x v="1"/>
    <s v="In Stock"/>
  </r>
  <r>
    <n v="993"/>
    <s v="Bluetooth Speaker"/>
    <s v="Electronics"/>
    <d v="2024-04-13T00:00:00"/>
    <n v="70"/>
    <n v="5"/>
    <x v="4"/>
    <s v="CUST1099"/>
    <s v="Subscription"/>
    <x v="1"/>
    <n v="0"/>
    <n v="5.7142857142857141E-2"/>
    <n v="4"/>
    <n v="10"/>
    <n v="14"/>
    <n v="50"/>
    <x v="1"/>
    <s v="Low Stock"/>
  </r>
  <r>
    <n v="994"/>
    <s v="Bathrobe"/>
    <s v="Health &amp; Beauty"/>
    <d v="2023-02-13T00:00:00"/>
    <n v="50"/>
    <n v="3"/>
    <x v="1"/>
    <s v="CUST1092"/>
    <s v="Retail"/>
    <x v="9"/>
    <n v="0"/>
    <n v="6.666666666666668E-2"/>
    <n v="3.3333333333333339"/>
    <n v="13.333333333333334"/>
    <n v="16.666666666666668"/>
    <n v="40"/>
    <x v="1"/>
    <s v="Out Of Stock"/>
  </r>
  <r>
    <n v="996"/>
    <s v="Denim Jacket"/>
    <s v="Fashion"/>
    <d v="2023-08-03T00:00:00"/>
    <n v="80"/>
    <n v="4"/>
    <x v="5"/>
    <s v="CUST1055"/>
    <s v="Online Direct"/>
    <x v="9"/>
    <n v="0.05"/>
    <n v="6.25E-2"/>
    <n v="5"/>
    <n v="15"/>
    <n v="20"/>
    <n v="60"/>
    <x v="1"/>
    <s v="Low Stock"/>
  </r>
  <r>
    <n v="997"/>
    <s v="Ski Boots"/>
    <s v="Sports &amp; Outdoors"/>
    <d v="2024-02-12T00:00:00"/>
    <n v="130"/>
    <n v="1"/>
    <x v="3"/>
    <s v="CUST1029"/>
    <s v="Retail"/>
    <x v="6"/>
    <n v="0"/>
    <n v="0.23076923076923078"/>
    <n v="30"/>
    <n v="100"/>
    <n v="130"/>
    <n v="100"/>
    <x v="1"/>
    <s v="Out Of Stock"/>
  </r>
  <r>
    <n v="998"/>
    <s v="Power Bank"/>
    <s v="Electronics"/>
    <d v="2023-08-03T00:00:00"/>
    <n v="30"/>
    <n v="3"/>
    <x v="3"/>
    <s v="CUST1082"/>
    <s v="Online Direct"/>
    <x v="0"/>
    <n v="0"/>
    <n v="0.1111111111111111"/>
    <n v="3.333333333333333"/>
    <n v="6.666666666666667"/>
    <n v="10"/>
    <n v="20"/>
    <x v="3"/>
    <s v="Low Stock"/>
  </r>
  <r>
    <n v="999"/>
    <s v="Facial Moisturizer"/>
    <s v="Health &amp; Beauty"/>
    <d v="2023-03-14T00:00:00"/>
    <n v="30"/>
    <n v="3"/>
    <x v="0"/>
    <s v="CUST1054"/>
    <s v="Wholesale"/>
    <x v="4"/>
    <n v="0.05"/>
    <n v="5.5555555555555539E-2"/>
    <n v="1.6666666666666661"/>
    <n v="8.3333333333333339"/>
    <n v="10"/>
    <n v="25"/>
    <x v="1"/>
    <s v="In Stock"/>
  </r>
  <r>
    <n v="1001"/>
    <s v="Snowshoes"/>
    <s v="Sports &amp; Outdoors"/>
    <d v="2023-11-16T00:00:00"/>
    <n v="90"/>
    <n v="1"/>
    <x v="1"/>
    <s v="CUST1082"/>
    <s v="Retail"/>
    <x v="7"/>
    <n v="0"/>
    <n v="0.22222222222222221"/>
    <n v="20"/>
    <n v="70"/>
    <n v="90"/>
    <n v="70"/>
    <x v="1"/>
    <s v="Low Stock"/>
  </r>
  <r>
    <n v="1002"/>
    <s v="Baseball Glove"/>
    <s v="Sports &amp; Outdoors"/>
    <d v="2024-01-15T00:00:00"/>
    <n v="30"/>
    <n v="1"/>
    <x v="0"/>
    <s v="CUST1090"/>
    <s v="Retail"/>
    <x v="8"/>
    <n v="0"/>
    <n v="0.16666666666666666"/>
    <n v="5"/>
    <n v="25"/>
    <n v="30"/>
    <n v="25"/>
    <x v="1"/>
    <s v="Out Of Stock"/>
  </r>
  <r>
    <n v="1003"/>
    <s v="Treadmill"/>
    <s v="Sports &amp; Outdoors"/>
    <d v="2023-10-30T00:00:00"/>
    <n v="400"/>
    <n v="1"/>
    <x v="2"/>
    <s v="CUST1015"/>
    <s v="Corporate Clients"/>
    <x v="9"/>
    <n v="0"/>
    <n v="0.25"/>
    <n v="100"/>
    <n v="300"/>
    <n v="400"/>
    <n v="300"/>
    <x v="0"/>
    <s v="Out Of Stock"/>
  </r>
  <r>
    <n v="1004"/>
    <s v="Ski Boots"/>
    <s v="Sports &amp; Outdoors"/>
    <d v="2024-07-10T00:00:00"/>
    <n v="130"/>
    <n v="1"/>
    <x v="3"/>
    <s v="CUST1024"/>
    <s v="Premium Customers"/>
    <x v="5"/>
    <n v="0"/>
    <n v="0.23076923076923078"/>
    <n v="30"/>
    <n v="100"/>
    <n v="130"/>
    <n v="100"/>
    <x v="0"/>
    <s v="Low Stock"/>
  </r>
  <r>
    <n v="1005"/>
    <s v="Baseball Glove"/>
    <s v="Sports &amp; Outdoors"/>
    <d v="2023-10-11T00:00:00"/>
    <n v="30"/>
    <n v="1"/>
    <x v="4"/>
    <s v="CUST1042"/>
    <s v="Retail Customers"/>
    <x v="5"/>
    <n v="0"/>
    <n v="0.16666666666666666"/>
    <n v="5"/>
    <n v="25"/>
    <n v="30"/>
    <n v="25"/>
    <x v="1"/>
    <s v="Out Of Stock"/>
  </r>
  <r>
    <n v="1006"/>
    <s v="Snowshoes"/>
    <s v="Sports &amp; Outdoors"/>
    <d v="2024-04-14T00:00:00"/>
    <n v="90"/>
    <n v="1"/>
    <x v="4"/>
    <s v="CUST1044"/>
    <s v="Corporate Clients"/>
    <x v="2"/>
    <n v="0.05"/>
    <n v="0.22222222222222221"/>
    <n v="20"/>
    <n v="70"/>
    <n v="90"/>
    <n v="70"/>
    <x v="3"/>
    <s v="Out Of Stock"/>
  </r>
  <r>
    <n v="1007"/>
    <s v="Ski Boots"/>
    <s v="Sports &amp; Outdoors"/>
    <d v="2023-06-11T00:00:00"/>
    <n v="130"/>
    <n v="1"/>
    <x v="2"/>
    <s v="CUST1097"/>
    <s v="Premium Customers"/>
    <x v="6"/>
    <n v="0"/>
    <n v="0.23076923076923078"/>
    <n v="30"/>
    <n v="100"/>
    <n v="130"/>
    <n v="100"/>
    <x v="0"/>
    <s v="In Stock"/>
  </r>
  <r>
    <n v="1008"/>
    <s v="Snowshoes"/>
    <s v="Sports &amp; Outdoors"/>
    <d v="2023-02-17T00:00:00"/>
    <n v="90"/>
    <n v="1"/>
    <x v="3"/>
    <s v="CUST1049"/>
    <s v="Retail Customers"/>
    <x v="7"/>
    <n v="0"/>
    <n v="0.22222222222222221"/>
    <n v="20"/>
    <n v="70"/>
    <n v="90"/>
    <n v="70"/>
    <x v="2"/>
    <s v="Low Stock"/>
  </r>
  <r>
    <n v="1009"/>
    <s v="Baseball Glove"/>
    <s v="Sports &amp; Outdoors"/>
    <d v="2023-12-04T00:00:00"/>
    <n v="30"/>
    <n v="1"/>
    <x v="0"/>
    <s v="CUST1028"/>
    <s v="Discount Shoppers"/>
    <x v="7"/>
    <n v="0"/>
    <n v="0.16666666666666666"/>
    <n v="5"/>
    <n v="25"/>
    <n v="30"/>
    <n v="25"/>
    <x v="1"/>
    <s v="Out Of Stock"/>
  </r>
  <r>
    <n v="1010"/>
    <s v="Treadmill"/>
    <s v="Sports &amp; Outdoors"/>
    <d v="2024-04-02T00:00:00"/>
    <n v="400"/>
    <n v="1"/>
    <x v="5"/>
    <s v="CUST1059"/>
    <s v="Corporate Clients"/>
    <x v="8"/>
    <n v="0.05"/>
    <n v="0.25"/>
    <n v="100"/>
    <n v="300"/>
    <n v="400"/>
    <n v="300"/>
    <x v="0"/>
    <s v="Low Stock"/>
  </r>
  <r>
    <n v="1011"/>
    <s v="Ski Boots"/>
    <s v="Sports &amp; Outdoors"/>
    <d v="2023-05-12T00:00:00"/>
    <n v="130"/>
    <n v="1"/>
    <x v="4"/>
    <s v="CUST1058"/>
    <s v="Premium Customers"/>
    <x v="9"/>
    <n v="0"/>
    <n v="0.23076923076923078"/>
    <n v="30"/>
    <n v="100"/>
    <n v="130"/>
    <n v="100"/>
    <x v="3"/>
    <s v="In Stock"/>
  </r>
  <r>
    <n v="1012"/>
    <s v="Snowshoes"/>
    <s v="Sports &amp; Outdoors"/>
    <d v="2024-04-02T00:00:00"/>
    <n v="90"/>
    <n v="1"/>
    <x v="1"/>
    <s v="CUST1055"/>
    <s v="Low Income"/>
    <x v="5"/>
    <n v="0"/>
    <n v="0.22222222222222221"/>
    <n v="20"/>
    <n v="70"/>
    <n v="90"/>
    <n v="70"/>
    <x v="0"/>
    <s v="In Stock"/>
  </r>
  <r>
    <n v="1013"/>
    <s v="Baseball Glove"/>
    <s v="Sports &amp; Outdoors"/>
    <d v="2024-01-31T00:00:00"/>
    <n v="30"/>
    <n v="1"/>
    <x v="1"/>
    <s v="CUST1056"/>
    <s v="Low Income"/>
    <x v="5"/>
    <n v="0"/>
    <n v="0.16666666666666666"/>
    <n v="5"/>
    <n v="25"/>
    <n v="30"/>
    <n v="25"/>
    <x v="0"/>
    <s v="In Stock"/>
  </r>
  <r>
    <n v="1014"/>
    <s v="Treadmill"/>
    <s v="Sports &amp; Outdoors"/>
    <d v="2023-09-04T00:00:00"/>
    <n v="400"/>
    <n v="1"/>
    <x v="3"/>
    <s v="CUST1018"/>
    <s v="Corporate Clients"/>
    <x v="2"/>
    <n v="0.05"/>
    <n v="0.25"/>
    <n v="100"/>
    <n v="300"/>
    <n v="400"/>
    <n v="300"/>
    <x v="0"/>
    <s v="Low Stock"/>
  </r>
  <r>
    <n v="1015"/>
    <s v="Ski Boots"/>
    <s v="Sports &amp; Outdoors"/>
    <d v="2024-01-22T00:00:00"/>
    <n v="130"/>
    <n v="1"/>
    <x v="4"/>
    <s v="CUST1084"/>
    <s v="Premium Customers"/>
    <x v="6"/>
    <n v="0"/>
    <n v="0.23076923076923078"/>
    <n v="30"/>
    <n v="100"/>
    <n v="130"/>
    <n v="100"/>
    <x v="3"/>
    <s v="Low Stock"/>
  </r>
  <r>
    <n v="1016"/>
    <s v="Snowshoes"/>
    <s v="Sports &amp; Outdoors"/>
    <d v="2024-05-22T00:00:00"/>
    <n v="90"/>
    <n v="1"/>
    <x v="3"/>
    <s v="CUST1067"/>
    <s v="Low Income"/>
    <x v="7"/>
    <n v="0"/>
    <n v="0.22222222222222221"/>
    <n v="20"/>
    <n v="70"/>
    <n v="90"/>
    <n v="70"/>
    <x v="2"/>
    <s v="In Stock"/>
  </r>
  <r>
    <n v="1017"/>
    <s v="Baseball Glove"/>
    <s v="Sports &amp; Outdoors"/>
    <d v="2024-05-22T00:00:00"/>
    <n v="30"/>
    <n v="1"/>
    <x v="3"/>
    <s v="CUST1012"/>
    <s v="Low Income"/>
    <x v="7"/>
    <n v="0"/>
    <n v="0.16666666666666666"/>
    <n v="5"/>
    <n v="25"/>
    <n v="30"/>
    <n v="25"/>
    <x v="0"/>
    <s v="Low Stock"/>
  </r>
  <r>
    <n v="1018"/>
    <s v="Treadmill"/>
    <s v="Sports &amp; Outdoors"/>
    <d v="2023-02-26T00:00:00"/>
    <n v="400"/>
    <n v="1"/>
    <x v="0"/>
    <s v="CUST1060"/>
    <s v="Corporate Clients"/>
    <x v="8"/>
    <n v="0.05"/>
    <n v="0.25"/>
    <n v="100"/>
    <n v="300"/>
    <n v="400"/>
    <n v="300"/>
    <x v="1"/>
    <s v="Low Stock"/>
  </r>
  <r>
    <n v="1019"/>
    <s v="Ski Boots"/>
    <s v="Sports &amp; Outdoors"/>
    <d v="2024-02-10T00:00:00"/>
    <n v="130"/>
    <n v="1"/>
    <x v="1"/>
    <s v="CUST1018"/>
    <s v="Premium Customers"/>
    <x v="9"/>
    <n v="0"/>
    <n v="0.23076923076923078"/>
    <n v="30"/>
    <n v="100"/>
    <n v="130"/>
    <n v="100"/>
    <x v="3"/>
    <s v="Low Stock"/>
  </r>
  <r>
    <n v="1020"/>
    <s v="Snowshoes"/>
    <s v="Sports &amp; Outdoors"/>
    <d v="2024-07-07T00:00:00"/>
    <n v="90"/>
    <n v="1"/>
    <x v="4"/>
    <s v="CUST1094"/>
    <s v="Low Income"/>
    <x v="5"/>
    <n v="0"/>
    <n v="0.22222222222222221"/>
    <n v="20"/>
    <n v="70"/>
    <n v="90"/>
    <n v="70"/>
    <x v="2"/>
    <s v="Low Stock"/>
  </r>
  <r>
    <n v="1021"/>
    <s v="Baseball Glove"/>
    <s v="Sports &amp; Outdoors"/>
    <d v="2023-02-25T00:00:00"/>
    <n v="30"/>
    <n v="1"/>
    <x v="2"/>
    <s v="CUST1065"/>
    <s v="Low Income"/>
    <x v="5"/>
    <n v="0"/>
    <n v="0.16666666666666666"/>
    <n v="5"/>
    <n v="25"/>
    <n v="30"/>
    <n v="25"/>
    <x v="0"/>
    <s v="Out Of Stock"/>
  </r>
  <r>
    <n v="1022"/>
    <s v="Treadmill"/>
    <s v="Sports &amp; Outdoors"/>
    <d v="2024-02-26T00:00:00"/>
    <n v="400"/>
    <n v="1"/>
    <x v="4"/>
    <s v="CUST1057"/>
    <s v="Corporate Clients"/>
    <x v="2"/>
    <n v="0.05"/>
    <n v="0.25"/>
    <n v="100"/>
    <n v="300"/>
    <n v="400"/>
    <n v="300"/>
    <x v="1"/>
    <s v="Out Of Stock"/>
  </r>
  <r>
    <n v="1023"/>
    <s v="Ski Boots"/>
    <s v="Sports &amp; Outdoors"/>
    <d v="2024-01-25T00:00:00"/>
    <n v="130"/>
    <n v="1"/>
    <x v="1"/>
    <s v="CUST1069"/>
    <s v="Premium Customers"/>
    <x v="6"/>
    <n v="0"/>
    <n v="0.23076923076923078"/>
    <n v="30"/>
    <n v="100"/>
    <n v="130"/>
    <n v="100"/>
    <x v="1"/>
    <s v="Low Stock"/>
  </r>
  <r>
    <n v="1024"/>
    <s v="Snowshoes"/>
    <s v="Sports &amp; Outdoors"/>
    <d v="2023-05-30T00:00:00"/>
    <n v="90"/>
    <n v="1"/>
    <x v="2"/>
    <s v="CUST1013"/>
    <s v="Low Income"/>
    <x v="7"/>
    <n v="0"/>
    <n v="0.22222222222222221"/>
    <n v="20"/>
    <n v="70"/>
    <n v="90"/>
    <n v="70"/>
    <x v="2"/>
    <s v="Low Stock"/>
  </r>
  <r>
    <n v="1025"/>
    <s v="Baseball Glove"/>
    <s v="Sports &amp; Outdoors"/>
    <d v="2023-02-25T00:00:00"/>
    <n v="30"/>
    <n v="1"/>
    <x v="2"/>
    <s v="CUST1048"/>
    <s v="Low Income"/>
    <x v="7"/>
    <n v="0"/>
    <n v="0.16666666666666666"/>
    <n v="5"/>
    <n v="25"/>
    <n v="30"/>
    <n v="25"/>
    <x v="2"/>
    <s v="Out Of Stock"/>
  </r>
  <r>
    <n v="1026"/>
    <s v="Throw Pillow"/>
    <s v="Home Décor"/>
    <d v="2023-02-17T00:00:00"/>
    <n v="25"/>
    <n v="1"/>
    <x v="1"/>
    <s v="CUST1013"/>
    <s v="Online Direct"/>
    <x v="8"/>
    <n v="0"/>
    <n v="0.2"/>
    <n v="5"/>
    <n v="20"/>
    <n v="25"/>
    <n v="20"/>
    <x v="3"/>
    <s v="Out Of Stock"/>
  </r>
  <r>
    <n v="1027"/>
    <s v="Throw Pillow"/>
    <s v="Home Décor"/>
    <d v="2023-04-20T00:00:00"/>
    <n v="25"/>
    <n v="1"/>
    <x v="1"/>
    <s v="CUST1011"/>
    <s v="Wholesale Customers"/>
    <x v="9"/>
    <n v="0"/>
    <n v="0.2"/>
    <n v="5"/>
    <n v="20"/>
    <n v="25"/>
    <n v="20"/>
    <x v="1"/>
    <s v="Out Of Stock"/>
  </r>
  <r>
    <n v="1028"/>
    <s v="Throw Pillow"/>
    <s v="Home Décor"/>
    <d v="2023-05-04T00:00:00"/>
    <n v="25"/>
    <n v="1"/>
    <x v="3"/>
    <s v="CUST1062"/>
    <s v="Wholesale Customers"/>
    <x v="5"/>
    <n v="0"/>
    <n v="0.2"/>
    <n v="5"/>
    <n v="20"/>
    <n v="25"/>
    <n v="20"/>
    <x v="2"/>
    <s v="Low Stock"/>
  </r>
  <r>
    <n v="1029"/>
    <s v="Throw Pillow"/>
    <s v="Home Décor"/>
    <d v="2024-07-29T00:00:00"/>
    <n v="25"/>
    <n v="1"/>
    <x v="3"/>
    <s v="CUST1036"/>
    <s v="Middle Income"/>
    <x v="5"/>
    <n v="0"/>
    <n v="0.2"/>
    <n v="5"/>
    <n v="20"/>
    <n v="25"/>
    <n v="20"/>
    <x v="1"/>
    <s v="In Stock"/>
  </r>
  <r>
    <n v="1030"/>
    <s v="Throw Pillow"/>
    <s v="Home Décor"/>
    <d v="2023-11-15T00:00:00"/>
    <n v="25"/>
    <n v="1"/>
    <x v="1"/>
    <s v="CUST1052"/>
    <s v="Middle Income"/>
    <x v="2"/>
    <n v="0"/>
    <n v="0.2"/>
    <n v="5"/>
    <n v="20"/>
    <n v="25"/>
    <n v="20"/>
    <x v="3"/>
    <s v="Low Stock"/>
  </r>
  <r>
    <n v="1031"/>
    <s v="Throw Pillow"/>
    <s v="Home Décor"/>
    <d v="2024-03-22T00:00:00"/>
    <n v="25"/>
    <n v="1"/>
    <x v="2"/>
    <s v="CUST1071"/>
    <s v="Middle Income"/>
    <x v="6"/>
    <n v="0"/>
    <n v="0.2"/>
    <n v="5"/>
    <n v="20"/>
    <n v="25"/>
    <n v="20"/>
    <x v="1"/>
    <s v="In Stock"/>
  </r>
  <r>
    <n v="1032"/>
    <s v="Throw Pillow"/>
    <s v="Home Décor"/>
    <d v="2023-01-11T00:00:00"/>
    <n v="25"/>
    <n v="1"/>
    <x v="1"/>
    <s v="CUST1009"/>
    <s v="Middle Income"/>
    <x v="7"/>
    <n v="0"/>
    <n v="0.2"/>
    <n v="5"/>
    <n v="20"/>
    <n v="25"/>
    <n v="20"/>
    <x v="3"/>
    <s v="Low Stock"/>
  </r>
  <r>
    <n v="1033"/>
    <s v="Food Processor"/>
    <s v="Home Appliances"/>
    <d v="2023-12-16T00:00:00"/>
    <n v="120"/>
    <n v="1"/>
    <x v="3"/>
    <s v="CUST1006"/>
    <s v="Online Direct"/>
    <x v="7"/>
    <n v="0"/>
    <n v="0.16666666666666666"/>
    <n v="20"/>
    <n v="100"/>
    <n v="120"/>
    <n v="100"/>
    <x v="0"/>
    <s v="Out Of Stock"/>
  </r>
  <r>
    <n v="1034"/>
    <s v="Food Processor"/>
    <s v="Home Appliances"/>
    <d v="2024-03-12T00:00:00"/>
    <n v="120"/>
    <n v="1"/>
    <x v="4"/>
    <s v="CUST1060"/>
    <s v="Wholesale Customers"/>
    <x v="8"/>
    <n v="0.05"/>
    <n v="0.16666666666666666"/>
    <n v="20"/>
    <n v="100"/>
    <n v="120"/>
    <n v="100"/>
    <x v="1"/>
    <s v="In Stock"/>
  </r>
  <r>
    <n v="1035"/>
    <s v="Food Processor"/>
    <s v="Home Appliances"/>
    <d v="2024-01-22T00:00:00"/>
    <n v="120"/>
    <n v="1"/>
    <x v="1"/>
    <s v="CUST1087"/>
    <s v="Wholesale Customers"/>
    <x v="9"/>
    <n v="0"/>
    <n v="0.16666666666666666"/>
    <n v="20"/>
    <n v="100"/>
    <n v="120"/>
    <n v="100"/>
    <x v="1"/>
    <s v="In Stock"/>
  </r>
  <r>
    <n v="1036"/>
    <s v="Food Processor"/>
    <s v="Home Appliances"/>
    <d v="2024-02-18T00:00:00"/>
    <n v="120"/>
    <n v="1"/>
    <x v="0"/>
    <s v="CUST1023"/>
    <s v="Wholesale Customers"/>
    <x v="5"/>
    <n v="0"/>
    <n v="0.16666666666666666"/>
    <n v="20"/>
    <n v="100"/>
    <n v="120"/>
    <n v="100"/>
    <x v="2"/>
    <s v="In Stock"/>
  </r>
  <r>
    <n v="1037"/>
    <s v="Food Processor"/>
    <s v="Home Appliances"/>
    <d v="2024-03-01T00:00:00"/>
    <n v="120"/>
    <n v="1"/>
    <x v="1"/>
    <s v="CUST1058"/>
    <s v="Wholesale Customers"/>
    <x v="5"/>
    <n v="0"/>
    <n v="0.16666666666666666"/>
    <n v="20"/>
    <n v="100"/>
    <n v="120"/>
    <n v="100"/>
    <x v="2"/>
    <s v="Low Stock"/>
  </r>
  <r>
    <n v="1038"/>
    <s v="Food Processor"/>
    <s v="Home Appliances"/>
    <d v="2023-05-22T00:00:00"/>
    <n v="120"/>
    <n v="1"/>
    <x v="3"/>
    <s v="CUST1031"/>
    <s v="Wholesale Customers"/>
    <x v="2"/>
    <n v="0"/>
    <n v="0.16666666666666666"/>
    <n v="20"/>
    <n v="100"/>
    <n v="120"/>
    <n v="100"/>
    <x v="0"/>
    <s v="Low Stock"/>
  </r>
  <r>
    <n v="1039"/>
    <s v="Food Processor"/>
    <s v="Home Appliances"/>
    <d v="2023-09-28T00:00:00"/>
    <n v="120"/>
    <n v="1"/>
    <x v="4"/>
    <s v="CUST1033"/>
    <s v="Wholesale Customers"/>
    <x v="6"/>
    <n v="0"/>
    <n v="0.16666666666666666"/>
    <n v="20"/>
    <n v="100"/>
    <n v="120"/>
    <n v="100"/>
    <x v="3"/>
    <s v="Low Stock"/>
  </r>
  <r>
    <n v="1040"/>
    <s v="Lip Gloss"/>
    <s v="Health &amp; Beauty"/>
    <d v="2024-05-18T00:00:00"/>
    <n v="12"/>
    <n v="1"/>
    <x v="4"/>
    <s v="CUST1001"/>
    <s v="Online Direct"/>
    <x v="7"/>
    <n v="0"/>
    <n v="0.16666666666666666"/>
    <n v="2"/>
    <n v="10"/>
    <n v="12"/>
    <n v="10"/>
    <x v="2"/>
    <s v="Low Stock"/>
  </r>
  <r>
    <n v="1041"/>
    <s v="Facial Serum"/>
    <s v="Health &amp; Beauty"/>
    <d v="2023-03-20T00:00:00"/>
    <n v="30"/>
    <n v="1"/>
    <x v="0"/>
    <s v="CUST1019"/>
    <s v="Wholesale"/>
    <x v="7"/>
    <n v="0.1"/>
    <n v="0.33333333333333331"/>
    <n v="10"/>
    <n v="20"/>
    <n v="30"/>
    <n v="20"/>
    <x v="1"/>
    <s v="Out Of Stock"/>
  </r>
  <r>
    <n v="1042"/>
    <s v="Facial Serum"/>
    <s v="Health &amp; Beauty"/>
    <d v="2023-03-08T00:00:00"/>
    <n v="30"/>
    <n v="1"/>
    <x v="5"/>
    <s v="CUST1040"/>
    <s v="Premium Customers"/>
    <x v="8"/>
    <n v="0.05"/>
    <n v="0.33333333333333331"/>
    <n v="10"/>
    <n v="20"/>
    <n v="30"/>
    <n v="20"/>
    <x v="1"/>
    <s v="In Stock"/>
  </r>
  <r>
    <n v="1043"/>
    <s v="Facial Moisturizer"/>
    <s v="Health &amp; Beauty"/>
    <d v="2023-05-04T00:00:00"/>
    <n v="30"/>
    <n v="1"/>
    <x v="1"/>
    <s v="CUST1044"/>
    <s v="Discount Shoppers"/>
    <x v="9"/>
    <n v="0"/>
    <n v="0.16666666666666666"/>
    <n v="5"/>
    <n v="25"/>
    <n v="30"/>
    <n v="25"/>
    <x v="1"/>
    <s v="Out Of Stock"/>
  </r>
  <r>
    <n v="1044"/>
    <s v="Lip Gloss"/>
    <s v="Health &amp; Beauty"/>
    <d v="2023-01-05T00:00:00"/>
    <n v="12"/>
    <n v="1"/>
    <x v="3"/>
    <s v="CUST1087"/>
    <s v="Institutional Customers"/>
    <x v="5"/>
    <n v="0"/>
    <n v="0.16666666666666666"/>
    <n v="2"/>
    <n v="10"/>
    <n v="12"/>
    <n v="10"/>
    <x v="1"/>
    <s v="Low Stock"/>
  </r>
  <r>
    <n v="1045"/>
    <s v="Bathrobe"/>
    <s v="Health &amp; Beauty"/>
    <d v="2023-12-16T00:00:00"/>
    <n v="50"/>
    <n v="1"/>
    <x v="4"/>
    <s v="CUST1082"/>
    <s v="High Income"/>
    <x v="5"/>
    <n v="0"/>
    <n v="0.2"/>
    <n v="10"/>
    <n v="40"/>
    <n v="50"/>
    <n v="40"/>
    <x v="1"/>
    <s v="Low Stock"/>
  </r>
  <r>
    <n v="1046"/>
    <s v="Facial Moisturizer"/>
    <s v="Health &amp; Beauty"/>
    <d v="2024-08-24T00:00:00"/>
    <n v="30"/>
    <n v="1"/>
    <x v="2"/>
    <s v="CUST1099"/>
    <s v="Wholesale Customers"/>
    <x v="2"/>
    <n v="0.05"/>
    <n v="0.16666666666666666"/>
    <n v="5"/>
    <n v="25"/>
    <n v="30"/>
    <n v="25"/>
    <x v="1"/>
    <s v="Low Stock"/>
  </r>
  <r>
    <n v="1047"/>
    <s v="Lip Gloss"/>
    <s v="Health &amp; Beauty"/>
    <d v="2024-07-31T00:00:00"/>
    <n v="12"/>
    <n v="1"/>
    <x v="1"/>
    <s v="CUST1011"/>
    <s v="Institutional Customers"/>
    <x v="6"/>
    <n v="0"/>
    <n v="0.16666666666666666"/>
    <n v="2"/>
    <n v="10"/>
    <n v="12"/>
    <n v="10"/>
    <x v="1"/>
    <s v="Low Stock"/>
  </r>
  <r>
    <n v="1048"/>
    <s v="Facial Serum"/>
    <s v="Health &amp; Beauty"/>
    <d v="2023-06-18T00:00:00"/>
    <n v="30"/>
    <n v="1"/>
    <x v="2"/>
    <s v="CUST1026"/>
    <s v="High Income"/>
    <x v="7"/>
    <n v="0.05"/>
    <n v="0.33333333333333331"/>
    <n v="10"/>
    <n v="20"/>
    <n v="30"/>
    <n v="20"/>
    <x v="0"/>
    <s v="In Stock"/>
  </r>
  <r>
    <n v="1049"/>
    <s v="Bathrobe"/>
    <s v="Health &amp; Beauty"/>
    <d v="2024-07-06T00:00:00"/>
    <n v="50"/>
    <n v="1"/>
    <x v="3"/>
    <s v="CUST1015"/>
    <s v="Premium Customers"/>
    <x v="7"/>
    <n v="0"/>
    <n v="0.2"/>
    <n v="10"/>
    <n v="40"/>
    <n v="50"/>
    <n v="40"/>
    <x v="2"/>
    <s v="Low Stock"/>
  </r>
  <r>
    <n v="1050"/>
    <s v="Facial Moisturizer"/>
    <s v="Health &amp; Beauty"/>
    <d v="2024-08-07T00:00:00"/>
    <n v="30"/>
    <n v="1"/>
    <x v="2"/>
    <s v="CUST1060"/>
    <s v="Discount Shoppers"/>
    <x v="8"/>
    <n v="0.05"/>
    <n v="0.16666666666666666"/>
    <n v="5"/>
    <n v="25"/>
    <n v="30"/>
    <n v="25"/>
    <x v="3"/>
    <s v="Out Of Stock"/>
  </r>
  <r>
    <n v="1051"/>
    <s v="Lip Gloss"/>
    <s v="Health &amp; Beauty"/>
    <d v="2023-09-13T00:00:00"/>
    <n v="12"/>
    <n v="1"/>
    <x v="2"/>
    <s v="CUST1053"/>
    <s v="Low Income"/>
    <x v="9"/>
    <n v="0"/>
    <n v="0.16666666666666666"/>
    <n v="2"/>
    <n v="10"/>
    <n v="12"/>
    <n v="10"/>
    <x v="1"/>
    <s v="Out Of Stock"/>
  </r>
  <r>
    <n v="1052"/>
    <s v="Facial Serum"/>
    <s v="Health &amp; Beauty"/>
    <d v="2023-11-04T00:00:00"/>
    <n v="30"/>
    <n v="1"/>
    <x v="4"/>
    <s v="CUST1053"/>
    <s v="High Income"/>
    <x v="5"/>
    <n v="0.05"/>
    <n v="0.33333333333333331"/>
    <n v="10"/>
    <n v="20"/>
    <n v="30"/>
    <n v="20"/>
    <x v="2"/>
    <s v="Out Of Stock"/>
  </r>
  <r>
    <n v="1053"/>
    <s v="Bathrobe"/>
    <s v="Health &amp; Beauty"/>
    <d v="2023-01-14T00:00:00"/>
    <n v="50"/>
    <n v="1"/>
    <x v="2"/>
    <s v="CUST1061"/>
    <s v="Premium Customers"/>
    <x v="5"/>
    <n v="0"/>
    <n v="0.2"/>
    <n v="10"/>
    <n v="40"/>
    <n v="50"/>
    <n v="40"/>
    <x v="3"/>
    <s v="Out Of Stock"/>
  </r>
  <r>
    <n v="1054"/>
    <s v="Facial Moisturizer"/>
    <s v="Health &amp; Beauty"/>
    <d v="2023-01-19T00:00:00"/>
    <n v="30"/>
    <n v="1"/>
    <x v="1"/>
    <s v="CUST1002"/>
    <s v="Wholesale Customers"/>
    <x v="2"/>
    <n v="0.05"/>
    <n v="0.16666666666666666"/>
    <n v="5"/>
    <n v="25"/>
    <n v="30"/>
    <n v="25"/>
    <x v="0"/>
    <s v="In Stock"/>
  </r>
  <r>
    <n v="1055"/>
    <s v="Lip Gloss"/>
    <s v="Health &amp; Beauty"/>
    <d v="2024-01-25T00:00:00"/>
    <n v="12"/>
    <n v="1"/>
    <x v="1"/>
    <s v="CUST1036"/>
    <s v="Low Income"/>
    <x v="6"/>
    <n v="0"/>
    <n v="0.16666666666666666"/>
    <n v="2"/>
    <n v="10"/>
    <n v="12"/>
    <n v="10"/>
    <x v="3"/>
    <s v="Low Stock"/>
  </r>
  <r>
    <n v="1056"/>
    <s v="Facial Serum"/>
    <s v="Health &amp; Beauty"/>
    <d v="2024-05-27T00:00:00"/>
    <n v="30"/>
    <n v="1"/>
    <x v="0"/>
    <s v="CUST1093"/>
    <s v="High Income"/>
    <x v="7"/>
    <n v="0.05"/>
    <n v="0.33333333333333331"/>
    <n v="10"/>
    <n v="20"/>
    <n v="30"/>
    <n v="20"/>
    <x v="0"/>
    <s v="In Stock"/>
  </r>
  <r>
    <n v="1057"/>
    <s v="Bathrobe"/>
    <s v="Health &amp; Beauty"/>
    <d v="2024-04-17T00:00:00"/>
    <n v="50"/>
    <n v="1"/>
    <x v="2"/>
    <s v="CUST1021"/>
    <s v="Premium Customers"/>
    <x v="7"/>
    <n v="0"/>
    <n v="0.2"/>
    <n v="10"/>
    <n v="40"/>
    <n v="50"/>
    <n v="40"/>
    <x v="0"/>
    <s v="Low Stock"/>
  </r>
  <r>
    <n v="1058"/>
    <s v="Facial Moisturizer"/>
    <s v="Health &amp; Beauty"/>
    <d v="2023-04-07T00:00:00"/>
    <n v="30"/>
    <n v="1"/>
    <x v="2"/>
    <s v="CUST1084"/>
    <s v="Discount Shoppers"/>
    <x v="8"/>
    <n v="0.05"/>
    <n v="0.16666666666666666"/>
    <n v="5"/>
    <n v="25"/>
    <n v="30"/>
    <n v="25"/>
    <x v="0"/>
    <s v="Low Stock"/>
  </r>
  <r>
    <n v="1059"/>
    <s v="Lip Gloss"/>
    <s v="Health &amp; Beauty"/>
    <d v="2024-07-19T00:00:00"/>
    <n v="12"/>
    <n v="1"/>
    <x v="3"/>
    <s v="CUST1043"/>
    <s v="Low Income"/>
    <x v="9"/>
    <n v="0"/>
    <n v="0.16666666666666666"/>
    <n v="2"/>
    <n v="10"/>
    <n v="12"/>
    <n v="10"/>
    <x v="0"/>
    <s v="In Stock"/>
  </r>
  <r>
    <n v="1060"/>
    <s v="Facial Serum"/>
    <s v="Health &amp; Beauty"/>
    <d v="2024-01-15T00:00:00"/>
    <n v="30"/>
    <n v="1"/>
    <x v="0"/>
    <s v="CUST1085"/>
    <s v="High Income"/>
    <x v="5"/>
    <n v="0.05"/>
    <n v="0.33333333333333331"/>
    <n v="10"/>
    <n v="20"/>
    <n v="30"/>
    <n v="20"/>
    <x v="1"/>
    <s v="Out Of Stock"/>
  </r>
  <r>
    <n v="1061"/>
    <s v="Bathrobe"/>
    <s v="Health &amp; Beauty"/>
    <d v="2024-04-17T00:00:00"/>
    <n v="50"/>
    <n v="1"/>
    <x v="0"/>
    <s v="CUST1015"/>
    <s v="Premium Customers"/>
    <x v="5"/>
    <n v="0"/>
    <n v="0.2"/>
    <n v="10"/>
    <n v="40"/>
    <n v="50"/>
    <n v="40"/>
    <x v="2"/>
    <s v="In Stock"/>
  </r>
  <r>
    <n v="1062"/>
    <s v="Facial Moisturizer"/>
    <s v="Health &amp; Beauty"/>
    <d v="2023-02-28T00:00:00"/>
    <n v="30"/>
    <n v="1"/>
    <x v="1"/>
    <s v="CUST1074"/>
    <s v="Wholesale Customers"/>
    <x v="2"/>
    <n v="0.05"/>
    <n v="0.16666666666666666"/>
    <n v="5"/>
    <n v="25"/>
    <n v="30"/>
    <n v="25"/>
    <x v="2"/>
    <s v="Out Of Stock"/>
  </r>
  <r>
    <n v="1063"/>
    <s v="Lip Gloss"/>
    <s v="Health &amp; Beauty"/>
    <d v="2023-03-26T00:00:00"/>
    <n v="12"/>
    <n v="1"/>
    <x v="4"/>
    <s v="CUST1016"/>
    <s v="Low Income"/>
    <x v="6"/>
    <n v="0"/>
    <n v="0.16666666666666666"/>
    <n v="2"/>
    <n v="10"/>
    <n v="12"/>
    <n v="10"/>
    <x v="1"/>
    <s v="Low Stock"/>
  </r>
  <r>
    <n v="1064"/>
    <s v="Sweater Dress"/>
    <s v="Fashion"/>
    <d v="2023-11-16T00:00:00"/>
    <n v="70"/>
    <n v="1"/>
    <x v="3"/>
    <s v="CUST1006"/>
    <s v="Retail"/>
    <x v="7"/>
    <n v="0"/>
    <n v="0.2857142857142857"/>
    <n v="20"/>
    <n v="50"/>
    <n v="70"/>
    <n v="50"/>
    <x v="0"/>
    <s v="In Stock"/>
  </r>
  <r>
    <n v="1065"/>
    <s v="Jumpsuit"/>
    <s v="Fashion"/>
    <d v="2024-07-27T00:00:00"/>
    <n v="70"/>
    <n v="1"/>
    <x v="5"/>
    <s v="CUST1091"/>
    <s v="Wholesale"/>
    <x v="7"/>
    <n v="0.1"/>
    <n v="0.2857142857142857"/>
    <n v="20"/>
    <n v="50"/>
    <n v="70"/>
    <n v="50"/>
    <x v="1"/>
    <s v="In Stock"/>
  </r>
  <r>
    <n v="1066"/>
    <s v="Sweater Dress"/>
    <s v="Fashion"/>
    <d v="2023-08-15T00:00:00"/>
    <n v="70"/>
    <n v="1"/>
    <x v="3"/>
    <s v="CUST1073"/>
    <s v="Subscription"/>
    <x v="8"/>
    <n v="0"/>
    <n v="0.2857142857142857"/>
    <n v="20"/>
    <n v="50"/>
    <n v="70"/>
    <n v="50"/>
    <x v="0"/>
    <s v="Out Of Stock"/>
  </r>
  <r>
    <n v="1067"/>
    <s v="Sweater Dress"/>
    <s v="Fashion"/>
    <d v="2023-11-25T00:00:00"/>
    <n v="70"/>
    <n v="1"/>
    <x v="3"/>
    <s v="CUST1074"/>
    <s v="High Income"/>
    <x v="9"/>
    <n v="0.05"/>
    <n v="0.2857142857142857"/>
    <n v="20"/>
    <n v="50"/>
    <n v="70"/>
    <n v="50"/>
    <x v="3"/>
    <s v="Low Stock"/>
  </r>
  <r>
    <n v="1068"/>
    <s v="Denim Jacket"/>
    <s v="Fashion"/>
    <d v="2023-06-19T00:00:00"/>
    <n v="80"/>
    <n v="1"/>
    <x v="2"/>
    <s v="CUST1052"/>
    <s v="High Income"/>
    <x v="5"/>
    <n v="0.05"/>
    <n v="0.25"/>
    <n v="20"/>
    <n v="60"/>
    <n v="80"/>
    <n v="60"/>
    <x v="0"/>
    <s v="Low Stock"/>
  </r>
  <r>
    <n v="1069"/>
    <s v="Jumpsuit"/>
    <s v="Fashion"/>
    <d v="2024-02-12T00:00:00"/>
    <n v="70"/>
    <n v="1"/>
    <x v="4"/>
    <s v="CUST1059"/>
    <s v="High Income"/>
    <x v="5"/>
    <n v="0"/>
    <n v="0.2857142857142857"/>
    <n v="20"/>
    <n v="50"/>
    <n v="70"/>
    <n v="50"/>
    <x v="1"/>
    <s v="Low Stock"/>
  </r>
  <r>
    <n v="1070"/>
    <s v="Sweater Dress"/>
    <s v="Fashion"/>
    <d v="2023-06-07T00:00:00"/>
    <n v="70"/>
    <n v="1"/>
    <x v="0"/>
    <s v="CUST1080"/>
    <s v="High Income"/>
    <x v="2"/>
    <n v="0"/>
    <n v="0.2857142857142857"/>
    <n v="20"/>
    <n v="50"/>
    <n v="70"/>
    <n v="50"/>
    <x v="3"/>
    <s v="Low Stock"/>
  </r>
  <r>
    <n v="1071"/>
    <s v="Denim Jacket"/>
    <s v="Fashion"/>
    <d v="2023-04-07T00:00:00"/>
    <n v="80"/>
    <n v="1"/>
    <x v="4"/>
    <s v="CUST1017"/>
    <s v="High Income"/>
    <x v="6"/>
    <n v="0.05"/>
    <n v="0.25"/>
    <n v="20"/>
    <n v="60"/>
    <n v="80"/>
    <n v="60"/>
    <x v="3"/>
    <s v="In Stock"/>
  </r>
  <r>
    <n v="1072"/>
    <s v="Sweater Dress"/>
    <s v="Fashion"/>
    <d v="2023-08-06T00:00:00"/>
    <n v="70"/>
    <n v="1"/>
    <x v="2"/>
    <s v="CUST1081"/>
    <s v="High Income"/>
    <x v="7"/>
    <n v="0"/>
    <n v="0.2857142857142857"/>
    <n v="20"/>
    <n v="50"/>
    <n v="70"/>
    <n v="50"/>
    <x v="2"/>
    <s v="Low Stock"/>
  </r>
  <r>
    <n v="1073"/>
    <s v="Jumpsuit"/>
    <s v="Fashion"/>
    <d v="2023-01-15T00:00:00"/>
    <n v="70"/>
    <n v="1"/>
    <x v="1"/>
    <s v="CUST1070"/>
    <s v="High Income"/>
    <x v="7"/>
    <n v="0.1"/>
    <n v="0.2857142857142857"/>
    <n v="20"/>
    <n v="50"/>
    <n v="70"/>
    <n v="50"/>
    <x v="3"/>
    <s v="Low Stock"/>
  </r>
  <r>
    <n v="1074"/>
    <s v="Sweater Dress"/>
    <s v="Fashion"/>
    <d v="2024-05-24T00:00:00"/>
    <n v="70"/>
    <n v="1"/>
    <x v="2"/>
    <s v="CUST1079"/>
    <s v="High Income"/>
    <x v="8"/>
    <n v="0"/>
    <n v="0.2857142857142857"/>
    <n v="20"/>
    <n v="50"/>
    <n v="70"/>
    <n v="50"/>
    <x v="0"/>
    <s v="Low Stock"/>
  </r>
  <r>
    <n v="1075"/>
    <s v="Denim Jacket"/>
    <s v="Fashion"/>
    <d v="2023-12-18T00:00:00"/>
    <n v="80"/>
    <n v="1"/>
    <x v="4"/>
    <s v="CUST1002"/>
    <s v="High Income"/>
    <x v="9"/>
    <n v="0.05"/>
    <n v="0.25"/>
    <n v="20"/>
    <n v="60"/>
    <n v="80"/>
    <n v="60"/>
    <x v="2"/>
    <s v="Out Of Stock"/>
  </r>
  <r>
    <n v="1076"/>
    <s v="Sweater Dress"/>
    <s v="Fashion"/>
    <d v="2023-11-02T00:00:00"/>
    <n v="70"/>
    <n v="1"/>
    <x v="3"/>
    <s v="CUST1069"/>
    <s v="High Income"/>
    <x v="5"/>
    <n v="0"/>
    <n v="0.2857142857142857"/>
    <n v="20"/>
    <n v="50"/>
    <n v="70"/>
    <n v="50"/>
    <x v="0"/>
    <s v="Low Stock"/>
  </r>
  <r>
    <n v="1077"/>
    <s v="Jumpsuit"/>
    <s v="Fashion"/>
    <d v="2024-03-12T00:00:00"/>
    <n v="70"/>
    <n v="1"/>
    <x v="4"/>
    <s v="CUST1096"/>
    <s v="High Income"/>
    <x v="5"/>
    <n v="0.1"/>
    <n v="0.2857142857142857"/>
    <n v="20"/>
    <n v="50"/>
    <n v="70"/>
    <n v="50"/>
    <x v="0"/>
    <s v="Low Stock"/>
  </r>
  <r>
    <n v="1078"/>
    <s v="Sweater Dress"/>
    <s v="Fashion"/>
    <d v="2023-10-01T00:00:00"/>
    <n v="70"/>
    <n v="1"/>
    <x v="3"/>
    <s v="CUST1050"/>
    <s v="High Income"/>
    <x v="2"/>
    <n v="0"/>
    <n v="0.2857142857142857"/>
    <n v="20"/>
    <n v="50"/>
    <n v="70"/>
    <n v="50"/>
    <x v="1"/>
    <s v="Low Stock"/>
  </r>
  <r>
    <n v="1079"/>
    <s v="Denim Jacket"/>
    <s v="Fashion"/>
    <d v="2023-09-03T00:00:00"/>
    <n v="80"/>
    <n v="1"/>
    <x v="4"/>
    <s v="CUST1046"/>
    <s v="High Income"/>
    <x v="6"/>
    <n v="0.05"/>
    <n v="0.25"/>
    <n v="20"/>
    <n v="60"/>
    <n v="80"/>
    <n v="60"/>
    <x v="2"/>
    <s v="Out Of Stock"/>
  </r>
  <r>
    <n v="1080"/>
    <s v="Sweater Dress"/>
    <s v="Fashion"/>
    <d v="2023-10-20T00:00:00"/>
    <n v="70"/>
    <n v="1"/>
    <x v="3"/>
    <s v="CUST1059"/>
    <s v="High Income"/>
    <x v="7"/>
    <n v="0"/>
    <n v="0.2857142857142857"/>
    <n v="20"/>
    <n v="50"/>
    <n v="70"/>
    <n v="50"/>
    <x v="3"/>
    <s v="Out Of Stock"/>
  </r>
  <r>
    <n v="1081"/>
    <s v="Jumpsuit"/>
    <s v="Fashion"/>
    <d v="2023-12-19T00:00:00"/>
    <n v="70"/>
    <n v="1"/>
    <x v="4"/>
    <s v="CUST1061"/>
    <s v="High Income"/>
    <x v="7"/>
    <n v="0.1"/>
    <n v="0.2857142857142857"/>
    <n v="20"/>
    <n v="50"/>
    <n v="70"/>
    <n v="50"/>
    <x v="1"/>
    <s v="In Stock"/>
  </r>
  <r>
    <n v="1082"/>
    <s v="Sweater Dress"/>
    <s v="Fashion"/>
    <d v="2023-11-28T00:00:00"/>
    <n v="70"/>
    <n v="1"/>
    <x v="0"/>
    <s v="CUST1094"/>
    <s v="High Income"/>
    <x v="8"/>
    <n v="0"/>
    <n v="0.2857142857142857"/>
    <n v="20"/>
    <n v="50"/>
    <n v="70"/>
    <n v="50"/>
    <x v="0"/>
    <s v="In Stock"/>
  </r>
  <r>
    <n v="1083"/>
    <s v="Denim Jacket"/>
    <s v="Fashion"/>
    <d v="2024-07-27T00:00:00"/>
    <n v="80"/>
    <n v="1"/>
    <x v="2"/>
    <s v="CUST1085"/>
    <s v="High Income"/>
    <x v="9"/>
    <n v="0.05"/>
    <n v="0.25"/>
    <n v="20"/>
    <n v="60"/>
    <n v="80"/>
    <n v="60"/>
    <x v="1"/>
    <s v="Out Of Stock"/>
  </r>
  <r>
    <n v="1084"/>
    <s v="Sweater Dress"/>
    <s v="Fashion"/>
    <d v="2024-01-04T00:00:00"/>
    <n v="70"/>
    <n v="1"/>
    <x v="3"/>
    <s v="CUST1099"/>
    <s v="High Income"/>
    <x v="5"/>
    <n v="0"/>
    <n v="0.2857142857142857"/>
    <n v="20"/>
    <n v="50"/>
    <n v="70"/>
    <n v="50"/>
    <x v="2"/>
    <s v="In Stock"/>
  </r>
  <r>
    <n v="1085"/>
    <s v="Jumpsuit"/>
    <s v="Fashion"/>
    <d v="2023-02-14T00:00:00"/>
    <n v="70"/>
    <n v="1"/>
    <x v="1"/>
    <s v="CUST1021"/>
    <s v="High Income"/>
    <x v="5"/>
    <n v="0.1"/>
    <n v="0.2857142857142857"/>
    <n v="20"/>
    <n v="50"/>
    <n v="70"/>
    <n v="50"/>
    <x v="3"/>
    <s v="Out Of Stock"/>
  </r>
  <r>
    <n v="1086"/>
    <s v="Sweater Dress"/>
    <s v="Fashion"/>
    <d v="2023-09-08T00:00:00"/>
    <n v="70"/>
    <n v="1"/>
    <x v="3"/>
    <s v="CUST1051"/>
    <s v="High Income"/>
    <x v="2"/>
    <n v="0"/>
    <n v="0.2857142857142857"/>
    <n v="20"/>
    <n v="50"/>
    <n v="70"/>
    <n v="50"/>
    <x v="1"/>
    <s v="Low Stock"/>
  </r>
  <r>
    <n v="1087"/>
    <s v="Denim Jacket"/>
    <s v="Fashion"/>
    <d v="2023-09-13T00:00:00"/>
    <n v="80"/>
    <n v="1"/>
    <x v="4"/>
    <s v="CUST1027"/>
    <s v="High Income"/>
    <x v="6"/>
    <n v="0.05"/>
    <n v="0.25"/>
    <n v="20"/>
    <n v="60"/>
    <n v="80"/>
    <n v="60"/>
    <x v="2"/>
    <s v="Out Of Stock"/>
  </r>
  <r>
    <n v="1088"/>
    <s v="Sweater Dress"/>
    <s v="Fashion"/>
    <d v="2023-10-10T00:00:00"/>
    <n v="70"/>
    <n v="1"/>
    <x v="4"/>
    <s v="CUST1082"/>
    <s v="High Income"/>
    <x v="7"/>
    <n v="0"/>
    <n v="0.2857142857142857"/>
    <n v="20"/>
    <n v="50"/>
    <n v="70"/>
    <n v="50"/>
    <x v="1"/>
    <s v="Low Stock"/>
  </r>
  <r>
    <n v="1089"/>
    <s v="Jumpsuit"/>
    <s v="Fashion"/>
    <d v="2024-06-08T00:00:00"/>
    <n v="70"/>
    <n v="1"/>
    <x v="0"/>
    <s v="CUST1010"/>
    <s v="High Income"/>
    <x v="7"/>
    <n v="0"/>
    <n v="0.2857142857142857"/>
    <n v="20"/>
    <n v="50"/>
    <n v="70"/>
    <n v="50"/>
    <x v="3"/>
    <s v="Low Stock"/>
  </r>
  <r>
    <n v="1090"/>
    <s v="Webcam"/>
    <s v="Electronics"/>
    <d v="2023-12-19T00:00:00"/>
    <n v="40"/>
    <n v="1"/>
    <x v="0"/>
    <s v="CUST1032"/>
    <s v="Wholesale"/>
    <x v="8"/>
    <n v="0"/>
    <n v="0.25"/>
    <n v="10"/>
    <n v="30"/>
    <n v="40"/>
    <n v="30"/>
    <x v="3"/>
    <s v="Out Of Stock"/>
  </r>
  <r>
    <n v="1091"/>
    <s v="Digital Camera"/>
    <s v="Electronics"/>
    <d v="2023-12-23T00:00:00"/>
    <n v="250"/>
    <n v="1"/>
    <x v="2"/>
    <s v="CUST1068"/>
    <s v="Online Direct"/>
    <x v="9"/>
    <n v="0"/>
    <n v="0.2"/>
    <n v="50"/>
    <n v="200"/>
    <n v="250"/>
    <n v="200"/>
    <x v="2"/>
    <s v="Low Stock"/>
  </r>
  <r>
    <n v="1092"/>
    <s v="Digital Camera"/>
    <s v="Electronics"/>
    <d v="2023-10-23T00:00:00"/>
    <n v="250"/>
    <n v="1"/>
    <x v="0"/>
    <s v="CUST1029"/>
    <s v="Retail Customers"/>
    <x v="5"/>
    <n v="0"/>
    <n v="0.2"/>
    <n v="50"/>
    <n v="200"/>
    <n v="250"/>
    <n v="200"/>
    <x v="2"/>
    <s v="Low Stock"/>
  </r>
  <r>
    <n v="1093"/>
    <s v="Power Bank"/>
    <s v="Electronics"/>
    <d v="2024-06-21T00:00:00"/>
    <n v="30"/>
    <n v="1"/>
    <x v="0"/>
    <s v="CUST1070"/>
    <s v="Discount Shoppers"/>
    <x v="5"/>
    <n v="0"/>
    <n v="0.33333333333333331"/>
    <n v="10"/>
    <n v="20"/>
    <n v="30"/>
    <n v="20"/>
    <x v="0"/>
    <s v="Low Stock"/>
  </r>
  <r>
    <n v="1094"/>
    <s v="Bluetooth Speaker"/>
    <s v="Electronics"/>
    <d v="2023-02-03T00:00:00"/>
    <n v="70"/>
    <n v="1"/>
    <x v="2"/>
    <s v="CUST1027"/>
    <s v="Retail Customers"/>
    <x v="2"/>
    <n v="0"/>
    <n v="0.2857142857142857"/>
    <n v="20"/>
    <n v="50"/>
    <n v="70"/>
    <n v="50"/>
    <x v="0"/>
    <s v="In Stock"/>
  </r>
  <r>
    <n v="1095"/>
    <s v="Webcam"/>
    <s v="Electronics"/>
    <d v="2024-04-20T00:00:00"/>
    <n v="40"/>
    <n v="1"/>
    <x v="2"/>
    <s v="CUST1053"/>
    <s v="Discount Shoppers"/>
    <x v="6"/>
    <n v="0"/>
    <n v="0.25"/>
    <n v="10"/>
    <n v="30"/>
    <n v="40"/>
    <n v="30"/>
    <x v="1"/>
    <s v="Low Stock"/>
  </r>
  <r>
    <n v="1096"/>
    <s v="Digital Camera"/>
    <s v="Electronics"/>
    <d v="2024-03-20T00:00:00"/>
    <n v="250"/>
    <n v="1"/>
    <x v="0"/>
    <s v="CUST1095"/>
    <s v="Premium Customers"/>
    <x v="7"/>
    <n v="0"/>
    <n v="0.2"/>
    <n v="50"/>
    <n v="200"/>
    <n v="250"/>
    <n v="200"/>
    <x v="3"/>
    <s v="In Stock"/>
  </r>
  <r>
    <n v="1097"/>
    <s v="Power Bank"/>
    <s v="Electronics"/>
    <d v="2023-02-01T00:00:00"/>
    <n v="30"/>
    <n v="1"/>
    <x v="3"/>
    <s v="CUST1006"/>
    <s v="Discount Shoppers"/>
    <x v="7"/>
    <n v="0"/>
    <n v="0.33333333333333331"/>
    <n v="10"/>
    <n v="20"/>
    <n v="30"/>
    <n v="20"/>
    <x v="0"/>
    <s v="Low Stock"/>
  </r>
  <r>
    <n v="1098"/>
    <s v="Webcam"/>
    <s v="Electronics"/>
    <d v="2024-06-27T00:00:00"/>
    <n v="40"/>
    <n v="1"/>
    <x v="1"/>
    <s v="CUST1075"/>
    <s v="Discount Shoppers"/>
    <x v="8"/>
    <n v="0"/>
    <n v="0.25"/>
    <n v="10"/>
    <n v="30"/>
    <n v="40"/>
    <n v="30"/>
    <x v="0"/>
    <s v="Out Of Stock"/>
  </r>
  <r>
    <n v="1099"/>
    <s v="Digital Camera"/>
    <s v="Electronics"/>
    <d v="2024-01-25T00:00:00"/>
    <n v="250"/>
    <n v="1"/>
    <x v="1"/>
    <s v="CUST1003"/>
    <s v="Premium Customers"/>
    <x v="9"/>
    <n v="0"/>
    <n v="0.2"/>
    <n v="50"/>
    <n v="200"/>
    <n v="250"/>
    <n v="200"/>
    <x v="2"/>
    <s v="Low Stock"/>
  </r>
  <r>
    <n v="1100"/>
    <s v="Bluetooth Speaker"/>
    <s v="Electronics"/>
    <d v="2024-01-13T00:00:00"/>
    <n v="70"/>
    <n v="1"/>
    <x v="1"/>
    <s v="CUST1042"/>
    <s v="Discount Shoppers"/>
    <x v="5"/>
    <n v="0"/>
    <n v="0.2857142857142857"/>
    <n v="20"/>
    <n v="50"/>
    <n v="70"/>
    <n v="50"/>
    <x v="1"/>
    <s v="Out Of Stock"/>
  </r>
  <r>
    <n v="1101"/>
    <s v="Power Bank"/>
    <s v="Electronics"/>
    <d v="2023-01-25T00:00:00"/>
    <n v="30"/>
    <n v="1"/>
    <x v="4"/>
    <s v="CUST1051"/>
    <s v="Retail Customers"/>
    <x v="5"/>
    <n v="0"/>
    <n v="0.33333333333333331"/>
    <n v="10"/>
    <n v="20"/>
    <n v="30"/>
    <n v="20"/>
    <x v="2"/>
    <s v="Out Of Stock"/>
  </r>
  <r>
    <n v="1102"/>
    <s v="Webcam"/>
    <s v="Electronics"/>
    <d v="2024-01-04T00:00:00"/>
    <n v="40"/>
    <n v="1"/>
    <x v="2"/>
    <s v="CUST1040"/>
    <s v="Discount Shoppers"/>
    <x v="2"/>
    <n v="0"/>
    <n v="0.25"/>
    <n v="10"/>
    <n v="30"/>
    <n v="40"/>
    <n v="30"/>
    <x v="0"/>
    <s v="In Stock"/>
  </r>
  <r>
    <n v="1103"/>
    <s v="Digital Camera"/>
    <s v="Electronics"/>
    <d v="2024-07-27T00:00:00"/>
    <n v="250"/>
    <n v="1"/>
    <x v="3"/>
    <s v="CUST1095"/>
    <s v="High Income"/>
    <x v="6"/>
    <n v="0"/>
    <n v="0.2"/>
    <n v="50"/>
    <n v="200"/>
    <n v="250"/>
    <n v="200"/>
    <x v="2"/>
    <s v="Low Stock"/>
  </r>
  <r>
    <n v="1104"/>
    <s v="Bluetooth Speaker"/>
    <s v="Electronics"/>
    <d v="2024-01-27T00:00:00"/>
    <n v="70"/>
    <n v="1"/>
    <x v="1"/>
    <s v="CUST1061"/>
    <s v="Discount Shoppers"/>
    <x v="7"/>
    <n v="0"/>
    <n v="0.2857142857142857"/>
    <n v="20"/>
    <n v="50"/>
    <n v="70"/>
    <n v="50"/>
    <x v="1"/>
    <s v="Out Of Stock"/>
  </r>
  <r>
    <n v="1105"/>
    <s v="Power Bank"/>
    <s v="Electronics"/>
    <d v="2024-08-28T00:00:00"/>
    <n v="30"/>
    <n v="1"/>
    <x v="3"/>
    <s v="CUST1023"/>
    <s v="Discount Shoppers"/>
    <x v="7"/>
    <n v="0"/>
    <n v="0.33333333333333331"/>
    <n v="10"/>
    <n v="20"/>
    <n v="30"/>
    <n v="20"/>
    <x v="3"/>
    <s v="Out Of Stock"/>
  </r>
  <r>
    <n v="1106"/>
    <s v="Webcam"/>
    <s v="Electronics"/>
    <d v="2024-08-04T00:00:00"/>
    <n v="40"/>
    <n v="1"/>
    <x v="1"/>
    <s v="CUST1080"/>
    <s v="Discount Shoppers"/>
    <x v="8"/>
    <n v="0"/>
    <n v="0.25"/>
    <n v="10"/>
    <n v="30"/>
    <n v="40"/>
    <n v="30"/>
    <x v="2"/>
    <s v="In Stock"/>
  </r>
  <r>
    <n v="1107"/>
    <s v="Digital Camera"/>
    <s v="Electronics"/>
    <d v="2023-12-01T00:00:00"/>
    <n v="250"/>
    <n v="1"/>
    <x v="3"/>
    <s v="CUST1078"/>
    <s v="High Income"/>
    <x v="9"/>
    <n v="0"/>
    <n v="0.2"/>
    <n v="50"/>
    <n v="200"/>
    <n v="250"/>
    <n v="200"/>
    <x v="0"/>
    <s v="In Stock"/>
  </r>
  <r>
    <n v="1108"/>
    <s v="Bluetooth Speaker"/>
    <s v="Electronics"/>
    <d v="2024-02-08T00:00:00"/>
    <n v="70"/>
    <n v="1"/>
    <x v="3"/>
    <s v="CUST1080"/>
    <s v="Discount Shoppers"/>
    <x v="5"/>
    <n v="0"/>
    <n v="0.2857142857142857"/>
    <n v="20"/>
    <n v="50"/>
    <n v="70"/>
    <n v="50"/>
    <x v="2"/>
    <s v="Out Of Stock"/>
  </r>
  <r>
    <n v="1109"/>
    <s v="Power Bank"/>
    <s v="Electronics"/>
    <d v="2024-05-21T00:00:00"/>
    <n v="30"/>
    <n v="1"/>
    <x v="3"/>
    <s v="CUST1092"/>
    <s v="Retail Customers"/>
    <x v="5"/>
    <n v="0"/>
    <n v="0.33333333333333331"/>
    <n v="10"/>
    <n v="20"/>
    <n v="30"/>
    <n v="20"/>
    <x v="1"/>
    <s v="Low Stock"/>
  </r>
  <r>
    <n v="1110"/>
    <s v="Webcam"/>
    <s v="Electronics"/>
    <d v="2023-03-20T00:00:00"/>
    <n v="40"/>
    <n v="1"/>
    <x v="5"/>
    <s v="CUST1072"/>
    <s v="Discount Shoppers"/>
    <x v="2"/>
    <n v="0"/>
    <n v="0.25"/>
    <n v="10"/>
    <n v="30"/>
    <n v="40"/>
    <n v="30"/>
    <x v="2"/>
    <s v="In Stock"/>
  </r>
  <r>
    <n v="1111"/>
    <s v="Digital Camera"/>
    <s v="Electronics"/>
    <d v="2023-11-08T00:00:00"/>
    <n v="250"/>
    <n v="1"/>
    <x v="1"/>
    <s v="CUST1029"/>
    <s v="High Income"/>
    <x v="6"/>
    <n v="0"/>
    <n v="0.2"/>
    <n v="50"/>
    <n v="200"/>
    <n v="250"/>
    <n v="200"/>
    <x v="3"/>
    <s v="Low Stock"/>
  </r>
  <r>
    <n v="1112"/>
    <s v="Bluetooth Speaker"/>
    <s v="Electronics"/>
    <d v="2024-03-08T00:00:00"/>
    <n v="70"/>
    <n v="1"/>
    <x v="1"/>
    <s v="CUST1008"/>
    <s v="Discount Shoppers"/>
    <x v="7"/>
    <n v="0"/>
    <n v="0.2857142857142857"/>
    <n v="20"/>
    <n v="50"/>
    <n v="70"/>
    <n v="50"/>
    <x v="1"/>
    <s v="Low Stock"/>
  </r>
  <r>
    <n v="1113"/>
    <s v="Power Bank"/>
    <s v="Electronics"/>
    <d v="2023-08-02T00:00:00"/>
    <n v="30"/>
    <n v="1"/>
    <x v="2"/>
    <s v="CUST1020"/>
    <s v="Discount Shoppers"/>
    <x v="7"/>
    <n v="0"/>
    <n v="0.33333333333333331"/>
    <n v="10"/>
    <n v="20"/>
    <n v="30"/>
    <n v="20"/>
    <x v="3"/>
    <s v="In Stock"/>
  </r>
  <r>
    <n v="1114"/>
    <s v="Webcam"/>
    <s v="Electronics"/>
    <d v="2024-03-15T00:00:00"/>
    <n v="40"/>
    <n v="1"/>
    <x v="3"/>
    <s v="CUST1009"/>
    <s v="Discount Shoppers"/>
    <x v="8"/>
    <n v="0"/>
    <n v="0.25"/>
    <n v="10"/>
    <n v="30"/>
    <n v="40"/>
    <n v="30"/>
    <x v="1"/>
    <s v="Out Of Stock"/>
  </r>
  <r>
    <n v="1115"/>
    <s v="Romance Novel"/>
    <s v="Books &amp; Media"/>
    <d v="2023-02-11T00:00:00"/>
    <n v="20"/>
    <n v="1"/>
    <x v="1"/>
    <s v="CUST1059"/>
    <s v="Retail"/>
    <x v="9"/>
    <n v="0"/>
    <n v="0.25"/>
    <n v="5"/>
    <n v="15"/>
    <n v="20"/>
    <n v="15"/>
    <x v="2"/>
    <s v="Out Of Stock"/>
  </r>
  <r>
    <n v="1116"/>
    <s v="Mystery Novel"/>
    <s v="Books &amp; Media"/>
    <d v="2024-08-13T00:00:00"/>
    <n v="20"/>
    <n v="1"/>
    <x v="3"/>
    <s v="CUST1080"/>
    <s v="Retail"/>
    <x v="5"/>
    <n v="0"/>
    <n v="0.25"/>
    <n v="5"/>
    <n v="15"/>
    <n v="20"/>
    <n v="15"/>
    <x v="3"/>
    <s v="Out Of Stock"/>
  </r>
  <r>
    <n v="1117"/>
    <s v="Mystery Novel"/>
    <s v="Books &amp; Media"/>
    <d v="2023-03-10T00:00:00"/>
    <n v="20"/>
    <n v="1"/>
    <x v="4"/>
    <s v="CUST1017"/>
    <s v="Retail Customers"/>
    <x v="5"/>
    <n v="0.1"/>
    <n v="0.25"/>
    <n v="5"/>
    <n v="15"/>
    <n v="20"/>
    <n v="15"/>
    <x v="0"/>
    <s v="In Stock"/>
  </r>
  <r>
    <n v="1118"/>
    <s v="Fiction Novel"/>
    <s v="Books &amp; Media"/>
    <d v="2023-01-30T00:00:00"/>
    <n v="20"/>
    <n v="1"/>
    <x v="4"/>
    <s v="CUST1081"/>
    <s v="Institutional Customers"/>
    <x v="2"/>
    <n v="0"/>
    <n v="0.25"/>
    <n v="5"/>
    <n v="15"/>
    <n v="20"/>
    <n v="15"/>
    <x v="3"/>
    <s v="Low Stock"/>
  </r>
  <r>
    <n v="1119"/>
    <s v="Romance Novel"/>
    <s v="Books &amp; Media"/>
    <d v="2023-07-06T00:00:00"/>
    <n v="20"/>
    <n v="1"/>
    <x v="0"/>
    <s v="CUST1070"/>
    <s v="Discount Shoppers"/>
    <x v="6"/>
    <n v="0.1"/>
    <n v="0.25"/>
    <n v="5"/>
    <n v="15"/>
    <n v="20"/>
    <n v="15"/>
    <x v="0"/>
    <s v="In Stock"/>
  </r>
  <r>
    <n v="1121"/>
    <s v="Fiction Novel"/>
    <s v="Books &amp; Media"/>
    <d v="2024-07-17T00:00:00"/>
    <n v="20"/>
    <n v="1"/>
    <x v="2"/>
    <s v="CUST1002"/>
    <s v="Retail Customers"/>
    <x v="7"/>
    <n v="0"/>
    <n v="0.25"/>
    <n v="5"/>
    <n v="15"/>
    <n v="20"/>
    <n v="15"/>
    <x v="0"/>
    <s v="Low Stock"/>
  </r>
  <r>
    <n v="1122"/>
    <s v="Romance Novel"/>
    <s v="Books &amp; Media"/>
    <d v="2023-03-11T00:00:00"/>
    <n v="20"/>
    <n v="1"/>
    <x v="0"/>
    <s v="CUST1069"/>
    <s v="Discount Shoppers"/>
    <x v="8"/>
    <n v="0"/>
    <n v="0.25"/>
    <n v="5"/>
    <n v="15"/>
    <n v="20"/>
    <n v="15"/>
    <x v="0"/>
    <s v="In Stock"/>
  </r>
  <r>
    <n v="1123"/>
    <s v="Mystery Novel"/>
    <s v="Books &amp; Media"/>
    <d v="2023-11-30T00:00:00"/>
    <n v="20"/>
    <n v="1"/>
    <x v="0"/>
    <s v="CUST1096"/>
    <s v="Institutional Customers"/>
    <x v="9"/>
    <n v="0.05"/>
    <n v="0.25"/>
    <n v="5"/>
    <n v="15"/>
    <n v="20"/>
    <n v="15"/>
    <x v="1"/>
    <s v="Out Of Stock"/>
  </r>
  <r>
    <n v="1124"/>
    <s v="Science Fiction"/>
    <s v="Books &amp; Media"/>
    <d v="2023-03-12T00:00:00"/>
    <n v="30"/>
    <n v="1"/>
    <x v="2"/>
    <s v="CUST1050"/>
    <s v="Wholesale Customers"/>
    <x v="5"/>
    <n v="0.1"/>
    <n v="0.33333333333333331"/>
    <n v="10"/>
    <n v="20"/>
    <n v="30"/>
    <n v="20"/>
    <x v="2"/>
    <s v="In Stock"/>
  </r>
  <r>
    <n v="1125"/>
    <s v="Fiction Novel"/>
    <s v="Books &amp; Media"/>
    <d v="2023-06-30T00:00:00"/>
    <n v="20"/>
    <n v="1"/>
    <x v="2"/>
    <s v="CUST1046"/>
    <s v="Low Income"/>
    <x v="5"/>
    <n v="0"/>
    <n v="0.25"/>
    <n v="5"/>
    <n v="15"/>
    <n v="20"/>
    <n v="15"/>
    <x v="2"/>
    <s v="Out Of Stock"/>
  </r>
  <r>
    <n v="1127"/>
    <s v="Mystery Novel"/>
    <s v="Books &amp; Media"/>
    <d v="2024-08-26T00:00:00"/>
    <n v="20"/>
    <n v="1"/>
    <x v="3"/>
    <s v="CUST1061"/>
    <s v="Retail Customers"/>
    <x v="6"/>
    <n v="0.05"/>
    <n v="0.25"/>
    <n v="5"/>
    <n v="15"/>
    <n v="20"/>
    <n v="15"/>
    <x v="0"/>
    <s v="In Stock"/>
  </r>
  <r>
    <n v="1128"/>
    <s v="Science Fiction"/>
    <s v="Books &amp; Media"/>
    <d v="2024-07-01T00:00:00"/>
    <n v="30"/>
    <n v="1"/>
    <x v="1"/>
    <s v="CUST1094"/>
    <s v="Wholesale Customers"/>
    <x v="7"/>
    <n v="0.1"/>
    <n v="0.33333333333333331"/>
    <n v="10"/>
    <n v="20"/>
    <n v="30"/>
    <n v="20"/>
    <x v="1"/>
    <s v="In Stock"/>
  </r>
  <r>
    <n v="1129"/>
    <s v="Fiction Novel"/>
    <s v="Books &amp; Media"/>
    <d v="2023-05-11T00:00:00"/>
    <n v="20"/>
    <n v="1"/>
    <x v="1"/>
    <s v="CUST1085"/>
    <s v="Low Income"/>
    <x v="7"/>
    <n v="0"/>
    <n v="0.25"/>
    <n v="5"/>
    <n v="15"/>
    <n v="20"/>
    <n v="15"/>
    <x v="0"/>
    <s v="Out Of Stock"/>
  </r>
  <r>
    <n v="1130"/>
    <s v="Romance Novel"/>
    <s v="Books &amp; Media"/>
    <d v="2023-07-22T00:00:00"/>
    <n v="20"/>
    <n v="1"/>
    <x v="1"/>
    <s v="CUST1099"/>
    <s v="Low Income"/>
    <x v="8"/>
    <n v="0"/>
    <n v="0.25"/>
    <n v="5"/>
    <n v="15"/>
    <n v="20"/>
    <n v="15"/>
    <x v="3"/>
    <s v="Low Stock"/>
  </r>
  <r>
    <n v="1132"/>
    <s v="Science Fiction"/>
    <s v="Books &amp; Media"/>
    <d v="2023-06-06T00:00:00"/>
    <n v="30"/>
    <n v="1"/>
    <x v="2"/>
    <s v="CUST1051"/>
    <s v="Wholesale Customers"/>
    <x v="5"/>
    <n v="0.1"/>
    <n v="0.33333333333333331"/>
    <n v="10"/>
    <n v="20"/>
    <n v="30"/>
    <n v="20"/>
    <x v="1"/>
    <s v="Low Stock"/>
  </r>
  <r>
    <n v="1133"/>
    <s v="Fiction Novel"/>
    <s v="Books &amp; Media"/>
    <d v="2023-12-27T00:00:00"/>
    <n v="20"/>
    <n v="1"/>
    <x v="3"/>
    <s v="CUST1027"/>
    <s v="Low Income"/>
    <x v="5"/>
    <n v="0"/>
    <n v="0.25"/>
    <n v="5"/>
    <n v="15"/>
    <n v="20"/>
    <n v="15"/>
    <x v="3"/>
    <s v="Low Stock"/>
  </r>
  <r>
    <n v="1134"/>
    <s v="Romance Novel"/>
    <s v="Books &amp; Media"/>
    <d v="2023-05-30T00:00:00"/>
    <n v="20"/>
    <n v="1"/>
    <x v="1"/>
    <s v="CUST1082"/>
    <s v="Low Income"/>
    <x v="2"/>
    <n v="0"/>
    <n v="0.25"/>
    <n v="5"/>
    <n v="15"/>
    <n v="20"/>
    <n v="15"/>
    <x v="3"/>
    <s v="In Stock"/>
  </r>
  <r>
    <n v="1135"/>
    <s v="Mystery Novel"/>
    <s v="Books &amp; Media"/>
    <d v="2024-04-10T00:00:00"/>
    <n v="20"/>
    <n v="1"/>
    <x v="3"/>
    <s v="CUST1010"/>
    <s v="Retail Customers"/>
    <x v="6"/>
    <n v="0.05"/>
    <n v="0.25"/>
    <n v="5"/>
    <n v="15"/>
    <n v="20"/>
    <n v="15"/>
    <x v="2"/>
    <s v="Low Stock"/>
  </r>
  <r>
    <n v="1137"/>
    <s v="Fiction Novel"/>
    <s v="Books &amp; Media"/>
    <d v="2023-06-11T00:00:00"/>
    <n v="20"/>
    <n v="1"/>
    <x v="3"/>
    <s v="CUST1068"/>
    <s v="Low Income"/>
    <x v="7"/>
    <n v="0"/>
    <n v="0.25"/>
    <n v="5"/>
    <n v="15"/>
    <n v="20"/>
    <n v="15"/>
    <x v="0"/>
    <s v="Low Stock"/>
  </r>
  <r>
    <n v="1138"/>
    <s v="Romance Novel"/>
    <s v="Books &amp; Media"/>
    <d v="2023-11-18T00:00:00"/>
    <n v="20"/>
    <n v="1"/>
    <x v="3"/>
    <s v="CUST1029"/>
    <s v="Low Income"/>
    <x v="8"/>
    <n v="0"/>
    <n v="0.25"/>
    <n v="5"/>
    <n v="15"/>
    <n v="20"/>
    <n v="15"/>
    <x v="2"/>
    <s v="Out Of Stock"/>
  </r>
  <r>
    <n v="1139"/>
    <s v="Fiction Novel"/>
    <s v="Books &amp; Media"/>
    <d v="2024-06-29T00:00:00"/>
    <n v="20"/>
    <n v="1"/>
    <x v="3"/>
    <s v="CUST1070"/>
    <s v="Wholesale"/>
    <x v="9"/>
    <n v="0.1"/>
    <n v="0.25"/>
    <n v="5"/>
    <n v="15"/>
    <n v="20"/>
    <n v="15"/>
    <x v="0"/>
    <s v="Low Stock"/>
  </r>
  <r>
    <n v="1140"/>
    <s v="Sweater Dress"/>
    <s v="Fashion"/>
    <d v="2024-03-28T00:00:00"/>
    <n v="70"/>
    <n v="5"/>
    <x v="5"/>
    <s v="CUST1027"/>
    <s v="Online Direct"/>
    <x v="5"/>
    <n v="0"/>
    <n v="0.15714285714285714"/>
    <n v="11"/>
    <n v="3"/>
    <n v="14"/>
    <n v="15"/>
    <x v="0"/>
    <s v="Low Stock"/>
  </r>
  <r>
    <n v="1141"/>
    <s v="Food Processor"/>
    <s v="Home Appliances"/>
    <d v="2023-12-29T00:00:00"/>
    <n v="120"/>
    <n v="2"/>
    <x v="1"/>
    <s v="CUST1053"/>
    <s v="Retail"/>
    <x v="5"/>
    <n v="0.1"/>
    <n v="0.4375"/>
    <n v="52.5"/>
    <n v="7.5"/>
    <n v="60"/>
    <n v="15"/>
    <x v="1"/>
    <s v="Low Stock"/>
  </r>
  <r>
    <n v="1143"/>
    <s v="Webcam"/>
    <s v="Electronics"/>
    <d v="2023-03-05T00:00:00"/>
    <n v="40"/>
    <n v="5"/>
    <x v="2"/>
    <s v="CUST1006"/>
    <s v="Online Direct"/>
    <x v="10"/>
    <n v="0"/>
    <n v="0.125"/>
    <n v="5"/>
    <n v="3"/>
    <n v="8"/>
    <n v="15"/>
    <x v="3"/>
    <s v="Out Of Stock"/>
  </r>
  <r>
    <n v="1144"/>
    <s v="Lip Gloss"/>
    <s v="Health &amp; Beauty"/>
    <d v="2023-08-13T00:00:00"/>
    <n v="12"/>
    <n v="3"/>
    <x v="3"/>
    <s v="CUST1075"/>
    <s v="Subscription"/>
    <x v="11"/>
    <n v="0"/>
    <n v="-8.3333333333333329E-2"/>
    <n v="-1"/>
    <n v="5"/>
    <n v="4"/>
    <n v="15"/>
    <x v="1"/>
    <s v="In Stock"/>
  </r>
  <r>
    <n v="1145"/>
    <s v="Romance Novel"/>
    <s v="Books &amp; Media"/>
    <d v="2024-06-01T00:00:00"/>
    <n v="20"/>
    <n v="3"/>
    <x v="1"/>
    <s v="CUST1003"/>
    <s v="Retail"/>
    <x v="12"/>
    <n v="0.05"/>
    <n v="8.3333333333333343E-2"/>
    <n v="1.666666666666667"/>
    <n v="5"/>
    <n v="6.666666666666667"/>
    <n v="15"/>
    <x v="0"/>
    <s v="In Stock"/>
  </r>
  <r>
    <n v="1146"/>
    <s v="Jumpsuit"/>
    <s v="Fashion"/>
    <d v="2023-12-03T00:00:00"/>
    <n v="70"/>
    <n v="1"/>
    <x v="3"/>
    <s v="CUST1042"/>
    <s v="Online Direct"/>
    <x v="13"/>
    <n v="0.1"/>
    <n v="0.7142857142857143"/>
    <n v="50"/>
    <n v="20"/>
    <n v="70"/>
    <n v="20"/>
    <x v="1"/>
    <s v="Out Of Stock"/>
  </r>
  <r>
    <n v="1147"/>
    <s v="Throw Pillow"/>
    <s v="Home Décor"/>
    <d v="2024-04-19T00:00:00"/>
    <n v="25"/>
    <n v="3"/>
    <x v="4"/>
    <s v="CUST1051"/>
    <s v="Wholesale"/>
    <x v="14"/>
    <n v="0"/>
    <n v="0.13333333333333336"/>
    <n v="3.3333333333333339"/>
    <n v="5"/>
    <n v="8.3333333333333339"/>
    <n v="15"/>
    <x v="2"/>
    <s v="In Stock"/>
  </r>
  <r>
    <n v="1149"/>
    <s v="Digital Camera"/>
    <s v="Electronics"/>
    <d v="2023-07-14T00:00:00"/>
    <n v="250"/>
    <n v="3"/>
    <x v="0"/>
    <s v="CUST1095"/>
    <s v="Online Direct"/>
    <x v="15"/>
    <n v="0.05"/>
    <n v="0.3133333333333333"/>
    <n v="78.333333333333329"/>
    <n v="5"/>
    <n v="83.333333333333329"/>
    <n v="15"/>
    <x v="1"/>
    <s v="Low Stock"/>
  </r>
  <r>
    <n v="1150"/>
    <s v="Facial Serum"/>
    <s v="Health &amp; Beauty"/>
    <d v="2024-07-28T00:00:00"/>
    <n v="30"/>
    <n v="3"/>
    <x v="0"/>
    <s v="CUST1061"/>
    <s v="Retail"/>
    <x v="16"/>
    <n v="0.1"/>
    <n v="0.1111111111111111"/>
    <n v="3.333333333333333"/>
    <n v="6.666666666666667"/>
    <n v="10"/>
    <n v="20"/>
    <x v="2"/>
    <s v="Out Of Stock"/>
  </r>
  <r>
    <n v="1151"/>
    <s v="Mystery Novel"/>
    <s v="Books &amp; Media"/>
    <d v="2023-03-13T00:00:00"/>
    <n v="20"/>
    <n v="1"/>
    <x v="2"/>
    <s v="CUST1023"/>
    <s v="Wholesale"/>
    <x v="17"/>
    <n v="0"/>
    <n v="0.25"/>
    <n v="5"/>
    <n v="15"/>
    <n v="20"/>
    <n v="15"/>
    <x v="1"/>
    <s v="Low Stock"/>
  </r>
  <r>
    <n v="1152"/>
    <s v="Sweater Dress"/>
    <s v="Fashion"/>
    <d v="2023-04-06T00:00:00"/>
    <n v="70"/>
    <n v="2"/>
    <x v="0"/>
    <s v="CUST1080"/>
    <s v="Online Direct"/>
    <x v="18"/>
    <n v="0"/>
    <n v="0.39285714285714285"/>
    <n v="27.5"/>
    <n v="7.5"/>
    <n v="35"/>
    <n v="15"/>
    <x v="3"/>
    <s v="Low Stock"/>
  </r>
  <r>
    <n v="1154"/>
    <s v="Bluetooth Speaker"/>
    <s v="Electronics"/>
    <d v="2023-08-22T00:00:00"/>
    <n v="70"/>
    <n v="3"/>
    <x v="2"/>
    <s v="CUST1080"/>
    <s v="Wholesale"/>
    <x v="11"/>
    <n v="0.1"/>
    <n v="0.23809523809523805"/>
    <n v="16.666666666666664"/>
    <n v="6.666666666666667"/>
    <n v="23.333333333333332"/>
    <n v="20"/>
    <x v="2"/>
    <s v="Low Stock"/>
  </r>
  <r>
    <n v="1155"/>
    <s v="Bathrobe"/>
    <s v="Health &amp; Beauty"/>
    <d v="2023-08-31T00:00:00"/>
    <n v="50"/>
    <n v="4"/>
    <x v="2"/>
    <s v="CUST1092"/>
    <s v="Retail"/>
    <x v="12"/>
    <n v="0"/>
    <n v="0.17499999999999999"/>
    <n v="8.75"/>
    <n v="3.75"/>
    <n v="12.5"/>
    <n v="15"/>
    <x v="2"/>
    <s v="Low Stock"/>
  </r>
  <r>
    <n v="1156"/>
    <s v="Science Fiction"/>
    <s v="Books &amp; Media"/>
    <d v="2024-07-24T00:00:00"/>
    <n v="30"/>
    <n v="3"/>
    <x v="0"/>
    <s v="CUST1072"/>
    <s v="Wholesale"/>
    <x v="13"/>
    <n v="0"/>
    <n v="0.16666666666666666"/>
    <n v="5"/>
    <n v="5"/>
    <n v="10"/>
    <n v="15"/>
    <x v="0"/>
    <s v="Low Stock"/>
  </r>
  <r>
    <n v="1157"/>
    <s v="Denim Jacket"/>
    <s v="Fashion"/>
    <d v="2023-10-01T00:00:00"/>
    <n v="80"/>
    <n v="4"/>
    <x v="3"/>
    <s v="CUST1029"/>
    <s v="Online Direct"/>
    <x v="14"/>
    <n v="0.05"/>
    <n v="0.203125"/>
    <n v="16.25"/>
    <n v="3.75"/>
    <n v="20"/>
    <n v="15"/>
    <x v="0"/>
    <s v="In Stock"/>
  </r>
  <r>
    <n v="1159"/>
    <s v="Power Bank"/>
    <s v="Electronics"/>
    <d v="2023-09-08T00:00:00"/>
    <n v="30"/>
    <n v="5"/>
    <x v="1"/>
    <s v="CUST1020"/>
    <s v="Wholesale"/>
    <x v="15"/>
    <n v="0"/>
    <n v="0.1"/>
    <n v="3"/>
    <n v="3"/>
    <n v="6"/>
    <n v="15"/>
    <x v="3"/>
    <s v="In Stock"/>
  </r>
  <r>
    <n v="1160"/>
    <s v="Facial Moisturizer"/>
    <s v="Health &amp; Beauty"/>
    <d v="2023-11-19T00:00:00"/>
    <n v="30"/>
    <n v="5"/>
    <x v="1"/>
    <s v="CUST1009"/>
    <s v="Online Direct"/>
    <x v="16"/>
    <n v="0"/>
    <n v="0.1"/>
    <n v="3"/>
    <n v="3"/>
    <n v="6"/>
    <n v="15"/>
    <x v="0"/>
    <s v="Low Stock"/>
  </r>
  <r>
    <n v="1161"/>
    <s v="Fiction Novel"/>
    <s v="Books &amp; Media"/>
    <d v="2023-10-21T00:00:00"/>
    <n v="20"/>
    <n v="1"/>
    <x v="4"/>
    <s v="CUST1059"/>
    <s v="Retail"/>
    <x v="17"/>
    <n v="0.1"/>
    <n v="0.25"/>
    <n v="5"/>
    <n v="15"/>
    <n v="20"/>
    <n v="15"/>
    <x v="0"/>
    <s v="Out Of Stock"/>
  </r>
  <r>
    <n v="1162"/>
    <s v="Sweater Dress"/>
    <s v="Fashion"/>
    <d v="2023-04-16T00:00:00"/>
    <n v="70"/>
    <n v="5"/>
    <x v="2"/>
    <s v="CUST1080"/>
    <s v="Wholesale"/>
    <x v="19"/>
    <n v="0"/>
    <n v="0.15714285714285714"/>
    <n v="11"/>
    <n v="3"/>
    <n v="14"/>
    <n v="15"/>
    <x v="2"/>
    <s v="Low Stock"/>
  </r>
  <r>
    <n v="1163"/>
    <s v="Food Processor"/>
    <s v="Home Appliances"/>
    <d v="2023-02-22T00:00:00"/>
    <n v="120"/>
    <n v="5"/>
    <x v="3"/>
    <s v="CUST1017"/>
    <s v="Online Direct"/>
    <x v="15"/>
    <n v="0.1"/>
    <n v="0.17499999999999999"/>
    <n v="21"/>
    <n v="3"/>
    <n v="24"/>
    <n v="15"/>
    <x v="1"/>
    <s v="Out Of Stock"/>
  </r>
  <r>
    <n v="1165"/>
    <s v="Webcam"/>
    <s v="Electronics"/>
    <d v="2024-08-29T00:00:00"/>
    <n v="40"/>
    <n v="4"/>
    <x v="3"/>
    <s v="CUST1070"/>
    <s v="Wholesale"/>
    <x v="17"/>
    <n v="0"/>
    <n v="0.15625"/>
    <n v="6.25"/>
    <n v="3.75"/>
    <n v="10"/>
    <n v="15"/>
    <x v="0"/>
    <s v="In Stock"/>
  </r>
  <r>
    <n v="1166"/>
    <s v="Lip Gloss"/>
    <s v="Health &amp; Beauty"/>
    <d v="2023-10-28T00:00:00"/>
    <n v="12"/>
    <n v="5"/>
    <x v="1"/>
    <s v="CUST1079"/>
    <s v="Retail"/>
    <x v="18"/>
    <n v="0"/>
    <n v="-5.000000000000001E-2"/>
    <n v="-0.60000000000000009"/>
    <n v="3"/>
    <n v="2.4"/>
    <n v="15"/>
    <x v="2"/>
    <s v="Low Stock"/>
  </r>
  <r>
    <n v="1167"/>
    <s v="Romance Novel"/>
    <s v="Books &amp; Media"/>
    <d v="2023-02-05T00:00:00"/>
    <n v="20"/>
    <n v="2"/>
    <x v="3"/>
    <s v="CUST1002"/>
    <s v="Online Direct"/>
    <x v="10"/>
    <n v="0.05"/>
    <n v="0.125"/>
    <n v="2.5"/>
    <n v="7.5"/>
    <n v="10"/>
    <n v="15"/>
    <x v="1"/>
    <s v="Out Of Stock"/>
  </r>
  <r>
    <n v="1168"/>
    <s v="Jumpsuit"/>
    <s v="Fashion"/>
    <d v="2024-06-15T00:00:00"/>
    <n v="70"/>
    <n v="2"/>
    <x v="3"/>
    <s v="CUST1069"/>
    <s v="Retail"/>
    <x v="19"/>
    <n v="0.1"/>
    <n v="0.35714285714285715"/>
    <n v="25"/>
    <n v="10"/>
    <n v="35"/>
    <n v="20"/>
    <x v="3"/>
    <s v="Out Of Stock"/>
  </r>
  <r>
    <n v="1169"/>
    <s v="Throw Pillow"/>
    <s v="Home Décor"/>
    <d v="2024-05-02T00:00:00"/>
    <n v="25"/>
    <n v="1"/>
    <x v="3"/>
    <s v="CUST1096"/>
    <s v="Wholesale"/>
    <x v="15"/>
    <n v="0"/>
    <n v="0.4"/>
    <n v="10"/>
    <n v="15"/>
    <n v="25"/>
    <n v="15"/>
    <x v="2"/>
    <s v="In Stock"/>
  </r>
  <r>
    <n v="1171"/>
    <s v="Digital Camera"/>
    <s v="Electronics"/>
    <d v="2024-08-22T00:00:00"/>
    <n v="250"/>
    <n v="1"/>
    <x v="1"/>
    <s v="CUST1046"/>
    <s v="Retail"/>
    <x v="17"/>
    <n v="0.05"/>
    <n v="0.94"/>
    <n v="235"/>
    <n v="15"/>
    <n v="250"/>
    <n v="15"/>
    <x v="2"/>
    <s v="Out Of Stock"/>
  </r>
  <r>
    <n v="1172"/>
    <s v="Facial Serum"/>
    <s v="Health &amp; Beauty"/>
    <d v="2023-08-02T00:00:00"/>
    <n v="30"/>
    <n v="2"/>
    <x v="1"/>
    <s v="CUST1059"/>
    <s v="Wholesale"/>
    <x v="18"/>
    <n v="0.1"/>
    <n v="0.16666666666666666"/>
    <n v="5"/>
    <n v="10"/>
    <n v="15"/>
    <n v="20"/>
    <x v="1"/>
    <s v="Low Stock"/>
  </r>
  <r>
    <n v="1173"/>
    <s v="Mystery Novel"/>
    <s v="Books &amp; Media"/>
    <d v="2023-08-11T00:00:00"/>
    <n v="20"/>
    <n v="2"/>
    <x v="2"/>
    <s v="CUST1061"/>
    <s v="Online Direct"/>
    <x v="10"/>
    <n v="0"/>
    <n v="0.125"/>
    <n v="2.5"/>
    <n v="7.5"/>
    <n v="10"/>
    <n v="15"/>
    <x v="2"/>
    <s v="In Stock"/>
  </r>
  <r>
    <n v="1174"/>
    <s v="Sweater Dress"/>
    <s v="Fashion"/>
    <d v="2024-03-17T00:00:00"/>
    <n v="70"/>
    <n v="4"/>
    <x v="3"/>
    <s v="CUST1094"/>
    <s v="Retail"/>
    <x v="19"/>
    <n v="0"/>
    <n v="0.19642857142857142"/>
    <n v="13.75"/>
    <n v="3.75"/>
    <n v="17.5"/>
    <n v="15"/>
    <x v="3"/>
    <s v="Low Stock"/>
  </r>
  <r>
    <n v="1176"/>
    <s v="Bluetooth Speaker"/>
    <s v="Electronics"/>
    <d v="2024-02-18T00:00:00"/>
    <n v="70"/>
    <n v="4"/>
    <x v="3"/>
    <s v="CUST1099"/>
    <s v="Online Direct"/>
    <x v="16"/>
    <n v="0.1"/>
    <n v="0.17857142857142858"/>
    <n v="12.5"/>
    <n v="5"/>
    <n v="17.5"/>
    <n v="20"/>
    <x v="3"/>
    <s v="In Stock"/>
  </r>
  <r>
    <n v="1177"/>
    <s v="Bathrobe"/>
    <s v="Health &amp; Beauty"/>
    <d v="2024-04-05T00:00:00"/>
    <n v="50"/>
    <n v="5"/>
    <x v="4"/>
    <s v="CUST1021"/>
    <s v="Retail"/>
    <x v="17"/>
    <n v="0"/>
    <n v="0.14000000000000001"/>
    <n v="7"/>
    <n v="3"/>
    <n v="10"/>
    <n v="15"/>
    <x v="1"/>
    <s v="Out Of Stock"/>
  </r>
  <r>
    <n v="1178"/>
    <s v="Science Fiction"/>
    <s v="Books &amp; Media"/>
    <d v="2023-05-08T00:00:00"/>
    <n v="30"/>
    <n v="5"/>
    <x v="4"/>
    <s v="CUST1051"/>
    <s v="Wholesale"/>
    <x v="18"/>
    <n v="0"/>
    <n v="0.1"/>
    <n v="3"/>
    <n v="3"/>
    <n v="6"/>
    <n v="15"/>
    <x v="2"/>
    <s v="Out Of Stock"/>
  </r>
  <r>
    <n v="1179"/>
    <s v="Denim Jacket"/>
    <s v="Fashion"/>
    <d v="2024-06-30T00:00:00"/>
    <n v="80"/>
    <n v="3"/>
    <x v="0"/>
    <s v="CUST1027"/>
    <s v="Online Direct"/>
    <x v="10"/>
    <n v="0.05"/>
    <n v="0.27083333333333337"/>
    <n v="21.666666666666668"/>
    <n v="5"/>
    <n v="26.666666666666668"/>
    <n v="15"/>
    <x v="3"/>
    <s v="Out Of Stock"/>
  </r>
  <r>
    <n v="1181"/>
    <s v="Power Bank"/>
    <s v="Electronics"/>
    <d v="2023-04-02T00:00:00"/>
    <n v="30"/>
    <n v="5"/>
    <x v="2"/>
    <s v="CUST1010"/>
    <s v="Wholesale"/>
    <x v="19"/>
    <n v="0"/>
    <n v="0.1"/>
    <n v="3"/>
    <n v="3"/>
    <n v="6"/>
    <n v="15"/>
    <x v="3"/>
    <s v="Low Stock"/>
  </r>
  <r>
    <n v="1182"/>
    <s v="Facial Moisturizer"/>
    <s v="Health &amp; Beauty"/>
    <d v="2024-02-17T00:00:00"/>
    <n v="30"/>
    <n v="3"/>
    <x v="0"/>
    <s v="CUST1032"/>
    <s v="Online Direct"/>
    <x v="15"/>
    <n v="0"/>
    <n v="0.16666666666666666"/>
    <n v="5"/>
    <n v="5"/>
    <n v="10"/>
    <n v="15"/>
    <x v="0"/>
    <s v="In Stock"/>
  </r>
  <r>
    <n v="1183"/>
    <s v="Fiction Novel"/>
    <s v="Books &amp; Media"/>
    <d v="2024-02-12T00:00:00"/>
    <n v="20"/>
    <n v="5"/>
    <x v="0"/>
    <s v="CUST1068"/>
    <s v="Retail"/>
    <x v="16"/>
    <n v="0.1"/>
    <n v="0.05"/>
    <n v="1"/>
    <n v="3"/>
    <n v="4"/>
    <n v="15"/>
    <x v="0"/>
    <s v="Low Stock"/>
  </r>
  <r>
    <n v="1184"/>
    <s v="Sweater Dress"/>
    <s v="Fashion"/>
    <d v="2024-01-14T00:00:00"/>
    <n v="70"/>
    <n v="1"/>
    <x v="2"/>
    <s v="CUST1029"/>
    <s v="Wholesale"/>
    <x v="17"/>
    <n v="0"/>
    <n v="0.7857142857142857"/>
    <n v="55"/>
    <n v="15"/>
    <n v="70"/>
    <n v="15"/>
    <x v="0"/>
    <s v="Low Stock"/>
  </r>
  <r>
    <n v="1185"/>
    <s v="Food Processor"/>
    <s v="Home Appliances"/>
    <d v="2024-08-26T00:00:00"/>
    <n v="120"/>
    <n v="4"/>
    <x v="2"/>
    <s v="CUST1070"/>
    <s v="Online Direct"/>
    <x v="18"/>
    <n v="0.1"/>
    <n v="0.21875"/>
    <n v="26.25"/>
    <n v="3.75"/>
    <n v="30"/>
    <n v="15"/>
    <x v="0"/>
    <s v="In Stock"/>
  </r>
  <r>
    <n v="1187"/>
    <s v="Webcam"/>
    <s v="Electronics"/>
    <d v="2023-05-06T00:00:00"/>
    <n v="40"/>
    <n v="1"/>
    <x v="3"/>
    <s v="CUST1053"/>
    <s v="Wholesale"/>
    <x v="19"/>
    <n v="0"/>
    <n v="0.625"/>
    <n v="25"/>
    <n v="15"/>
    <n v="40"/>
    <n v="15"/>
    <x v="2"/>
    <s v="In Stock"/>
  </r>
  <r>
    <n v="1188"/>
    <s v="Lip Gloss"/>
    <s v="Health &amp; Beauty"/>
    <d v="2023-02-01T00:00:00"/>
    <n v="12"/>
    <n v="4"/>
    <x v="1"/>
    <s v="CUST1095"/>
    <s v="Online Direct"/>
    <x v="15"/>
    <n v="0"/>
    <n v="-6.25E-2"/>
    <n v="-0.75"/>
    <n v="3.75"/>
    <n v="3"/>
    <n v="15"/>
    <x v="2"/>
    <s v="Out Of Stock"/>
  </r>
  <r>
    <n v="1189"/>
    <s v="Romance Novel"/>
    <s v="Books &amp; Media"/>
    <d v="2023-03-29T00:00:00"/>
    <n v="20"/>
    <n v="3"/>
    <x v="1"/>
    <s v="CUST1006"/>
    <s v="Retail"/>
    <x v="16"/>
    <n v="0.05"/>
    <n v="8.3333333333333343E-2"/>
    <n v="1.666666666666667"/>
    <n v="5"/>
    <n v="6.666666666666667"/>
    <n v="15"/>
    <x v="1"/>
    <s v="Low Stock"/>
  </r>
  <r>
    <n v="1190"/>
    <s v="Jumpsuit"/>
    <s v="Fashion"/>
    <d v="2024-06-11T00:00:00"/>
    <n v="70"/>
    <n v="4"/>
    <x v="1"/>
    <s v="CUST1075"/>
    <s v="Wholesale"/>
    <x v="17"/>
    <n v="0.1"/>
    <n v="0.17857142857142858"/>
    <n v="12.5"/>
    <n v="5"/>
    <n v="17.5"/>
    <n v="20"/>
    <x v="0"/>
    <s v="In Stock"/>
  </r>
  <r>
    <n v="1191"/>
    <s v="Throw Pillow"/>
    <s v="Home Décor"/>
    <d v="2024-08-03T00:00:00"/>
    <n v="25"/>
    <n v="2"/>
    <x v="4"/>
    <s v="CUST1003"/>
    <s v="Online Direct"/>
    <x v="18"/>
    <n v="0"/>
    <n v="0.2"/>
    <n v="5"/>
    <n v="7.5"/>
    <n v="12.5"/>
    <n v="15"/>
    <x v="1"/>
    <s v="In Stock"/>
  </r>
  <r>
    <n v="1193"/>
    <s v="Digital Camera"/>
    <s v="Electronics"/>
    <d v="2024-06-23T00:00:00"/>
    <n v="250"/>
    <n v="1"/>
    <x v="3"/>
    <s v="CUST1051"/>
    <s v="Wholesale"/>
    <x v="19"/>
    <n v="0.05"/>
    <n v="0.94"/>
    <n v="235"/>
    <n v="15"/>
    <n v="250"/>
    <n v="15"/>
    <x v="3"/>
    <s v="Low Stock"/>
  </r>
  <r>
    <n v="1194"/>
    <s v="Facial Serum"/>
    <s v="Health &amp; Beauty"/>
    <d v="2024-06-08T00:00:00"/>
    <n v="30"/>
    <n v="5"/>
    <x v="1"/>
    <s v="CUST1040"/>
    <s v="Online Direct"/>
    <x v="15"/>
    <n v="0.1"/>
    <n v="6.6666666666666666E-2"/>
    <n v="2"/>
    <n v="4"/>
    <n v="6"/>
    <n v="20"/>
    <x v="0"/>
    <s v="Low Stock"/>
  </r>
  <r>
    <n v="1195"/>
    <s v="Mystery Novel"/>
    <s v="Books &amp; Media"/>
    <d v="2024-07-21T00:00:00"/>
    <n v="20"/>
    <n v="4"/>
    <x v="3"/>
    <s v="CUST1095"/>
    <s v="Retail"/>
    <x v="16"/>
    <n v="0"/>
    <n v="6.25E-2"/>
    <n v="1.25"/>
    <n v="3.75"/>
    <n v="5"/>
    <n v="15"/>
    <x v="1"/>
    <s v="Low Stock"/>
  </r>
  <r>
    <n v="1196"/>
    <s v="Sweater Dress"/>
    <s v="Fashion"/>
    <d v="2024-01-13T00:00:00"/>
    <n v="70"/>
    <n v="3"/>
    <x v="1"/>
    <s v="CUST1061"/>
    <s v="Wholesale"/>
    <x v="17"/>
    <n v="0"/>
    <n v="0.26190476190476186"/>
    <n v="18.333333333333332"/>
    <n v="5"/>
    <n v="23.333333333333332"/>
    <n v="15"/>
    <x v="3"/>
    <s v="Low Stock"/>
  </r>
  <r>
    <n v="1198"/>
    <s v="Bluetooth Speaker"/>
    <s v="Electronics"/>
    <d v="2023-06-13T00:00:00"/>
    <n v="70"/>
    <n v="4"/>
    <x v="3"/>
    <s v="CUST1080"/>
    <s v="Retail"/>
    <x v="10"/>
    <n v="0.1"/>
    <n v="0.17857142857142858"/>
    <n v="12.5"/>
    <n v="5"/>
    <n v="17.5"/>
    <n v="20"/>
    <x v="2"/>
    <s v="Low Stock"/>
  </r>
  <r>
    <n v="1199"/>
    <s v="Bathrobe"/>
    <s v="Health &amp; Beauty"/>
    <d v="2024-06-03T00:00:00"/>
    <n v="50"/>
    <n v="4"/>
    <x v="3"/>
    <s v="CUST1078"/>
    <s v="Wholesale"/>
    <x v="19"/>
    <n v="0"/>
    <n v="0.17499999999999999"/>
    <n v="8.75"/>
    <n v="3.75"/>
    <n v="12.5"/>
    <n v="15"/>
    <x v="3"/>
    <s v="Low Stock"/>
  </r>
  <r>
    <n v="1200"/>
    <s v="Science Fiction"/>
    <s v="Books &amp; Media"/>
    <d v="2023-02-09T00:00:00"/>
    <n v="30"/>
    <n v="2"/>
    <x v="5"/>
    <s v="CUST1080"/>
    <s v="Retail"/>
    <x v="19"/>
    <n v="0"/>
    <n v="0.25"/>
    <n v="7.5"/>
    <n v="7.5"/>
    <n v="15"/>
    <n v="15"/>
    <x v="0"/>
    <s v="Low Stock"/>
  </r>
  <r>
    <n v="1201"/>
    <s v="Denim Jacket"/>
    <s v="Fashion"/>
    <d v="2023-07-27T00:00:00"/>
    <n v="80"/>
    <n v="4"/>
    <x v="1"/>
    <s v="CUST1092"/>
    <s v="Online Direct"/>
    <x v="15"/>
    <n v="0.05"/>
    <n v="0.203125"/>
    <n v="16.25"/>
    <n v="3.75"/>
    <n v="20"/>
    <n v="15"/>
    <x v="2"/>
    <s v="Out Of Stock"/>
  </r>
  <r>
    <n v="1203"/>
    <s v="Power Bank"/>
    <s v="Electronics"/>
    <d v="2023-03-23T00:00:00"/>
    <n v="30"/>
    <n v="4"/>
    <x v="2"/>
    <s v="CUST1029"/>
    <s v="Wholesale"/>
    <x v="17"/>
    <n v="0"/>
    <n v="0.125"/>
    <n v="3.75"/>
    <n v="3.75"/>
    <n v="7.5"/>
    <n v="15"/>
    <x v="0"/>
    <s v="Low Stock"/>
  </r>
  <r>
    <n v="1204"/>
    <s v="Facial Moisturizer"/>
    <s v="Health &amp; Beauty"/>
    <d v="2023-07-17T00:00:00"/>
    <n v="30"/>
    <n v="3"/>
    <x v="3"/>
    <s v="CUST1008"/>
    <s v="Online Direct"/>
    <x v="18"/>
    <n v="0"/>
    <n v="0.16666666666666666"/>
    <n v="5"/>
    <n v="5"/>
    <n v="10"/>
    <n v="15"/>
    <x v="1"/>
    <s v="Low Stock"/>
  </r>
  <r>
    <n v="1205"/>
    <s v="Fiction Novel"/>
    <s v="Books &amp; Media"/>
    <d v="2024-02-06T00:00:00"/>
    <n v="20"/>
    <n v="5"/>
    <x v="1"/>
    <s v="CUST1020"/>
    <s v="Retail"/>
    <x v="10"/>
    <n v="0.1"/>
    <n v="0"/>
    <n v="0"/>
    <n v="4"/>
    <n v="4"/>
    <n v="20"/>
    <x v="2"/>
    <s v="Out Of Stock"/>
  </r>
  <r>
    <n v="1206"/>
    <s v="Sweater Dress"/>
    <s v="Fashion"/>
    <d v="2023-05-07T00:00:00"/>
    <n v="70"/>
    <n v="5"/>
    <x v="3"/>
    <s v="CUST1009"/>
    <s v="Wholesale"/>
    <x v="19"/>
    <n v="0"/>
    <n v="0.15714285714285714"/>
    <n v="11"/>
    <n v="3"/>
    <n v="14"/>
    <n v="15"/>
    <x v="3"/>
    <s v="Out Of Stock"/>
  </r>
  <r>
    <n v="1207"/>
    <s v="Food Processor"/>
    <s v="Home Appliances"/>
    <d v="2023-12-08T00:00:00"/>
    <n v="120"/>
    <n v="3"/>
    <x v="4"/>
    <s v="CUST1059"/>
    <s v="Online Direct"/>
    <x v="15"/>
    <n v="0"/>
    <n v="0.29166666666666669"/>
    <n v="35"/>
    <n v="5"/>
    <n v="40"/>
    <n v="15"/>
    <x v="1"/>
    <s v="In Stock"/>
  </r>
  <r>
    <n v="1209"/>
    <s v="Webcam"/>
    <s v="Electronics"/>
    <d v="2023-10-21T00:00:00"/>
    <n v="40"/>
    <n v="3"/>
    <x v="0"/>
    <s v="CUST1017"/>
    <s v="Wholesale"/>
    <x v="17"/>
    <n v="0.1"/>
    <n v="0.16666666666666669"/>
    <n v="6.666666666666667"/>
    <n v="6.666666666666667"/>
    <n v="13.333333333333334"/>
    <n v="20"/>
    <x v="1"/>
    <s v="Out Of Stock"/>
  </r>
  <r>
    <n v="1210"/>
    <s v="Lip Gloss"/>
    <s v="Health &amp; Beauty"/>
    <d v="2024-03-11T00:00:00"/>
    <n v="12"/>
    <n v="1"/>
    <x v="0"/>
    <s v="CUST1081"/>
    <s v="Online Direct"/>
    <x v="18"/>
    <n v="0"/>
    <n v="-0.25"/>
    <n v="-3"/>
    <n v="15"/>
    <n v="12"/>
    <n v="15"/>
    <x v="2"/>
    <s v="In Stock"/>
  </r>
  <r>
    <n v="1211"/>
    <s v="Romance Novel"/>
    <s v="Books &amp; Media"/>
    <d v="2023-01-28T00:00:00"/>
    <n v="20"/>
    <n v="2"/>
    <x v="2"/>
    <s v="CUST1070"/>
    <s v="Retail"/>
    <x v="10"/>
    <n v="0"/>
    <n v="0.125"/>
    <n v="2.5"/>
    <n v="7.5"/>
    <n v="10"/>
    <n v="15"/>
    <x v="3"/>
    <s v="Out Of Stock"/>
  </r>
  <r>
    <n v="1212"/>
    <s v="Jumpsuit"/>
    <s v="Fashion"/>
    <d v="2023-09-29T00:00:00"/>
    <n v="70"/>
    <n v="2"/>
    <x v="0"/>
    <s v="CUST1079"/>
    <s v="Wholesale"/>
    <x v="19"/>
    <n v="0.05"/>
    <n v="0.39285714285714285"/>
    <n v="27.5"/>
    <n v="7.5"/>
    <n v="35"/>
    <n v="15"/>
    <x v="1"/>
    <s v="Low Stock"/>
  </r>
  <r>
    <n v="1213"/>
    <s v="Throw Pillow"/>
    <s v="Home Décor"/>
    <d v="2023-06-21T00:00:00"/>
    <n v="25"/>
    <n v="1"/>
    <x v="0"/>
    <s v="CUST1002"/>
    <s v="Online Direct"/>
    <x v="15"/>
    <n v="0.1"/>
    <n v="0.2"/>
    <n v="5"/>
    <n v="20"/>
    <n v="25"/>
    <n v="20"/>
    <x v="2"/>
    <s v="Out Of Stock"/>
  </r>
  <r>
    <n v="1214"/>
    <s v="Baseball Glove"/>
    <s v="Sports &amp; Outdoors"/>
    <d v="2023-03-29T00:00:00"/>
    <n v="30"/>
    <n v="3"/>
    <x v="2"/>
    <s v="CUST1069"/>
    <s v="Retail"/>
    <x v="16"/>
    <n v="0"/>
    <n v="0.16666666666666666"/>
    <n v="5"/>
    <n v="5"/>
    <n v="10"/>
    <n v="15"/>
    <x v="1"/>
    <s v="Low Stock"/>
  </r>
  <r>
    <n v="1215"/>
    <s v="Digital Camera"/>
    <s v="Electronics"/>
    <d v="2024-06-11T00:00:00"/>
    <n v="250"/>
    <n v="1"/>
    <x v="2"/>
    <s v="CUST1096"/>
    <s v="Wholesale"/>
    <x v="17"/>
    <n v="0"/>
    <n v="0.94"/>
    <n v="235"/>
    <n v="15"/>
    <n v="250"/>
    <n v="15"/>
    <x v="3"/>
    <s v="Low Stock"/>
  </r>
  <r>
    <n v="1216"/>
    <s v="Facial Serum"/>
    <s v="Health &amp; Beauty"/>
    <d v="2024-08-03T00:00:00"/>
    <n v="30"/>
    <n v="5"/>
    <x v="0"/>
    <s v="CUST1050"/>
    <s v="Online Direct"/>
    <x v="18"/>
    <n v="0.05"/>
    <n v="0.1"/>
    <n v="3"/>
    <n v="3"/>
    <n v="6"/>
    <n v="15"/>
    <x v="3"/>
    <s v="Out Of Stock"/>
  </r>
  <r>
    <n v="1218"/>
    <s v="Sweater Dress"/>
    <s v="Fashion"/>
    <d v="2024-06-23T00:00:00"/>
    <n v="70"/>
    <n v="1"/>
    <x v="1"/>
    <s v="CUST1059"/>
    <s v="Wholesale"/>
    <x v="19"/>
    <n v="0"/>
    <n v="0.7857142857142857"/>
    <n v="55"/>
    <n v="15"/>
    <n v="70"/>
    <n v="15"/>
    <x v="2"/>
    <s v="Low Stock"/>
  </r>
  <r>
    <n v="1219"/>
    <s v="Treadmill"/>
    <s v="Sports &amp; Outdoors"/>
    <d v="2024-06-08T00:00:00"/>
    <n v="400"/>
    <n v="5"/>
    <x v="1"/>
    <s v="CUST1061"/>
    <s v="Online Direct"/>
    <x v="19"/>
    <n v="0"/>
    <n v="0.1925"/>
    <n v="77"/>
    <n v="3"/>
    <n v="80"/>
    <n v="15"/>
    <x v="0"/>
    <s v="Low Stock"/>
  </r>
  <r>
    <n v="1220"/>
    <s v="Bluetooth Speaker"/>
    <s v="Electronics"/>
    <d v="2024-07-21T00:00:00"/>
    <n v="70"/>
    <n v="1"/>
    <x v="1"/>
    <s v="CUST1094"/>
    <s v="Retail"/>
    <x v="15"/>
    <n v="0.1"/>
    <n v="0.7857142857142857"/>
    <n v="55"/>
    <n v="15"/>
    <n v="70"/>
    <n v="15"/>
    <x v="0"/>
    <s v="In Stock"/>
  </r>
  <r>
    <n v="1221"/>
    <s v="Bathrobe"/>
    <s v="Health &amp; Beauty"/>
    <d v="2024-01-13T00:00:00"/>
    <n v="50"/>
    <n v="4"/>
    <x v="4"/>
    <s v="CUST1085"/>
    <s v="Wholesale"/>
    <x v="16"/>
    <n v="0"/>
    <n v="0.17499999999999999"/>
    <n v="8.75"/>
    <n v="3.75"/>
    <n v="12.5"/>
    <n v="15"/>
    <x v="1"/>
    <s v="Low Stock"/>
  </r>
  <r>
    <n v="1223"/>
    <s v="Denim Jacket"/>
    <s v="Fashion"/>
    <d v="2023-06-13T00:00:00"/>
    <n v="80"/>
    <n v="3"/>
    <x v="3"/>
    <s v="CUST1021"/>
    <s v="Retail"/>
    <x v="18"/>
    <n v="0.1"/>
    <n v="0.25"/>
    <n v="20"/>
    <n v="6.666666666666667"/>
    <n v="26.666666666666668"/>
    <n v="20"/>
    <x v="0"/>
    <s v="Low Stock"/>
  </r>
  <r>
    <n v="1224"/>
    <s v="Ski Boots"/>
    <s v="Sports &amp; Outdoors"/>
    <d v="2024-06-03T00:00:00"/>
    <n v="130"/>
    <n v="3"/>
    <x v="1"/>
    <s v="CUST1051"/>
    <s v="Wholesale"/>
    <x v="10"/>
    <n v="0"/>
    <n v="0.29487179487179488"/>
    <n v="38.333333333333336"/>
    <n v="5"/>
    <n v="43.333333333333336"/>
    <n v="15"/>
    <x v="0"/>
    <s v="Out Of Stock"/>
  </r>
  <r>
    <n v="1225"/>
    <s v="Power Bank"/>
    <s v="Electronics"/>
    <d v="2023-02-09T00:00:00"/>
    <n v="30"/>
    <n v="4"/>
    <x v="3"/>
    <s v="CUST1027"/>
    <s v="Online Direct"/>
    <x v="19"/>
    <n v="0"/>
    <n v="0.125"/>
    <n v="3.75"/>
    <n v="3.75"/>
    <n v="7.5"/>
    <n v="15"/>
    <x v="2"/>
    <s v="Low Stock"/>
  </r>
  <r>
    <n v="1226"/>
    <s v="Facial Moisturizer"/>
    <s v="Health &amp; Beauty"/>
    <d v="2023-07-27T00:00:00"/>
    <n v="30"/>
    <n v="2"/>
    <x v="1"/>
    <s v="CUST1082"/>
    <s v="Retail"/>
    <x v="15"/>
    <n v="0.05"/>
    <n v="0.25"/>
    <n v="7.5"/>
    <n v="7.5"/>
    <n v="15"/>
    <n v="15"/>
    <x v="1"/>
    <s v="Out Of Stock"/>
  </r>
  <r>
    <n v="1228"/>
    <s v="Sweater Dress"/>
    <s v="Fashion"/>
    <d v="2023-03-23T00:00:00"/>
    <n v="70"/>
    <n v="2"/>
    <x v="3"/>
    <s v="CUST1032"/>
    <s v="Online Direct"/>
    <x v="17"/>
    <n v="0"/>
    <n v="0.39285714285714285"/>
    <n v="27.5"/>
    <n v="7.5"/>
    <n v="35"/>
    <n v="15"/>
    <x v="0"/>
    <s v="In Stock"/>
  </r>
  <r>
    <n v="1229"/>
    <s v="Food Processor"/>
    <s v="Home Appliances"/>
    <d v="2023-07-17T00:00:00"/>
    <n v="120"/>
    <n v="3"/>
    <x v="3"/>
    <s v="CUST1068"/>
    <s v="Retail"/>
    <x v="18"/>
    <n v="0"/>
    <n v="0.29166666666666669"/>
    <n v="35"/>
    <n v="5"/>
    <n v="40"/>
    <n v="15"/>
    <x v="2"/>
    <s v="Low Stock"/>
  </r>
  <r>
    <n v="1230"/>
    <s v="Snowshoes"/>
    <s v="Sports &amp; Outdoors"/>
    <d v="2024-02-06T00:00:00"/>
    <n v="90"/>
    <n v="4"/>
    <x v="5"/>
    <s v="CUST1029"/>
    <s v="Wholesale"/>
    <x v="10"/>
    <n v="0.05"/>
    <n v="0.20833333333333334"/>
    <n v="18.75"/>
    <n v="3.75"/>
    <n v="22.5"/>
    <n v="15"/>
    <x v="1"/>
    <s v="Out Of Stock"/>
  </r>
  <r>
    <n v="1231"/>
    <s v="Webcam"/>
    <s v="Electronics"/>
    <d v="2023-05-07T00:00:00"/>
    <n v="40"/>
    <n v="3"/>
    <x v="1"/>
    <s v="CUST1070"/>
    <s v="Online Direct"/>
    <x v="19"/>
    <n v="0.1"/>
    <n v="0.16666666666666669"/>
    <n v="6.666666666666667"/>
    <n v="6.666666666666667"/>
    <n v="13.333333333333334"/>
    <n v="20"/>
    <x v="3"/>
    <s v="Out Of Stock"/>
  </r>
  <r>
    <n v="1232"/>
    <s v="Lip Gloss"/>
    <s v="Health &amp; Beauty"/>
    <d v="2023-12-08T00:00:00"/>
    <n v="12"/>
    <n v="3"/>
    <x v="1"/>
    <s v="CUST1027"/>
    <s v="Retail"/>
    <x v="15"/>
    <n v="0"/>
    <n v="-8.3333333333333329E-2"/>
    <n v="-1"/>
    <n v="5"/>
    <n v="4"/>
    <n v="15"/>
    <x v="2"/>
    <s v="In Stock"/>
  </r>
  <r>
    <n v="1234"/>
    <s v="Jumpsuit"/>
    <s v="Fashion"/>
    <d v="2023-10-21T00:00:00"/>
    <n v="70"/>
    <n v="2"/>
    <x v="3"/>
    <s v="CUST1095"/>
    <s v="Online Direct"/>
    <x v="17"/>
    <n v="0.05"/>
    <n v="0.39285714285714285"/>
    <n v="27.5"/>
    <n v="7.5"/>
    <n v="35"/>
    <n v="15"/>
    <x v="2"/>
    <s v="Out Of Stock"/>
  </r>
  <r>
    <n v="1235"/>
    <s v="Throw Pillow"/>
    <s v="Home Décor"/>
    <d v="2024-03-11T00:00:00"/>
    <n v="25"/>
    <n v="2"/>
    <x v="1"/>
    <s v="CUST1006"/>
    <s v="Retail"/>
    <x v="18"/>
    <n v="0.1"/>
    <n v="0.1"/>
    <n v="2.5"/>
    <n v="10"/>
    <n v="12.5"/>
    <n v="20"/>
    <x v="1"/>
    <s v="Low Stock"/>
  </r>
  <r>
    <n v="1236"/>
    <s v="Baseball Glove"/>
    <s v="Sports &amp; Outdoors"/>
    <d v="2023-01-28T00:00:00"/>
    <n v="30"/>
    <n v="2"/>
    <x v="3"/>
    <s v="CUST1075"/>
    <s v="Wholesale"/>
    <x v="10"/>
    <n v="0"/>
    <n v="0.25"/>
    <n v="7.5"/>
    <n v="7.5"/>
    <n v="15"/>
    <n v="15"/>
    <x v="2"/>
    <s v="In Stock"/>
  </r>
  <r>
    <n v="1237"/>
    <s v="Digital Camera"/>
    <s v="Electronics"/>
    <d v="2023-09-29T00:00:00"/>
    <n v="250"/>
    <n v="1"/>
    <x v="4"/>
    <s v="CUST1003"/>
    <s v="Online Direct"/>
    <x v="19"/>
    <n v="0"/>
    <n v="0.94"/>
    <n v="235"/>
    <n v="15"/>
    <n v="250"/>
    <n v="15"/>
    <x v="3"/>
    <s v="Low Stock"/>
  </r>
  <r>
    <n v="1238"/>
    <s v="Facial Serum"/>
    <s v="Health &amp; Beauty"/>
    <d v="2023-06-21T00:00:00"/>
    <n v="30"/>
    <n v="2"/>
    <x v="4"/>
    <s v="CUST1042"/>
    <s v="Retail"/>
    <x v="19"/>
    <n v="0.05"/>
    <n v="0.25"/>
    <n v="7.5"/>
    <n v="7.5"/>
    <n v="15"/>
    <n v="15"/>
    <x v="1"/>
    <s v="Low Stock"/>
  </r>
  <r>
    <n v="1239"/>
    <s v="Mystery Novel"/>
    <s v="Books &amp; Media"/>
    <d v="2023-10-21T00:00:00"/>
    <n v="20"/>
    <n v="1"/>
    <x v="0"/>
    <s v="CUST1051"/>
    <s v="Wholesale"/>
    <x v="15"/>
    <n v="0.1"/>
    <n v="0"/>
    <n v="0"/>
    <n v="20"/>
    <n v="20"/>
    <n v="20"/>
    <x v="3"/>
    <s v="In Stock"/>
  </r>
  <r>
    <n v="1240"/>
    <s v="Facial Moisturizer"/>
    <s v="Health &amp; Beauty"/>
    <d v="2024-03-11T00:00:00"/>
    <n v="400"/>
    <n v="5"/>
    <x v="0"/>
    <s v="CUST1040"/>
    <s v="Online Direct"/>
    <x v="16"/>
    <n v="0"/>
    <n v="0.1925"/>
    <n v="77"/>
    <n v="3"/>
    <n v="80"/>
    <n v="15"/>
    <x v="1"/>
    <s v="Out Of Stock"/>
  </r>
  <r>
    <n v="1241"/>
    <s v="Fiction Novel"/>
    <s v="Books &amp; Media"/>
    <d v="2023-01-28T00:00:00"/>
    <n v="130"/>
    <n v="1"/>
    <x v="2"/>
    <s v="CUST1095"/>
    <s v="Retail"/>
    <x v="17"/>
    <n v="0"/>
    <n v="0.88461538461538458"/>
    <n v="115"/>
    <n v="15"/>
    <n v="130"/>
    <n v="15"/>
    <x v="2"/>
    <s v="Out Of Stock"/>
  </r>
  <r>
    <n v="1242"/>
    <s v="Sweater Dress"/>
    <s v="Fashion"/>
    <d v="2023-09-29T00:00:00"/>
    <n v="90"/>
    <n v="5"/>
    <x v="0"/>
    <s v="CUST1061"/>
    <s v="Wholesale"/>
    <x v="18"/>
    <n v="0.1"/>
    <n v="0.16666666666666666"/>
    <n v="15"/>
    <n v="3"/>
    <n v="18"/>
    <n v="15"/>
    <x v="3"/>
    <s v="Out Of Stock"/>
  </r>
  <r>
    <n v="1243"/>
    <s v="Food Processor"/>
    <s v="Home Appliances"/>
    <d v="2023-06-21T00:00:00"/>
    <n v="30"/>
    <n v="5"/>
    <x v="0"/>
    <s v="CUST1023"/>
    <s v="Online Direct"/>
    <x v="10"/>
    <n v="0"/>
    <n v="0.1"/>
    <n v="3"/>
    <n v="3"/>
    <n v="6"/>
    <n v="15"/>
    <x v="0"/>
    <s v="In Stock"/>
  </r>
  <r>
    <n v="1244"/>
    <s v="Snowshoes"/>
    <s v="Sports &amp; Outdoors"/>
    <d v="2023-03-29T00:00:00"/>
    <n v="400"/>
    <n v="1"/>
    <x v="2"/>
    <s v="CUST1080"/>
    <s v="Retail"/>
    <x v="19"/>
    <n v="0.1"/>
    <n v="0.96250000000000002"/>
    <n v="385"/>
    <n v="15"/>
    <n v="400"/>
    <n v="15"/>
    <x v="3"/>
    <s v="Low Stock"/>
  </r>
  <r>
    <n v="1245"/>
    <s v="Webcam"/>
    <s v="Electronics"/>
    <d v="2024-06-11T00:00:00"/>
    <n v="130"/>
    <n v="4"/>
    <x v="2"/>
    <s v="CUST1078"/>
    <s v="Wholesale"/>
    <x v="15"/>
    <n v="0.1"/>
    <n v="0.21153846153846154"/>
    <n v="27.5"/>
    <n v="5"/>
    <n v="32.5"/>
    <n v="20"/>
    <x v="0"/>
    <s v="In Stock"/>
  </r>
  <r>
    <n v="1246"/>
    <s v="Lip Gloss"/>
    <s v="Health &amp; Beauty"/>
    <d v="2024-08-03T00:00:00"/>
    <n v="90"/>
    <n v="5"/>
    <x v="0"/>
    <s v="CUST1080"/>
    <s v="Online Direct"/>
    <x v="16"/>
    <n v="0"/>
    <n v="0.16666666666666666"/>
    <n v="15"/>
    <n v="3"/>
    <n v="18"/>
    <n v="15"/>
    <x v="0"/>
    <s v="Low Stock"/>
  </r>
  <r>
    <n v="1247"/>
    <s v="Romance Novel"/>
    <s v="Books &amp; Media"/>
    <d v="2023-10-21T00:00:00"/>
    <n v="30"/>
    <n v="2"/>
    <x v="3"/>
    <s v="CUST1092"/>
    <s v="Retail"/>
    <x v="17"/>
    <n v="0"/>
    <n v="0.25"/>
    <n v="7.5"/>
    <n v="7.5"/>
    <n v="15"/>
    <n v="15"/>
    <x v="0"/>
    <s v="Low Stock"/>
  </r>
  <r>
    <n v="1248"/>
    <s v="Jumpsuit"/>
    <s v="Fashion"/>
    <d v="2024-03-11T00:00:00"/>
    <n v="25"/>
    <n v="2"/>
    <x v="1"/>
    <s v="CUST1072"/>
    <s v="Wholesale"/>
    <x v="18"/>
    <n v="0.05"/>
    <n v="0.2"/>
    <n v="5"/>
    <n v="7.5"/>
    <n v="12.5"/>
    <n v="15"/>
    <x v="0"/>
    <s v="In Stock"/>
  </r>
  <r>
    <n v="1249"/>
    <s v="Throw Pillow"/>
    <s v="Home Décor"/>
    <d v="2023-01-28T00:00:00"/>
    <n v="25"/>
    <n v="1"/>
    <x v="1"/>
    <s v="CUST1029"/>
    <s v="Online Direct"/>
    <x v="10"/>
    <n v="0.1"/>
    <n v="0.2"/>
    <n v="5"/>
    <n v="20"/>
    <n v="25"/>
    <n v="20"/>
    <x v="1"/>
    <s v="Out Of Stock"/>
  </r>
  <r>
    <n v="1250"/>
    <s v="Baseball Glove"/>
    <s v="Sports &amp; Outdoors"/>
    <d v="2023-09-29T00:00:00"/>
    <n v="25"/>
    <n v="2"/>
    <x v="1"/>
    <s v="CUST1008"/>
    <s v="Retail"/>
    <x v="19"/>
    <n v="0"/>
    <n v="0.2"/>
    <n v="5"/>
    <n v="7.5"/>
    <n v="12.5"/>
    <n v="15"/>
    <x v="2"/>
    <s v="In Stock"/>
  </r>
  <r>
    <n v="1251"/>
    <s v="Digital Camera"/>
    <s v="Electronics"/>
    <d v="2023-06-21T00:00:00"/>
    <n v="25"/>
    <n v="1"/>
    <x v="4"/>
    <s v="CUST1020"/>
    <s v="Wholesale"/>
    <x v="15"/>
    <n v="0"/>
    <n v="0.4"/>
    <n v="10"/>
    <n v="15"/>
    <n v="25"/>
    <n v="15"/>
    <x v="2"/>
    <s v="Out Of Stock"/>
  </r>
  <r>
    <n v="1252"/>
    <s v="Facial Serum"/>
    <s v="Health &amp; Beauty"/>
    <d v="2023-03-29T00:00:00"/>
    <n v="25"/>
    <n v="2"/>
    <x v="2"/>
    <s v="CUST1009"/>
    <s v="Online Direct"/>
    <x v="16"/>
    <n v="0.05"/>
    <n v="0.2"/>
    <n v="5"/>
    <n v="7.5"/>
    <n v="12.5"/>
    <n v="15"/>
    <x v="1"/>
    <s v="Low Stock"/>
  </r>
  <r>
    <n v="1253"/>
    <s v="Mystery Novel"/>
    <s v="Books &amp; Media"/>
    <d v="2024-06-11T00:00:00"/>
    <n v="25"/>
    <n v="2"/>
    <x v="3"/>
    <s v="CUST1059"/>
    <s v="Retail"/>
    <x v="17"/>
    <n v="0.1"/>
    <n v="0.1"/>
    <n v="2.5"/>
    <n v="10"/>
    <n v="12.5"/>
    <n v="20"/>
    <x v="0"/>
    <s v="In Stock"/>
  </r>
  <r>
    <n v="1254"/>
    <s v="Sweater Dress"/>
    <s v="Fashion"/>
    <d v="2024-08-03T00:00:00"/>
    <n v="25"/>
    <n v="4"/>
    <x v="1"/>
    <s v="CUST1080"/>
    <s v="Wholesale"/>
    <x v="18"/>
    <n v="0"/>
    <n v="0.1"/>
    <n v="2.5"/>
    <n v="3.75"/>
    <n v="6.25"/>
    <n v="15"/>
    <x v="1"/>
    <s v="In Stock"/>
  </r>
  <r>
    <n v="1255"/>
    <s v="Treadmill"/>
    <s v="Sports &amp; Outdoors"/>
    <d v="2023-10-21T00:00:00"/>
    <n v="120"/>
    <n v="2"/>
    <x v="3"/>
    <s v="CUST1017"/>
    <s v="Online Direct"/>
    <x v="10"/>
    <n v="0"/>
    <n v="0.4375"/>
    <n v="52.5"/>
    <n v="7.5"/>
    <n v="60"/>
    <n v="15"/>
    <x v="0"/>
    <s v="Out Of Stock"/>
  </r>
  <r>
    <n v="1256"/>
    <s v="Bluetooth Speaker"/>
    <s v="Electronics"/>
    <d v="2024-03-11T00:00:00"/>
    <n v="120"/>
    <n v="4"/>
    <x v="1"/>
    <s v="CUST1081"/>
    <s v="Retail"/>
    <x v="19"/>
    <n v="0.05"/>
    <n v="0.21875"/>
    <n v="26.25"/>
    <n v="3.75"/>
    <n v="30"/>
    <n v="15"/>
    <x v="3"/>
    <s v="Low Stock"/>
  </r>
  <r>
    <n v="1257"/>
    <s v="Bathrobe"/>
    <s v="Health &amp; Beauty"/>
    <d v="2023-01-28T00:00:00"/>
    <n v="120"/>
    <n v="5"/>
    <x v="3"/>
    <s v="CUST1070"/>
    <s v="Wholesale"/>
    <x v="19"/>
    <n v="0.1"/>
    <n v="0.16666666666666666"/>
    <n v="20"/>
    <n v="4"/>
    <n v="24"/>
    <n v="20"/>
    <x v="0"/>
    <s v="Low Stock"/>
  </r>
  <r>
    <n v="1258"/>
    <s v="Science Fiction"/>
    <s v="Books &amp; Media"/>
    <d v="2023-01-29T00:00:00"/>
    <n v="120"/>
    <n v="5"/>
    <x v="3"/>
    <s v="CUST1079"/>
    <s v="Online Direct"/>
    <x v="15"/>
    <n v="0"/>
    <n v="0.17499999999999999"/>
    <n v="21"/>
    <n v="3"/>
    <n v="24"/>
    <n v="15"/>
    <x v="1"/>
    <s v="Low Stock"/>
  </r>
  <r>
    <n v="1259"/>
    <s v="Denim Jacket"/>
    <s v="Fashion"/>
    <d v="2023-01-30T00:00:00"/>
    <n v="115"/>
    <n v="3"/>
    <x v="3"/>
    <s v="CUST1002"/>
    <s v="Retail"/>
    <x v="16"/>
    <n v="0"/>
    <n v="0.28985507246376813"/>
    <n v="33.333333333333336"/>
    <n v="5"/>
    <n v="38.333333333333336"/>
    <n v="15"/>
    <x v="3"/>
    <s v="Low Stock"/>
  </r>
  <r>
    <n v="1260"/>
    <s v="Ski Boots"/>
    <s v="Sports &amp; Outdoors"/>
    <d v="2023-01-31T00:00:00"/>
    <n v="120"/>
    <n v="3"/>
    <x v="5"/>
    <s v="CUST1069"/>
    <s v="Wholesale"/>
    <x v="17"/>
    <n v="0.05"/>
    <n v="0.29166666666666669"/>
    <n v="35"/>
    <n v="5"/>
    <n v="40"/>
    <n v="15"/>
    <x v="3"/>
    <s v="In Stock"/>
  </r>
  <r>
    <n v="1261"/>
    <s v="Power Bank"/>
    <s v="Electronics"/>
    <d v="2023-02-01T00:00:00"/>
    <n v="100"/>
    <n v="5"/>
    <x v="1"/>
    <s v="CUST1096"/>
    <s v="Online Direct"/>
    <x v="18"/>
    <n v="0.1"/>
    <n v="0.16"/>
    <n v="16"/>
    <n v="4"/>
    <n v="20"/>
    <n v="20"/>
    <x v="2"/>
    <s v="Low Stock"/>
  </r>
  <r>
    <n v="1262"/>
    <s v="Facial Moisturizer"/>
    <s v="Health &amp; Beauty"/>
    <d v="2023-02-02T00:00:00"/>
    <n v="55.064935064935099"/>
    <n v="3"/>
    <x v="1"/>
    <s v="CUST1050"/>
    <s v="Retail"/>
    <x v="10"/>
    <n v="0"/>
    <n v="0.24253144654088057"/>
    <n v="13.354978354978368"/>
    <n v="5"/>
    <n v="18.354978354978368"/>
    <n v="15"/>
    <x v="3"/>
    <s v="Low Stock"/>
  </r>
  <r>
    <n v="1263"/>
    <s v="Fiction Novel"/>
    <s v="Books &amp; Media"/>
    <d v="2023-02-03T00:00:00"/>
    <n v="50.702992659514699"/>
    <n v="5"/>
    <x v="2"/>
    <s v="CUST1046"/>
    <s v="Wholesale"/>
    <x v="19"/>
    <n v="0"/>
    <n v="0.14083189487165246"/>
    <n v="7.1405985319029401"/>
    <n v="3"/>
    <n v="10.14059853190294"/>
    <n v="15"/>
    <x v="0"/>
    <s v="Low Stock"/>
  </r>
  <r>
    <n v="1264"/>
    <s v="Sweater Dress"/>
    <s v="Fashion"/>
    <d v="2023-02-04T00:00:00"/>
    <n v="46.341050254093702"/>
    <n v="1"/>
    <x v="3"/>
    <s v="CUST1059"/>
    <s v="Online Direct"/>
    <x v="15"/>
    <n v="0.1"/>
    <n v="0.56841720482514901"/>
    <n v="26.341050254093702"/>
    <n v="20"/>
    <n v="46.341050254093702"/>
    <n v="20"/>
    <x v="2"/>
    <s v="Out Of Stock"/>
  </r>
  <r>
    <n v="1265"/>
    <s v="Food Processor"/>
    <s v="Home Appliances"/>
    <d v="2024-08-03T00:00:00"/>
    <n v="41.979107848672697"/>
    <n v="4"/>
    <x v="1"/>
    <s v="CUST1061"/>
    <s v="Retail"/>
    <x v="16"/>
    <n v="0"/>
    <n v="0.16066985002353812"/>
    <n v="6.7447769621681744"/>
    <n v="3.75"/>
    <n v="10.494776962168174"/>
    <n v="15"/>
    <x v="0"/>
    <s v="Low Stock"/>
  </r>
  <r>
    <n v="1266"/>
    <s v="Snowshoes"/>
    <s v="Sports &amp; Outdoors"/>
    <d v="2023-10-21T00:00:00"/>
    <n v="37.617165443252702"/>
    <n v="1"/>
    <x v="3"/>
    <s v="CUST1094"/>
    <s v="Wholesale"/>
    <x v="17"/>
    <n v="0"/>
    <n v="0.60124587211048053"/>
    <n v="22.617165443252702"/>
    <n v="15"/>
    <n v="37.617165443252702"/>
    <n v="15"/>
    <x v="0"/>
    <s v="Low Stock"/>
  </r>
  <r>
    <n v="1267"/>
    <s v="Webcam"/>
    <s v="Electronics"/>
    <d v="2023-10-22T00:00:00"/>
    <n v="33.255223037831698"/>
    <n v="1"/>
    <x v="4"/>
    <s v="CUST1085"/>
    <s v="Online Direct"/>
    <x v="18"/>
    <n v="0.05"/>
    <n v="0.54894303421343016"/>
    <n v="18.255223037831698"/>
    <n v="15"/>
    <n v="33.255223037831698"/>
    <n v="15"/>
    <x v="1"/>
    <s v="Low Stock"/>
  </r>
  <r>
    <n v="1268"/>
    <s v="Lip Gloss"/>
    <s v="Health &amp; Beauty"/>
    <d v="2023-10-23T00:00:00"/>
    <n v="28.893280632410701"/>
    <n v="4"/>
    <x v="4"/>
    <s v="CUST1099"/>
    <s v="Retail"/>
    <x v="10"/>
    <n v="0.1"/>
    <n v="7.6949384404922563E-2"/>
    <n v="2.2233201581026751"/>
    <n v="5"/>
    <n v="7.2233201581026751"/>
    <n v="20"/>
    <x v="2"/>
    <s v="Out Of Stock"/>
  </r>
  <r>
    <n v="1269"/>
    <s v="Romance Novel"/>
    <s v="Books &amp; Media"/>
    <d v="2023-10-24T00:00:00"/>
    <n v="24.531338226990702"/>
    <n v="5"/>
    <x v="0"/>
    <s v="CUST1021"/>
    <s v="Wholesale"/>
    <x v="19"/>
    <n v="0"/>
    <n v="7.7707446196341678E-2"/>
    <n v="1.90626764539814"/>
    <n v="3"/>
    <n v="4.90626764539814"/>
    <n v="15"/>
    <x v="3"/>
    <s v="Out Of Stock"/>
  </r>
  <r>
    <n v="1270"/>
    <s v="Jumpsuit"/>
    <s v="Fashion"/>
    <d v="2023-10-25T00:00:00"/>
    <n v="20.169395821569701"/>
    <n v="1"/>
    <x v="0"/>
    <s v="CUST1051"/>
    <s v="Online Direct"/>
    <x v="15"/>
    <n v="0"/>
    <n v="0.25629899216125296"/>
    <n v="5.1693958215697009"/>
    <n v="15"/>
    <n v="20.169395821569701"/>
    <n v="15"/>
    <x v="1"/>
    <s v="In Stock"/>
  </r>
  <r>
    <n v="1271"/>
    <s v="Throw Pillow"/>
    <s v="Home Décor"/>
    <d v="2023-10-26T00:00:00"/>
    <n v="15.8074534161487"/>
    <n v="5"/>
    <x v="2"/>
    <s v="CUST1027"/>
    <s v="Retail"/>
    <x v="16"/>
    <n v="0.05"/>
    <n v="1.0216110019641945E-2"/>
    <n v="0.16149068322974003"/>
    <n v="3"/>
    <n v="3.16149068322974"/>
    <n v="15"/>
    <x v="0"/>
    <s v="In Stock"/>
  </r>
  <r>
    <n v="1272"/>
    <s v="Baseball Glove"/>
    <s v="Sports &amp; Outdoors"/>
    <d v="2023-10-27T00:00:00"/>
    <n v="11.445511010728699"/>
    <n v="5"/>
    <x v="0"/>
    <s v="CUST1082"/>
    <s v="Wholesale"/>
    <x v="17"/>
    <n v="0.1"/>
    <n v="-0.14948199309323215"/>
    <n v="-1.7108977978542601"/>
    <n v="4"/>
    <n v="2.2891022021457399"/>
    <n v="20"/>
    <x v="1"/>
    <s v="Out Of Stock"/>
  </r>
  <r>
    <n v="1273"/>
    <s v="Digital Camera"/>
    <s v="Electronics"/>
    <d v="2023-10-28T00:00:00"/>
    <n v="7.0835686053076996"/>
    <n v="1"/>
    <x v="0"/>
    <s v="CUST1010"/>
    <s v="Online Direct"/>
    <x v="18"/>
    <n v="0"/>
    <n v="-1.1175767237943512"/>
    <n v="-7.9164313946923004"/>
    <n v="15"/>
    <n v="7.0835686053076996"/>
    <n v="15"/>
    <x v="2"/>
    <s v="In Stock"/>
  </r>
  <r>
    <n v="1274"/>
    <s v="Facial Serum"/>
    <s v="Health &amp; Beauty"/>
    <d v="2023-10-29T00:00:00"/>
    <n v="2.72162619988669"/>
    <n v="4"/>
    <x v="2"/>
    <s v="CUST1032"/>
    <s v="Retail"/>
    <x v="10"/>
    <n v="0"/>
    <n v="-1.127852697095628"/>
    <n v="-3.0695934500283277"/>
    <n v="3.75"/>
    <n v="0.68040654997167249"/>
    <n v="15"/>
    <x v="3"/>
    <s v="Out Of Stock"/>
  </r>
  <r>
    <n v="1275"/>
    <s v="Mystery Novel"/>
    <s v="Books &amp; Media"/>
    <d v="2023-10-30T00:00:00"/>
    <n v="5"/>
    <n v="5"/>
    <x v="2"/>
    <s v="CUST1068"/>
    <s v="Wholesale"/>
    <x v="19"/>
    <n v="0.05"/>
    <n v="-0.4"/>
    <n v="-2"/>
    <n v="3"/>
    <n v="1"/>
    <n v="15"/>
    <x v="1"/>
    <s v="Low Stock"/>
  </r>
  <r>
    <n v="1276"/>
    <s v="Sweater Dress"/>
    <s v="Fashion"/>
    <d v="2023-10-31T00:00:00"/>
    <n v="8"/>
    <n v="2"/>
    <x v="0"/>
    <s v="CUST1029"/>
    <s v="Online Direct"/>
    <x v="19"/>
    <n v="0.1"/>
    <n v="-0.75"/>
    <n v="-6"/>
    <n v="10"/>
    <n v="4"/>
    <n v="20"/>
    <x v="2"/>
    <s v="Out Of Stock"/>
  </r>
  <r>
    <n v="1277"/>
    <s v="Treadmill"/>
    <s v="Sports &amp; Outdoors"/>
    <d v="2023-11-01T00:00:00"/>
    <n v="10"/>
    <n v="2"/>
    <x v="3"/>
    <s v="CUST1070"/>
    <s v="Retail"/>
    <x v="15"/>
    <n v="0"/>
    <n v="-0.25"/>
    <n v="-2.5"/>
    <n v="7.5"/>
    <n v="5"/>
    <n v="15"/>
    <x v="1"/>
    <s v="Low Stock"/>
  </r>
  <r>
    <n v="1278"/>
    <s v="Bluetooth Speaker"/>
    <s v="Electronics"/>
    <d v="2023-11-02T00:00:00"/>
    <n v="30"/>
    <n v="1"/>
    <x v="1"/>
    <s v="CUST1027"/>
    <s v="Wholesale"/>
    <x v="16"/>
    <n v="0"/>
    <n v="0.5"/>
    <n v="15"/>
    <n v="15"/>
    <n v="30"/>
    <n v="15"/>
    <x v="3"/>
    <s v="Low Stock"/>
  </r>
  <r>
    <n v="1279"/>
    <s v="Bathrobe"/>
    <s v="Health &amp; Beauty"/>
    <d v="2023-11-03T00:00:00"/>
    <n v="250"/>
    <n v="2"/>
    <x v="1"/>
    <s v="CUST1053"/>
    <s v="Online Direct"/>
    <x v="17"/>
    <n v="0.1"/>
    <n v="0.47"/>
    <n v="117.5"/>
    <n v="7.5"/>
    <n v="125"/>
    <n v="15"/>
    <x v="3"/>
    <s v="Out Of Stock"/>
  </r>
  <r>
    <n v="1280"/>
    <s v="Science Fiction"/>
    <s v="Books &amp; Media"/>
    <d v="2023-11-04T00:00:00"/>
    <n v="30"/>
    <n v="1"/>
    <x v="1"/>
    <s v="CUST1095"/>
    <s v="Retail"/>
    <x v="18"/>
    <n v="0"/>
    <n v="0.5"/>
    <n v="15"/>
    <n v="15"/>
    <n v="30"/>
    <n v="15"/>
    <x v="2"/>
    <s v="Low Stock"/>
  </r>
  <r>
    <n v="1281"/>
    <s v="Denim Jacket"/>
    <s v="Fashion"/>
    <d v="2023-11-05T00:00:00"/>
    <n v="20"/>
    <n v="2"/>
    <x v="4"/>
    <s v="CUST1006"/>
    <s v="Wholesale"/>
    <x v="10"/>
    <n v="0.1"/>
    <n v="0.125"/>
    <n v="2.5"/>
    <n v="7.5"/>
    <n v="10"/>
    <n v="15"/>
    <x v="2"/>
    <s v="Low Stock"/>
  </r>
  <r>
    <n v="1282"/>
    <s v="Ski Boots"/>
    <s v="Sports &amp; Outdoors"/>
    <d v="2023-11-06T00:00:00"/>
    <n v="400"/>
    <n v="2"/>
    <x v="2"/>
    <s v="CUST1075"/>
    <s v="Online Direct"/>
    <x v="19"/>
    <n v="0.1"/>
    <n v="0.47499999999999998"/>
    <n v="190"/>
    <n v="10"/>
    <n v="200"/>
    <n v="20"/>
    <x v="0"/>
    <s v="Low Stock"/>
  </r>
  <r>
    <n v="1283"/>
    <s v="Power Bank"/>
    <s v="Electronics"/>
    <d v="2023-11-07T00:00:00"/>
    <n v="130"/>
    <n v="4"/>
    <x v="3"/>
    <s v="CUST1003"/>
    <s v="Retail"/>
    <x v="15"/>
    <n v="0"/>
    <n v="0.22115384615384615"/>
    <n v="28.75"/>
    <n v="3.75"/>
    <n v="32.5"/>
    <n v="15"/>
    <x v="0"/>
    <s v="In Stock"/>
  </r>
  <r>
    <n v="1284"/>
    <s v="Facial Moisturizer"/>
    <s v="Health &amp; Beauty"/>
    <d v="2023-11-08T00:00:00"/>
    <n v="90"/>
    <n v="2"/>
    <x v="1"/>
    <s v="CUST1042"/>
    <s v="Online Direct"/>
    <x v="16"/>
    <n v="0"/>
    <n v="0.41666666666666669"/>
    <n v="37.5"/>
    <n v="7.5"/>
    <n v="45"/>
    <n v="15"/>
    <x v="1"/>
    <s v="Low Stock"/>
  </r>
  <r>
    <n v="1285"/>
    <s v="Fiction Novel"/>
    <s v="Books &amp; Media"/>
    <d v="2023-11-09T00:00:00"/>
    <n v="30"/>
    <n v="4"/>
    <x v="3"/>
    <s v="CUST1051"/>
    <s v="Retail"/>
    <x v="17"/>
    <n v="0.05"/>
    <n v="0.125"/>
    <n v="3.75"/>
    <n v="3.75"/>
    <n v="7.5"/>
    <n v="15"/>
    <x v="3"/>
    <s v="In Stock"/>
  </r>
  <r>
    <n v="1286"/>
    <s v="Sweater Dress"/>
    <s v="Fashion"/>
    <d v="2023-11-10T00:00:00"/>
    <n v="400"/>
    <n v="5"/>
    <x v="1"/>
    <s v="CUST1040"/>
    <s v="Wholesale"/>
    <x v="18"/>
    <n v="0.1"/>
    <n v="0.19"/>
    <n v="76"/>
    <n v="4"/>
    <n v="80"/>
    <n v="20"/>
    <x v="0"/>
    <s v="Low Stock"/>
  </r>
  <r>
    <n v="1287"/>
    <s v="Food Processor"/>
    <s v="Home Appliances"/>
    <d v="2023-11-11T00:00:00"/>
    <n v="130"/>
    <n v="5"/>
    <x v="3"/>
    <s v="CUST1095"/>
    <s v="Retail"/>
    <x v="10"/>
    <n v="0"/>
    <n v="0.17692307692307693"/>
    <n v="23"/>
    <n v="3"/>
    <n v="26"/>
    <n v="15"/>
    <x v="0"/>
    <s v="Out Of Stock"/>
  </r>
  <r>
    <n v="1288"/>
    <s v="Snowshoes"/>
    <s v="Sports &amp; Outdoors"/>
    <d v="2023-11-12T00:00:00"/>
    <n v="90"/>
    <n v="3"/>
    <x v="3"/>
    <s v="CUST1061"/>
    <s v="Wholesale"/>
    <x v="19"/>
    <n v="0"/>
    <n v="0.27777777777777779"/>
    <n v="25"/>
    <n v="5"/>
    <n v="30"/>
    <n v="15"/>
    <x v="2"/>
    <s v="Low Stock"/>
  </r>
  <r>
    <n v="1289"/>
    <s v="Webcam"/>
    <s v="Electronics"/>
    <d v="2023-11-13T00:00:00"/>
    <n v="30"/>
    <n v="3"/>
    <x v="3"/>
    <s v="CUST1023"/>
    <s v="Online Direct"/>
    <x v="15"/>
    <n v="0.05"/>
    <n v="0.16666666666666666"/>
    <n v="5"/>
    <n v="5"/>
    <n v="10"/>
    <n v="15"/>
    <x v="1"/>
    <s v="Out Of Stock"/>
  </r>
  <r>
    <n v="1290"/>
    <s v="Lip Gloss"/>
    <s v="Health &amp; Beauty"/>
    <d v="2023-11-14T00:00:00"/>
    <n v="25"/>
    <n v="5"/>
    <x v="5"/>
    <s v="CUST1080"/>
    <s v="Retail"/>
    <x v="16"/>
    <n v="0.1"/>
    <n v="0.04"/>
    <n v="1"/>
    <n v="4"/>
    <n v="5"/>
    <n v="20"/>
    <x v="2"/>
    <s v="Out Of Stock"/>
  </r>
  <r>
    <n v="1291"/>
    <s v="Romance Novel"/>
    <s v="Books &amp; Media"/>
    <d v="2023-11-15T00:00:00"/>
    <n v="25"/>
    <n v="3"/>
    <x v="1"/>
    <s v="CUST1078"/>
    <s v="Wholesale"/>
    <x v="17"/>
    <n v="0"/>
    <n v="0.13333333333333336"/>
    <n v="3.3333333333333339"/>
    <n v="5"/>
    <n v="8.3333333333333339"/>
    <n v="15"/>
    <x v="0"/>
    <s v="In Stock"/>
  </r>
  <r>
    <n v="1292"/>
    <s v="Jumpsuit"/>
    <s v="Fashion"/>
    <d v="2023-11-16T00:00:00"/>
    <n v="25"/>
    <n v="5"/>
    <x v="1"/>
    <s v="CUST1080"/>
    <s v="Online Direct"/>
    <x v="18"/>
    <n v="0"/>
    <n v="0.08"/>
    <n v="2"/>
    <n v="3"/>
    <n v="5"/>
    <n v="15"/>
    <x v="2"/>
    <s v="Low Stock"/>
  </r>
  <r>
    <n v="1293"/>
    <s v="Throw Pillow"/>
    <s v="Home Décor"/>
    <d v="2023-11-17T00:00:00"/>
    <n v="25"/>
    <n v="1"/>
    <x v="2"/>
    <s v="CUST1092"/>
    <s v="Retail"/>
    <x v="10"/>
    <n v="0.05"/>
    <n v="0.4"/>
    <n v="10"/>
    <n v="15"/>
    <n v="25"/>
    <n v="15"/>
    <x v="1"/>
    <s v="Out Of Stock"/>
  </r>
  <r>
    <n v="1294"/>
    <s v="Baseball Glove"/>
    <s v="Sports &amp; Outdoors"/>
    <d v="2023-11-18T00:00:00"/>
    <n v="25"/>
    <n v="4"/>
    <x v="3"/>
    <s v="CUST1072"/>
    <s v="Wholesale"/>
    <x v="19"/>
    <n v="0.1"/>
    <n v="0.05"/>
    <n v="1.25"/>
    <n v="5"/>
    <n v="6.25"/>
    <n v="20"/>
    <x v="3"/>
    <s v="Out Of Stock"/>
  </r>
  <r>
    <n v="1295"/>
    <s v="Digital Camera"/>
    <s v="Electronics"/>
    <d v="2023-11-19T00:00:00"/>
    <n v="25"/>
    <n v="1"/>
    <x v="1"/>
    <s v="CUST1029"/>
    <s v="Retail"/>
    <x v="19"/>
    <n v="0"/>
    <n v="0.4"/>
    <n v="10"/>
    <n v="15"/>
    <n v="25"/>
    <n v="15"/>
    <x v="2"/>
    <s v="In Stock"/>
  </r>
  <r>
    <n v="1296"/>
    <s v="Facial Serum"/>
    <s v="Health &amp; Beauty"/>
    <d v="2023-11-20T00:00:00"/>
    <n v="30"/>
    <n v="1"/>
    <x v="3"/>
    <s v="CUST1008"/>
    <s v="Online Direct"/>
    <x v="15"/>
    <n v="0"/>
    <n v="0.5"/>
    <n v="15"/>
    <n v="15"/>
    <n v="30"/>
    <n v="15"/>
    <x v="0"/>
    <s v="In Stock"/>
  </r>
  <r>
    <n v="1297"/>
    <s v="Mystery Novel"/>
    <s v="Books &amp; Media"/>
    <d v="2023-11-21T00:00:00"/>
    <n v="25"/>
    <n v="4"/>
    <x v="4"/>
    <s v="CUST1020"/>
    <s v="Wholesale"/>
    <x v="16"/>
    <n v="0.05"/>
    <n v="0.1"/>
    <n v="2.5"/>
    <n v="3.75"/>
    <n v="6.25"/>
    <n v="15"/>
    <x v="2"/>
    <s v="Out Of Stock"/>
  </r>
  <r>
    <n v="1298"/>
    <s v="Facial Moisturizer"/>
    <s v="Health &amp; Beauty"/>
    <d v="2023-11-22T00:00:00"/>
    <n v="25"/>
    <n v="5"/>
    <x v="4"/>
    <s v="CUST1009"/>
    <s v="Retail"/>
    <x v="17"/>
    <n v="0.1"/>
    <n v="0.04"/>
    <n v="1"/>
    <n v="4"/>
    <n v="5"/>
    <n v="20"/>
    <x v="1"/>
    <s v="Low Stock"/>
  </r>
  <r>
    <n v="1299"/>
    <s v="Fiction Novel"/>
    <s v="Books &amp; Media"/>
    <d v="2023-11-23T00:00:00"/>
    <n v="25"/>
    <n v="1"/>
    <x v="0"/>
    <s v="CUST1059"/>
    <s v="Online Direct"/>
    <x v="18"/>
    <n v="0"/>
    <n v="0.4"/>
    <n v="10"/>
    <n v="15"/>
    <n v="25"/>
    <n v="15"/>
    <x v="2"/>
    <s v="In Stock"/>
  </r>
  <r>
    <n v="1300"/>
    <s v="Sweater Dress"/>
    <s v="Fashion"/>
    <d v="2023-11-24T00:00:00"/>
    <n v="25"/>
    <n v="5"/>
    <x v="0"/>
    <s v="CUST1080"/>
    <s v="Wholesale"/>
    <x v="10"/>
    <n v="0"/>
    <n v="0.08"/>
    <n v="2"/>
    <n v="3"/>
    <n v="5"/>
    <n v="15"/>
    <x v="3"/>
    <s v="Low Stock"/>
  </r>
  <r>
    <n v="1301"/>
    <s v="Food Processor"/>
    <s v="Home Appliances"/>
    <d v="2023-11-25T00:00:00"/>
    <n v="25"/>
    <n v="5"/>
    <x v="2"/>
    <s v="CUST1017"/>
    <s v="Retail"/>
    <x v="19"/>
    <n v="0.1"/>
    <n v="0.08"/>
    <n v="2"/>
    <n v="3"/>
    <n v="5"/>
    <n v="15"/>
    <x v="1"/>
    <s v="Low Stock"/>
  </r>
  <r>
    <n v="1302"/>
    <s v="Snowshoes"/>
    <s v="Sports &amp; Outdoors"/>
    <d v="2023-11-26T00:00:00"/>
    <n v="30"/>
    <n v="1"/>
    <x v="0"/>
    <s v="CUST1081"/>
    <s v="Online Direct"/>
    <x v="15"/>
    <n v="0"/>
    <n v="0.5"/>
    <n v="15"/>
    <n v="15"/>
    <n v="30"/>
    <n v="15"/>
    <x v="3"/>
    <s v="In Stock"/>
  </r>
  <r>
    <n v="1303"/>
    <s v="Webcam"/>
    <s v="Electronics"/>
    <d v="2023-11-27T00:00:00"/>
    <n v="25"/>
    <n v="4"/>
    <x v="0"/>
    <s v="CUST1070"/>
    <s v="Retail"/>
    <x v="16"/>
    <n v="0.1"/>
    <n v="0.1"/>
    <n v="2.5"/>
    <n v="3.75"/>
    <n v="6.25"/>
    <n v="15"/>
    <x v="1"/>
    <s v="Out Of Stock"/>
  </r>
  <r>
    <n v="1304"/>
    <s v="Lip Gloss"/>
    <s v="Health &amp; Beauty"/>
    <d v="2023-11-28T00:00:00"/>
    <n v="25"/>
    <n v="5"/>
    <x v="2"/>
    <s v="CUST1079"/>
    <s v="Wholesale"/>
    <x v="17"/>
    <n v="0.1"/>
    <n v="0.04"/>
    <n v="1"/>
    <n v="4"/>
    <n v="5"/>
    <n v="20"/>
    <x v="2"/>
    <s v="Out Of Stock"/>
  </r>
  <r>
    <n v="1305"/>
    <s v="Romance Novel"/>
    <s v="Books &amp; Media"/>
    <d v="2023-11-29T00:00:00"/>
    <n v="25"/>
    <n v="2"/>
    <x v="2"/>
    <s v="CUST1002"/>
    <s v="Retail"/>
    <x v="18"/>
    <n v="0"/>
    <n v="0.2"/>
    <n v="5"/>
    <n v="7.5"/>
    <n v="12.5"/>
    <n v="15"/>
    <x v="3"/>
    <s v="Out Of Stock"/>
  </r>
  <r>
    <n v="1306"/>
    <s v="Jumpsuit"/>
    <s v="Fashion"/>
    <d v="2023-11-30T00:00:00"/>
    <n v="25"/>
    <n v="2"/>
    <x v="0"/>
    <s v="CUST1069"/>
    <s v="Online Direct"/>
    <x v="10"/>
    <n v="0"/>
    <n v="0.2"/>
    <n v="5"/>
    <n v="7.5"/>
    <n v="12.5"/>
    <n v="15"/>
    <x v="0"/>
    <s v="In Stock"/>
  </r>
  <r>
    <n v="1307"/>
    <s v="Throw Pillow"/>
    <s v="Home Décor"/>
    <d v="2023-12-01T00:00:00"/>
    <n v="25"/>
    <n v="1"/>
    <x v="3"/>
    <s v="CUST1096"/>
    <s v="Retail"/>
    <x v="19"/>
    <n v="0.05"/>
    <n v="0.4"/>
    <n v="10"/>
    <n v="15"/>
    <n v="25"/>
    <n v="15"/>
    <x v="3"/>
    <s v="Low Stock"/>
  </r>
  <r>
    <n v="1308"/>
    <s v="Baseball Glove"/>
    <s v="Sports &amp; Outdoors"/>
    <d v="2023-12-02T00:00:00"/>
    <n v="25"/>
    <n v="2"/>
    <x v="1"/>
    <s v="CUST1050"/>
    <s v="Wholesale"/>
    <x v="15"/>
    <n v="0.1"/>
    <n v="0.1"/>
    <n v="2.5"/>
    <n v="10"/>
    <n v="12.5"/>
    <n v="20"/>
    <x v="0"/>
    <s v="In Stock"/>
  </r>
  <r>
    <n v="1309"/>
    <s v="Digital Camera"/>
    <s v="Electronics"/>
    <d v="2023-12-03T00:00:00"/>
    <n v="400"/>
    <n v="1"/>
    <x v="1"/>
    <s v="CUST1046"/>
    <s v="Online Direct"/>
    <x v="16"/>
    <n v="0"/>
    <n v="0.96250000000000002"/>
    <n v="385"/>
    <n v="15"/>
    <n v="400"/>
    <n v="15"/>
    <x v="0"/>
    <s v="Low Stock"/>
  </r>
  <r>
    <n v="1310"/>
    <s v="Facial Serum"/>
    <s v="Health &amp; Beauty"/>
    <d v="2023-12-04T00:00:00"/>
    <n v="70"/>
    <n v="2"/>
    <x v="1"/>
    <s v="CUST1059"/>
    <s v="Retail"/>
    <x v="17"/>
    <n v="0"/>
    <n v="0.39285714285714285"/>
    <n v="27.5"/>
    <n v="7.5"/>
    <n v="35"/>
    <n v="15"/>
    <x v="0"/>
    <s v="Low Stock"/>
  </r>
  <r>
    <n v="1311"/>
    <s v="Mystery Novel"/>
    <s v="Books &amp; Media"/>
    <d v="2023-12-05T00:00:00"/>
    <n v="50"/>
    <n v="2"/>
    <x v="4"/>
    <s v="CUST1061"/>
    <s v="Wholesale"/>
    <x v="18"/>
    <n v="0.05"/>
    <n v="0.35"/>
    <n v="17.5"/>
    <n v="7.5"/>
    <n v="25"/>
    <n v="15"/>
    <x v="0"/>
    <s v="In Stock"/>
  </r>
  <r>
    <n v="1312"/>
    <s v="Sweater Dress"/>
    <s v="Fashion"/>
    <d v="2023-12-06T00:00:00"/>
    <n v="30"/>
    <n v="4"/>
    <x v="2"/>
    <s v="CUST1094"/>
    <s v="Online Direct"/>
    <x v="10"/>
    <n v="0.1"/>
    <n v="8.3333333333333329E-2"/>
    <n v="2.5"/>
    <n v="5"/>
    <n v="7.5"/>
    <n v="20"/>
    <x v="1"/>
    <s v="Out Of Stock"/>
  </r>
  <r>
    <n v="1313"/>
    <s v="Treadmill"/>
    <s v="Sports &amp; Outdoors"/>
    <d v="2023-12-07T00:00:00"/>
    <n v="80"/>
    <n v="2"/>
    <x v="3"/>
    <s v="CUST1085"/>
    <s v="Wholesale"/>
    <x v="19"/>
    <n v="0"/>
    <n v="0.40625"/>
    <n v="32.5"/>
    <n v="7.5"/>
    <n v="40"/>
    <n v="15"/>
    <x v="2"/>
    <s v="In Stock"/>
  </r>
  <r>
    <n v="1314"/>
    <s v="Bluetooth Speaker"/>
    <s v="Electronics"/>
    <d v="2023-12-08T00:00:00"/>
    <n v="130"/>
    <n v="4"/>
    <x v="1"/>
    <s v="CUST1099"/>
    <s v="Retail"/>
    <x v="19"/>
    <n v="0"/>
    <n v="0.22115384615384615"/>
    <n v="28.75"/>
    <n v="3.75"/>
    <n v="32.5"/>
    <n v="15"/>
    <x v="2"/>
    <s v="Out Of Stock"/>
  </r>
  <r>
    <n v="1315"/>
    <s v="Bathrobe"/>
    <s v="Health &amp; Beauty"/>
    <d v="2023-12-09T00:00:00"/>
    <n v="30"/>
    <n v="5"/>
    <x v="3"/>
    <s v="CUST1021"/>
    <s v="Wholesale"/>
    <x v="15"/>
    <n v="0.05"/>
    <n v="0.1"/>
    <n v="3"/>
    <n v="3"/>
    <n v="6"/>
    <n v="15"/>
    <x v="1"/>
    <s v="Low Stock"/>
  </r>
  <r>
    <n v="1316"/>
    <s v="Science Fiction"/>
    <s v="Books &amp; Media"/>
    <d v="2023-12-10T00:00:00"/>
    <n v="30"/>
    <n v="5"/>
    <x v="1"/>
    <s v="CUST1051"/>
    <s v="Online Direct"/>
    <x v="16"/>
    <n v="0.1"/>
    <n v="6.6666666666666666E-2"/>
    <n v="2"/>
    <n v="4"/>
    <n v="6"/>
    <n v="20"/>
    <x v="0"/>
    <s v="In Stock"/>
  </r>
  <r>
    <n v="1317"/>
    <s v="Denim Jacket"/>
    <s v="Fashion"/>
    <d v="2023-12-11T00:00:00"/>
    <n v="20"/>
    <n v="3"/>
    <x v="3"/>
    <s v="CUST1027"/>
    <s v="Retail"/>
    <x v="17"/>
    <n v="0"/>
    <n v="8.3333333333333343E-2"/>
    <n v="1.666666666666667"/>
    <n v="5"/>
    <n v="6.666666666666667"/>
    <n v="15"/>
    <x v="1"/>
    <s v="In Stock"/>
  </r>
  <r>
    <n v="1318"/>
    <s v="Ski Boots"/>
    <s v="Sports &amp; Outdoors"/>
    <d v="2023-12-12T00:00:00"/>
    <n v="70"/>
    <n v="3"/>
    <x v="3"/>
    <s v="CUST1082"/>
    <s v="Online Direct"/>
    <x v="18"/>
    <n v="0"/>
    <n v="0.26190476190476186"/>
    <n v="18.333333333333332"/>
    <n v="5"/>
    <n v="23.333333333333332"/>
    <n v="15"/>
    <x v="0"/>
    <s v="Out Of Stock"/>
  </r>
  <r>
    <n v="1319"/>
    <s v="Power Bank"/>
    <s v="Electronics"/>
    <d v="2023-12-13T00:00:00"/>
    <n v="120"/>
    <n v="5"/>
    <x v="3"/>
    <s v="CUST1010"/>
    <s v="Wholesale"/>
    <x v="10"/>
    <n v="0.05"/>
    <n v="0.17499999999999999"/>
    <n v="21"/>
    <n v="3"/>
    <n v="24"/>
    <n v="15"/>
    <x v="3"/>
    <s v="Low Stock"/>
  </r>
  <r>
    <n v="1320"/>
    <s v="Facial Moisturizer"/>
    <s v="Health &amp; Beauty"/>
    <d v="2023-12-14T00:00:00"/>
    <n v="90"/>
    <n v="3"/>
    <x v="5"/>
    <s v="CUST1032"/>
    <s v="Retail"/>
    <x v="19"/>
    <n v="0.1"/>
    <n v="0.25925925925925924"/>
    <n v="23.333333333333332"/>
    <n v="6.666666666666667"/>
    <n v="30"/>
    <n v="20"/>
    <x v="0"/>
    <s v="Low Stock"/>
  </r>
  <r>
    <n v="1321"/>
    <s v="Fiction Novel"/>
    <s v="Books &amp; Media"/>
    <d v="2023-12-15T00:00:00"/>
    <n v="40"/>
    <n v="5"/>
    <x v="1"/>
    <s v="CUST1068"/>
    <s v="Wholesale"/>
    <x v="15"/>
    <n v="0"/>
    <n v="0.125"/>
    <n v="5"/>
    <n v="3"/>
    <n v="8"/>
    <n v="15"/>
    <x v="1"/>
    <s v="Low Stock"/>
  </r>
  <r>
    <n v="1322"/>
    <s v="Sweater Dress"/>
    <s v="Fashion"/>
    <d v="2023-12-16T00:00:00"/>
    <n v="12"/>
    <n v="1"/>
    <x v="1"/>
    <s v="CUST1029"/>
    <s v="Retail"/>
    <x v="16"/>
    <n v="0"/>
    <n v="-0.25"/>
    <n v="-3"/>
    <n v="15"/>
    <n v="12"/>
    <n v="15"/>
    <x v="3"/>
    <s v="Low Stock"/>
  </r>
  <r>
    <n v="1323"/>
    <s v="Food Processor"/>
    <s v="Home Appliances"/>
    <d v="2023-12-17T00:00:00"/>
    <n v="20"/>
    <n v="4"/>
    <x v="2"/>
    <s v="CUST1070"/>
    <s v="Online Direct"/>
    <x v="17"/>
    <n v="0.1"/>
    <n v="0"/>
    <n v="0"/>
    <n v="5"/>
    <n v="5"/>
    <n v="20"/>
    <x v="3"/>
    <s v="In Stock"/>
  </r>
  <r>
    <n v="1324"/>
    <s v="Snowshoes"/>
    <s v="Sports &amp; Outdoors"/>
    <d v="2023-12-18T00:00:00"/>
    <n v="9.9500000000002196"/>
    <n v="1"/>
    <x v="3"/>
    <s v="CUST1027"/>
    <s v="Wholesale"/>
    <x v="18"/>
    <n v="0"/>
    <n v="-0.50753768844217784"/>
    <n v="-5.0499999999997804"/>
    <n v="15"/>
    <n v="9.9500000000002196"/>
    <n v="15"/>
    <x v="2"/>
    <s v="Low Stock"/>
  </r>
  <r>
    <n v="1325"/>
    <s v="Webcam"/>
    <s v="Electronics"/>
    <d v="2023-12-19T00:00:00"/>
    <n v="1.8411764705882101"/>
    <n v="1"/>
    <x v="1"/>
    <s v="CUST1053"/>
    <s v="Retail"/>
    <x v="10"/>
    <n v="0"/>
    <n v="-7.1469648562301442"/>
    <n v="-13.158823529411791"/>
    <n v="15"/>
    <n v="1.8411764705882101"/>
    <n v="15"/>
    <x v="3"/>
    <s v="Low Stock"/>
  </r>
  <r>
    <n v="1326"/>
    <s v="Lip Gloss"/>
    <s v="Health &amp; Beauty"/>
    <d v="2023-12-20T00:00:00"/>
    <n v="20"/>
    <n v="4"/>
    <x v="3"/>
    <s v="CUST1095"/>
    <s v="Wholesale"/>
    <x v="19"/>
    <n v="0.05"/>
    <n v="6.25E-2"/>
    <n v="1.25"/>
    <n v="3.75"/>
    <n v="5"/>
    <n v="15"/>
    <x v="0"/>
    <s v="Low Stock"/>
  </r>
  <r>
    <n v="1327"/>
    <s v="Romance Novel"/>
    <s v="Books &amp; Media"/>
    <d v="2023-12-21T00:00:00"/>
    <n v="70"/>
    <n v="5"/>
    <x v="4"/>
    <s v="CUST1006"/>
    <s v="Online Direct"/>
    <x v="15"/>
    <n v="0.1"/>
    <n v="0.14285714285714285"/>
    <n v="10"/>
    <n v="4"/>
    <n v="14"/>
    <n v="20"/>
    <x v="2"/>
    <s v="Out Of Stock"/>
  </r>
  <r>
    <n v="1328"/>
    <s v="Jumpsuit"/>
    <s v="Fashion"/>
    <d v="2023-12-22T00:00:00"/>
    <n v="120"/>
    <n v="1"/>
    <x v="4"/>
    <s v="CUST1075"/>
    <s v="Retail"/>
    <x v="16"/>
    <n v="0"/>
    <n v="0.875"/>
    <n v="105"/>
    <n v="15"/>
    <n v="120"/>
    <n v="15"/>
    <x v="0"/>
    <s v="Low Stock"/>
  </r>
  <r>
    <n v="1329"/>
    <s v="Throw Pillow"/>
    <s v="Home Décor"/>
    <d v="2023-12-23T00:00:00"/>
    <n v="90"/>
    <n v="5"/>
    <x v="0"/>
    <s v="CUST1003"/>
    <s v="Wholesale"/>
    <x v="17"/>
    <n v="0"/>
    <n v="0.16666666666666666"/>
    <n v="15"/>
    <n v="3"/>
    <n v="18"/>
    <n v="15"/>
    <x v="0"/>
    <s v="Low Stock"/>
  </r>
  <r>
    <n v="1330"/>
    <s v="Baseball Glove"/>
    <s v="Sports &amp; Outdoors"/>
    <d v="2023-12-24T00:00:00"/>
    <n v="40"/>
    <n v="5"/>
    <x v="0"/>
    <s v="CUST1042"/>
    <s v="Online Direct"/>
    <x v="18"/>
    <n v="0.05"/>
    <n v="0.125"/>
    <n v="5"/>
    <n v="3"/>
    <n v="8"/>
    <n v="15"/>
    <x v="1"/>
    <s v="Low Stock"/>
  </r>
  <r>
    <n v="1331"/>
    <s v="Digital Camera"/>
    <s v="Electronics"/>
    <d v="2023-12-25T00:00:00"/>
    <n v="12"/>
    <n v="1"/>
    <x v="2"/>
    <s v="CUST1051"/>
    <s v="Retail"/>
    <x v="10"/>
    <n v="0.1"/>
    <n v="-0.66666666666666663"/>
    <n v="-8"/>
    <n v="20"/>
    <n v="12"/>
    <n v="20"/>
    <x v="2"/>
    <s v="Out Of Stock"/>
  </r>
  <r>
    <n v="1332"/>
    <s v="Facial Serum"/>
    <s v="Health &amp; Beauty"/>
    <d v="2023-12-26T00:00:00"/>
    <n v="20"/>
    <n v="4"/>
    <x v="0"/>
    <s v="CUST1040"/>
    <s v="Online Direct"/>
    <x v="19"/>
    <n v="0"/>
    <n v="6.25E-2"/>
    <n v="1.25"/>
    <n v="3.75"/>
    <n v="5"/>
    <n v="15"/>
    <x v="3"/>
    <s v="Out Of Stock"/>
  </r>
  <r>
    <n v="1333"/>
    <s v="Mystery Novel"/>
    <s v="Books &amp; Media"/>
    <d v="2023-12-27T00:00:00"/>
    <n v="70"/>
    <n v="5"/>
    <x v="0"/>
    <s v="CUST1095"/>
    <s v="Wholesale"/>
    <x v="19"/>
    <n v="0"/>
    <n v="0.15714285714285714"/>
    <n v="11"/>
    <n v="3"/>
    <n v="14"/>
    <n v="15"/>
    <x v="1"/>
    <s v="In Stock"/>
  </r>
  <r>
    <n v="1334"/>
    <s v="Sweater Dress"/>
    <s v="Fashion"/>
    <d v="2023-12-28T00:00:00"/>
    <n v="25"/>
    <n v="1"/>
    <x v="2"/>
    <s v="CUST1061"/>
    <s v="Online Direct"/>
    <x v="15"/>
    <n v="0.05"/>
    <n v="0.4"/>
    <n v="10"/>
    <n v="15"/>
    <n v="25"/>
    <n v="15"/>
    <x v="0"/>
    <s v="In Stock"/>
  </r>
  <r>
    <n v="1335"/>
    <s v="Treadmill"/>
    <s v="Sports &amp; Outdoors"/>
    <d v="2023-12-29T00:00:00"/>
    <n v="30"/>
    <n v="5"/>
    <x v="2"/>
    <s v="CUST1023"/>
    <s v="Retail"/>
    <x v="16"/>
    <n v="0.1"/>
    <n v="6.6666666666666666E-2"/>
    <n v="2"/>
    <n v="4"/>
    <n v="6"/>
    <n v="20"/>
    <x v="1"/>
    <s v="Out Of Stock"/>
  </r>
  <r>
    <n v="1336"/>
    <s v="Bluetooth Speaker"/>
    <s v="Electronics"/>
    <d v="2023-12-30T00:00:00"/>
    <n v="20"/>
    <n v="5"/>
    <x v="0"/>
    <s v="CUST1080"/>
    <s v="Online Direct"/>
    <x v="17"/>
    <n v="0"/>
    <n v="0.05"/>
    <n v="1"/>
    <n v="3"/>
    <n v="4"/>
    <n v="15"/>
    <x v="2"/>
    <s v="In Stock"/>
  </r>
  <r>
    <n v="1337"/>
    <s v="Bathrobe"/>
    <s v="Health &amp; Beauty"/>
    <d v="2023-12-31T00:00:00"/>
    <n v="70"/>
    <n v="1"/>
    <x v="3"/>
    <s v="CUST1078"/>
    <s v="Retail"/>
    <x v="18"/>
    <n v="0"/>
    <n v="0.7857142857142857"/>
    <n v="55"/>
    <n v="15"/>
    <n v="70"/>
    <n v="15"/>
    <x v="3"/>
    <s v="Out Of Stock"/>
  </r>
  <r>
    <n v="1338"/>
    <s v="Science Fiction"/>
    <s v="Books &amp; Media"/>
    <d v="2024-01-01T00:00:00"/>
    <n v="120"/>
    <n v="4"/>
    <x v="1"/>
    <s v="CUST1080"/>
    <s v="Wholesale"/>
    <x v="10"/>
    <n v="0.1"/>
    <n v="0.21875"/>
    <n v="26.25"/>
    <n v="3.75"/>
    <n v="30"/>
    <n v="15"/>
    <x v="1"/>
    <s v="Low Stock"/>
  </r>
  <r>
    <n v="1339"/>
    <s v="Denim Jacket"/>
    <s v="Fashion"/>
    <d v="2024-01-02T00:00:00"/>
    <n v="90"/>
    <n v="5"/>
    <x v="1"/>
    <s v="CUST1092"/>
    <s v="Online Direct"/>
    <x v="19"/>
    <n v="0"/>
    <n v="0.16666666666666666"/>
    <n v="15"/>
    <n v="3"/>
    <n v="18"/>
    <n v="15"/>
    <x v="2"/>
    <s v="Out Of Stock"/>
  </r>
  <r>
    <n v="1340"/>
    <s v="Ski Boots"/>
    <s v="Sports &amp; Outdoors"/>
    <d v="2024-01-03T00:00:00"/>
    <n v="40"/>
    <n v="2"/>
    <x v="1"/>
    <s v="CUST1072"/>
    <s v="Wholesale"/>
    <x v="15"/>
    <n v="0.1"/>
    <n v="0.3125"/>
    <n v="12.5"/>
    <n v="7.5"/>
    <n v="20"/>
    <n v="15"/>
    <x v="1"/>
    <s v="Low Stock"/>
  </r>
  <r>
    <n v="1341"/>
    <s v="Power Bank"/>
    <s v="Electronics"/>
    <d v="2024-01-04T00:00:00"/>
    <n v="12"/>
    <n v="2"/>
    <x v="4"/>
    <s v="CUST1029"/>
    <s v="Retail"/>
    <x v="16"/>
    <n v="0.1"/>
    <n v="-0.33333333333333331"/>
    <n v="-4"/>
    <n v="10"/>
    <n v="6"/>
    <n v="20"/>
    <x v="3"/>
    <s v="Low Stock"/>
  </r>
  <r>
    <n v="1342"/>
    <s v="Facial Moisturizer"/>
    <s v="Health &amp; Beauty"/>
    <d v="2024-01-05T00:00:00"/>
    <n v="20"/>
    <n v="1"/>
    <x v="2"/>
    <s v="CUST1008"/>
    <s v="Online Direct"/>
    <x v="17"/>
    <n v="0"/>
    <n v="0.25"/>
    <n v="5"/>
    <n v="15"/>
    <n v="20"/>
    <n v="15"/>
    <x v="3"/>
    <s v="Out Of Stock"/>
  </r>
  <r>
    <n v="1343"/>
    <s v="Fiction Novel"/>
    <s v="Books &amp; Media"/>
    <d v="2024-01-06T00:00:00"/>
    <n v="70"/>
    <n v="2"/>
    <x v="3"/>
    <s v="CUST1020"/>
    <s v="Retail"/>
    <x v="18"/>
    <n v="0"/>
    <n v="0.39285714285714285"/>
    <n v="27.5"/>
    <n v="7.5"/>
    <n v="35"/>
    <n v="15"/>
    <x v="2"/>
    <s v="Low Stock"/>
  </r>
  <r>
    <n v="1344"/>
    <s v="Sweater Dress"/>
    <s v="Fashion"/>
    <d v="2024-01-07T00:00:00"/>
    <n v="25"/>
    <n v="1"/>
    <x v="1"/>
    <s v="CUST1009"/>
    <s v="Retail"/>
    <x v="10"/>
    <n v="0.05"/>
    <n v="0.4"/>
    <n v="10"/>
    <n v="15"/>
    <n v="25"/>
    <n v="15"/>
    <x v="2"/>
    <s v="Low Stock"/>
  </r>
  <r>
    <n v="1345"/>
    <s v="Food Processor"/>
    <s v="Home Appliances"/>
    <d v="2024-01-08T00:00:00"/>
    <n v="30"/>
    <n v="2"/>
    <x v="3"/>
    <s v="CUST1059"/>
    <s v="Wholesale"/>
    <x v="19"/>
    <n v="0.1"/>
    <n v="0.16666666666666666"/>
    <n v="5"/>
    <n v="10"/>
    <n v="15"/>
    <n v="20"/>
    <x v="0"/>
    <s v="Low Stock"/>
  </r>
  <r>
    <n v="1346"/>
    <s v="Snowshoes"/>
    <s v="Sports &amp; Outdoors"/>
    <d v="2024-01-09T00:00:00"/>
    <n v="20"/>
    <n v="2"/>
    <x v="1"/>
    <s v="CUST1080"/>
    <s v="Retail"/>
    <x v="15"/>
    <n v="0"/>
    <n v="0.125"/>
    <n v="2.5"/>
    <n v="7.5"/>
    <n v="10"/>
    <n v="15"/>
    <x v="0"/>
    <s v="In Stock"/>
  </r>
  <r>
    <n v="1347"/>
    <s v="Webcam"/>
    <s v="Electronics"/>
    <d v="2024-01-10T00:00:00"/>
    <n v="70"/>
    <n v="4"/>
    <x v="3"/>
    <s v="CUST1017"/>
    <s v="Online Direct"/>
    <x v="16"/>
    <n v="0"/>
    <n v="0.19642857142857142"/>
    <n v="13.75"/>
    <n v="3.75"/>
    <n v="17.5"/>
    <n v="15"/>
    <x v="1"/>
    <s v="Low Stock"/>
  </r>
  <r>
    <n v="1348"/>
    <s v="Lip Gloss"/>
    <s v="Health &amp; Beauty"/>
    <d v="2024-01-11T00:00:00"/>
    <n v="120"/>
    <n v="2"/>
    <x v="3"/>
    <s v="CUST1081"/>
    <s v="Wholesale"/>
    <x v="17"/>
    <n v="0.05"/>
    <n v="0.4375"/>
    <n v="52.5"/>
    <n v="7.5"/>
    <n v="60"/>
    <n v="15"/>
    <x v="3"/>
    <s v="In Stock"/>
  </r>
  <r>
    <n v="1349"/>
    <s v="Romance Novel"/>
    <s v="Books &amp; Media"/>
    <d v="2024-01-12T00:00:00"/>
    <n v="90"/>
    <n v="4"/>
    <x v="3"/>
    <s v="CUST1070"/>
    <s v="Retail"/>
    <x v="18"/>
    <n v="0.1"/>
    <n v="0.19444444444444445"/>
    <n v="17.5"/>
    <n v="5"/>
    <n v="22.5"/>
    <n v="20"/>
    <x v="0"/>
    <s v="Low Stock"/>
  </r>
  <r>
    <n v="1350"/>
    <s v="Jumpsuit"/>
    <s v="Fashion"/>
    <d v="2024-01-13T00:00:00"/>
    <n v="20"/>
    <n v="5"/>
    <x v="5"/>
    <s v="CUST1079"/>
    <s v="Wholesale"/>
    <x v="10"/>
    <n v="0"/>
    <n v="0.05"/>
    <n v="1"/>
    <n v="3"/>
    <n v="4"/>
    <n v="15"/>
    <x v="0"/>
    <s v="Out Of Stock"/>
  </r>
  <r>
    <n v="1351"/>
    <s v="Throw Pillow"/>
    <s v="Home Décor"/>
    <d v="2024-01-14T00:00:00"/>
    <n v="70"/>
    <n v="5"/>
    <x v="1"/>
    <s v="CUST1002"/>
    <s v="Retail"/>
    <x v="19"/>
    <n v="0"/>
    <n v="0.15714285714285714"/>
    <n v="11"/>
    <n v="3"/>
    <n v="14"/>
    <n v="15"/>
    <x v="2"/>
    <s v="Low Stock"/>
  </r>
  <r>
    <n v="1352"/>
    <s v="Baseball Glove"/>
    <s v="Sports &amp; Outdoors"/>
    <d v="2024-01-15T00:00:00"/>
    <n v="120"/>
    <n v="3"/>
    <x v="1"/>
    <s v="CUST1069"/>
    <s v="Online Direct"/>
    <x v="19"/>
    <n v="0.05"/>
    <n v="0.29166666666666669"/>
    <n v="35"/>
    <n v="5"/>
    <n v="40"/>
    <n v="15"/>
    <x v="1"/>
    <s v="Out Of Stock"/>
  </r>
  <r>
    <n v="1353"/>
    <s v="Digital Camera"/>
    <s v="Electronics"/>
    <d v="2024-01-16T00:00:00"/>
    <n v="90"/>
    <n v="3"/>
    <x v="2"/>
    <s v="CUST1096"/>
    <s v="Wholesale"/>
    <x v="15"/>
    <n v="0.1"/>
    <n v="0.25925925925925924"/>
    <n v="23.333333333333332"/>
    <n v="6.666666666666667"/>
    <n v="30"/>
    <n v="20"/>
    <x v="2"/>
    <s v="Out Of Stock"/>
  </r>
  <r>
    <n v="1354"/>
    <s v="Facial Serum"/>
    <s v="Health &amp; Beauty"/>
    <d v="2024-01-17T00:00:00"/>
    <n v="40"/>
    <n v="5"/>
    <x v="3"/>
    <s v="CUST1050"/>
    <s v="Retail"/>
    <x v="16"/>
    <n v="0"/>
    <n v="0.125"/>
    <n v="5"/>
    <n v="3"/>
    <n v="8"/>
    <n v="15"/>
    <x v="0"/>
    <s v="In Stock"/>
  </r>
  <r>
    <n v="1355"/>
    <s v="Mystery Novel"/>
    <s v="Books &amp; Media"/>
    <d v="2024-01-18T00:00:00"/>
    <n v="12"/>
    <n v="3"/>
    <x v="1"/>
    <s v="CUST1046"/>
    <s v="Wholesale"/>
    <x v="17"/>
    <n v="0"/>
    <n v="-8.3333333333333329E-2"/>
    <n v="-1"/>
    <n v="5"/>
    <n v="4"/>
    <n v="15"/>
    <x v="2"/>
    <s v="Low Stock"/>
  </r>
  <r>
    <n v="1356"/>
    <s v="Facial Moisturizer"/>
    <s v="Health &amp; Beauty"/>
    <d v="2024-01-19T00:00:00"/>
    <n v="20"/>
    <n v="5"/>
    <x v="3"/>
    <s v="CUST1059"/>
    <s v="Online Direct"/>
    <x v="18"/>
    <n v="0.05"/>
    <n v="0.05"/>
    <n v="1"/>
    <n v="3"/>
    <n v="4"/>
    <n v="15"/>
    <x v="1"/>
    <s v="Out Of Stock"/>
  </r>
  <r>
    <n v="1357"/>
    <s v="Fiction Novel"/>
    <s v="Books &amp; Media"/>
    <d v="2024-01-20T00:00:00"/>
    <n v="70"/>
    <n v="1"/>
    <x v="4"/>
    <s v="CUST1061"/>
    <s v="Wholesale"/>
    <x v="10"/>
    <n v="0.1"/>
    <n v="0.7142857142857143"/>
    <n v="50"/>
    <n v="20"/>
    <n v="70"/>
    <n v="20"/>
    <x v="3"/>
    <s v="Out Of Stock"/>
  </r>
  <r>
    <n v="1358"/>
    <s v="Sweater Dress"/>
    <s v="Fashion"/>
    <d v="2024-01-21T00:00:00"/>
    <n v="25"/>
    <n v="4"/>
    <x v="4"/>
    <s v="CUST1094"/>
    <s v="Wholesale"/>
    <x v="19"/>
    <n v="0"/>
    <n v="0.1"/>
    <n v="2.5"/>
    <n v="3.75"/>
    <n v="6.25"/>
    <n v="15"/>
    <x v="2"/>
    <s v="In Stock"/>
  </r>
  <r>
    <m/>
    <m/>
    <m/>
    <m/>
    <m/>
    <m/>
    <x v="6"/>
    <m/>
    <m/>
    <x v="20"/>
    <m/>
    <m/>
    <m/>
    <m/>
    <m/>
    <m/>
    <x v="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24">
  <r>
    <n v="1"/>
    <s v="External Hard Drive"/>
    <s v="Electronics"/>
    <d v="2023-05-11T00:00:00"/>
    <n v="195"/>
    <n v="3"/>
    <x v="0"/>
    <s v="CUST1091"/>
    <s v="Wholesale"/>
    <s v="REP003"/>
    <n v="0.2"/>
    <n v="7.6923076923076927E-2"/>
    <n v="15"/>
    <n v="50"/>
    <n v="65"/>
    <n v="150"/>
    <s v="Marketplace"/>
    <s v="Low Stock"/>
    <s v="Returned"/>
    <x v="0"/>
    <s v="Positive"/>
    <s v="Negative"/>
  </r>
  <r>
    <n v="2"/>
    <s v="Bluetooth Speaker"/>
    <s v="Electronics"/>
    <d v="2024-06-17T00:00:00"/>
    <n v="25"/>
    <n v="2"/>
    <x v="0"/>
    <s v="CUST1066"/>
    <s v="Retail"/>
    <s v="REP007"/>
    <n v="0.1"/>
    <n v="0.1"/>
    <n v="2.5"/>
    <n v="10"/>
    <n v="12.5"/>
    <n v="20"/>
    <s v="Marketplace"/>
    <s v="Low Stock"/>
    <s v="No Return"/>
    <x v="1"/>
    <s v="Negative"/>
    <s v="Positive"/>
  </r>
  <r>
    <n v="3"/>
    <s v="Leather Boots"/>
    <s v="Fashion"/>
    <d v="2023-01-02T00:00:00"/>
    <n v="120"/>
    <n v="2"/>
    <x v="1"/>
    <s v="CUST1041"/>
    <s v="Retail"/>
    <s v="REP007"/>
    <n v="0.15"/>
    <n v="0.16666666666666666"/>
    <n v="20"/>
    <n v="40"/>
    <n v="60"/>
    <n v="80"/>
    <s v="Online Direct"/>
    <s v="In Stock"/>
    <s v="Pending Return"/>
    <x v="2"/>
    <s v="Negative"/>
    <s v="Positive"/>
  </r>
  <r>
    <n v="4"/>
    <s v="Air Purifier"/>
    <s v="Home Appliances"/>
    <d v="2023-08-27T00:00:00"/>
    <n v="65"/>
    <n v="5"/>
    <x v="2"/>
    <s v="CUST1077"/>
    <s v="Wholesale"/>
    <s v="REP003"/>
    <n v="0.05"/>
    <n v="4.6153846153846156E-2"/>
    <n v="3"/>
    <n v="10"/>
    <n v="13"/>
    <n v="50"/>
    <s v="Online Direct"/>
    <s v="In Stock"/>
    <s v="No Return"/>
    <x v="3"/>
    <s v="Positive"/>
    <s v="Neutral"/>
  </r>
  <r>
    <n v="5"/>
    <s v="Treadmill"/>
    <s v="Sports &amp; Outdoors"/>
    <d v="2024-08-06T00:00:00"/>
    <n v="390"/>
    <n v="2"/>
    <x v="1"/>
    <s v="CUST1090"/>
    <s v="Subscription"/>
    <s v="REP001"/>
    <n v="0.08"/>
    <n v="0.11538461538461539"/>
    <n v="45"/>
    <n v="150"/>
    <n v="195"/>
    <n v="300"/>
    <s v="Retail"/>
    <s v="Out Of Stock"/>
    <s v="Pending Return"/>
    <x v="1"/>
    <s v="Negative"/>
    <s v="Positive"/>
  </r>
  <r>
    <n v="6"/>
    <s v="Wireless Earbuds"/>
    <s v="Electronics"/>
    <d v="2023-07-22T00:00:00"/>
    <n v="32"/>
    <n v="4"/>
    <x v="2"/>
    <s v="CUST1090"/>
    <s v="Retail"/>
    <s v="REP002"/>
    <n v="0.12"/>
    <n v="5.46875E-2"/>
    <n v="1.75"/>
    <n v="6.25"/>
    <n v="8"/>
    <n v="25"/>
    <s v="Marketplace"/>
    <s v="Out Of Stock"/>
    <s v="Returned"/>
    <x v="4"/>
    <s v="Positive"/>
    <s v="Negative"/>
  </r>
  <r>
    <n v="7"/>
    <s v="Organic Almonds"/>
    <s v="Groceries"/>
    <d v="2023-09-02T00:00:00"/>
    <n v="19"/>
    <n v="2"/>
    <x v="1"/>
    <s v="CUST1051"/>
    <s v="Retail"/>
    <s v="REP005"/>
    <n v="7.0000000000000007E-2"/>
    <n v="0.10526315789473684"/>
    <n v="2"/>
    <n v="7.5"/>
    <n v="9.5"/>
    <n v="15"/>
    <s v="Wholesale"/>
    <s v="Low Stock"/>
    <s v="Pending Return"/>
    <x v="5"/>
    <s v="Neutral"/>
    <s v="Neutral"/>
  </r>
  <r>
    <n v="8"/>
    <s v="Smartwatch"/>
    <s v="Wearables"/>
    <d v="2024-02-12T00:00:00"/>
    <n v="130"/>
    <n v="5"/>
    <x v="3"/>
    <s v="CUST1060"/>
    <s v="Online Direct"/>
    <s v="REP006"/>
    <n v="0.1"/>
    <n v="4.6153846153846156E-2"/>
    <n v="6"/>
    <n v="20"/>
    <n v="26"/>
    <n v="100"/>
    <s v="Online Direct"/>
    <s v="In Stock"/>
    <s v="Pending Return"/>
    <x v="6"/>
    <s v="Positive"/>
    <s v="Neutral"/>
  </r>
  <r>
    <n v="9"/>
    <s v="4K Ultra HD TV"/>
    <s v="Electronics"/>
    <d v="2024-03-03T00:00:00"/>
    <n v="650"/>
    <n v="2"/>
    <x v="4"/>
    <s v="CUST1058"/>
    <s v="Wholesale"/>
    <s v="REP005"/>
    <n v="0.06"/>
    <n v="0.11538461538461539"/>
    <n v="75"/>
    <n v="250"/>
    <n v="325"/>
    <n v="500"/>
    <s v="Retail"/>
    <s v="Out Of Stock"/>
    <s v="Pending Return"/>
    <x v="7"/>
    <s v="Negative"/>
    <s v="Positive"/>
  </r>
  <r>
    <n v="10"/>
    <s v="Skincare Set"/>
    <s v="Health &amp; Beauty"/>
    <d v="2024-04-26T00:00:00"/>
    <n v="80"/>
    <n v="2"/>
    <x v="4"/>
    <s v="CUST1011"/>
    <s v="Subscription"/>
    <s v="REP007"/>
    <n v="0.14000000000000001"/>
    <n v="0.125"/>
    <n v="10"/>
    <n v="30"/>
    <n v="40"/>
    <n v="60"/>
    <s v="Marketplace"/>
    <s v="Out Of Stock"/>
    <s v="No Return"/>
    <x v="4"/>
    <s v="Positive"/>
    <s v="Negative"/>
  </r>
  <r>
    <n v="11"/>
    <s v="Wall Art"/>
    <s v="Home Décor"/>
    <d v="2024-01-31T00:00:00"/>
    <n v="38"/>
    <n v="1"/>
    <x v="1"/>
    <s v="CUST1049"/>
    <s v="Online Direct"/>
    <s v="REP005"/>
    <n v="0.09"/>
    <n v="0.21052631578947367"/>
    <n v="8"/>
    <n v="30"/>
    <n v="38"/>
    <n v="30"/>
    <s v="Marketplace"/>
    <s v="Out Of Stock"/>
    <s v="Pending Return"/>
    <x v="8"/>
    <s v="Positive"/>
    <s v="Positive"/>
  </r>
  <r>
    <n v="12"/>
    <s v="Designer Handbag"/>
    <s v="Fashion"/>
    <d v="2023-08-06T00:00:00"/>
    <n v="195"/>
    <n v="3"/>
    <x v="0"/>
    <s v="CUST1091"/>
    <s v="Wholesale"/>
    <s v="REP003"/>
    <n v="0.2"/>
    <n v="7.6923076923076927E-2"/>
    <n v="15"/>
    <n v="50"/>
    <n v="65"/>
    <n v="150"/>
    <s v="Marketplace"/>
    <s v="Low Stock"/>
    <s v="Returned"/>
    <x v="0"/>
    <s v="Positive"/>
    <s v="Negative"/>
  </r>
  <r>
    <n v="14"/>
    <s v="Fitness Tracker"/>
    <s v="Electronics"/>
    <d v="2023-01-30T00:00:00"/>
    <n v="100"/>
    <n v="3"/>
    <x v="5"/>
    <s v="CUST1064"/>
    <s v="Online Direct"/>
    <s v="REP003"/>
    <n v="0.1"/>
    <n v="6.666666666666668E-2"/>
    <n v="6.6666666666666679"/>
    <n v="26.666666666666668"/>
    <n v="33.333333333333336"/>
    <n v="80"/>
    <s v="Online Direct"/>
    <s v="In Stock"/>
    <s v="Pending Return"/>
    <x v="3"/>
    <s v="Positive"/>
    <s v="Positive"/>
  </r>
  <r>
    <n v="16"/>
    <s v="External Hard Drive"/>
    <s v="Electronics"/>
    <d v="2023-05-11T00:00:00"/>
    <n v="115"/>
    <n v="3"/>
    <x v="1"/>
    <s v="CUST1022"/>
    <s v="Wholesale"/>
    <s v="REP009"/>
    <n v="0.08"/>
    <n v="7.2463768115942045E-2"/>
    <n v="8.3333333333333357"/>
    <n v="30"/>
    <n v="38.333333333333336"/>
    <n v="90"/>
    <s v="Online Direct"/>
    <s v="Low Stock"/>
    <s v="No Return"/>
    <x v="9"/>
    <s v="Negative"/>
    <s v="Positive"/>
  </r>
  <r>
    <n v="17"/>
    <s v="Gourmet Coffee Beans"/>
    <s v="Groceries"/>
    <d v="2023-01-26T00:00:00"/>
    <n v="32"/>
    <n v="4"/>
    <x v="4"/>
    <s v="CUST1055"/>
    <s v="Subscription"/>
    <s v="REP010"/>
    <n v="0.12"/>
    <n v="5.46875E-2"/>
    <n v="1.75"/>
    <n v="6.25"/>
    <n v="8"/>
    <n v="25"/>
    <s v="Marketplace"/>
    <s v="Low Stock"/>
    <s v="Pending Return"/>
    <x v="10"/>
    <s v="Negative"/>
    <s v="Negative"/>
  </r>
  <r>
    <n v="18"/>
    <s v="Cordless Drill"/>
    <s v="Tools &amp; Home Improvement"/>
    <d v="2023-02-22T00:00:00"/>
    <n v="130"/>
    <n v="5"/>
    <x v="0"/>
    <s v="CUST1065"/>
    <s v="Online Direct"/>
    <s v="REP003"/>
    <n v="0.1"/>
    <n v="4.6153846153846156E-2"/>
    <n v="6"/>
    <n v="20"/>
    <n v="26"/>
    <n v="100"/>
    <s v="Retail"/>
    <s v="Out Of Stock"/>
    <s v="No Return"/>
    <x v="11"/>
    <s v="Negative"/>
    <s v="Neutral"/>
  </r>
  <r>
    <n v="19"/>
    <s v="Smartwatch"/>
    <s v="Electronics"/>
    <d v="2024-03-24T00:00:00"/>
    <n v="140"/>
    <n v="3"/>
    <x v="2"/>
    <s v="CUST1086"/>
    <s v="Retail"/>
    <s v="REP010"/>
    <n v="0.15"/>
    <n v="7.1428571428571425E-2"/>
    <n v="10"/>
    <n v="36.666666666666664"/>
    <n v="46.666666666666664"/>
    <n v="110"/>
    <s v="Marketplace"/>
    <s v="Low Stock"/>
    <s v="Pending Return"/>
    <x v="12"/>
    <s v="Positive"/>
    <s v="Neutral"/>
  </r>
  <r>
    <n v="20"/>
    <s v="Hardcover Novel"/>
    <s v="Books &amp; Media"/>
    <d v="2023-02-25T00:00:00"/>
    <n v="24"/>
    <n v="5"/>
    <x v="3"/>
    <s v="CUST1039"/>
    <s v="Wholesale"/>
    <s v="REP007"/>
    <n v="0.05"/>
    <n v="3.3333333333333326E-2"/>
    <n v="0.79999999999999982"/>
    <n v="4"/>
    <n v="4.8"/>
    <n v="20"/>
    <s v="Wholesale"/>
    <s v="Low Stock"/>
    <s v="Returned"/>
    <x v="13"/>
    <s v="Negative"/>
    <s v="Positive"/>
  </r>
  <r>
    <n v="21"/>
    <s v="VR Headset"/>
    <s v="Wearables"/>
    <d v="2024-07-16T00:00:00"/>
    <n v="260"/>
    <n v="1"/>
    <x v="0"/>
    <s v="CUST1094"/>
    <s v="Retail"/>
    <s v="REP002"/>
    <n v="0.08"/>
    <n v="0.23076923076923078"/>
    <n v="60"/>
    <n v="200"/>
    <n v="260"/>
    <n v="200"/>
    <s v="Marketplace"/>
    <s v="Out Of Stock"/>
    <s v="No Return"/>
    <x v="14"/>
    <s v="Positive"/>
    <s v="Negative"/>
  </r>
  <r>
    <n v="22"/>
    <s v="Electric Shaver"/>
    <s v="Health &amp; Beauty"/>
    <d v="2024-03-22T00:00:00"/>
    <n v="65"/>
    <n v="1"/>
    <x v="2"/>
    <s v="CUST1044"/>
    <s v="Online Direct"/>
    <s v="REP001"/>
    <n v="0.1"/>
    <n v="0.23076923076923078"/>
    <n v="15"/>
    <n v="50"/>
    <n v="65"/>
    <n v="50"/>
    <s v="Retail"/>
    <s v="Out Of Stock"/>
    <s v="Returned"/>
    <x v="7"/>
    <s v="Negative"/>
    <s v="Positive"/>
  </r>
  <r>
    <n v="23"/>
    <s v="Ergonomic Chair"/>
    <s v="Office Supplies"/>
    <d v="2023-09-30T00:00:00"/>
    <n v="195"/>
    <n v="1"/>
    <x v="5"/>
    <s v="CUST1091"/>
    <s v="Retail"/>
    <s v="REP004"/>
    <n v="0.12"/>
    <n v="0.23076923076923078"/>
    <n v="45"/>
    <n v="150"/>
    <n v="195"/>
    <n v="150"/>
    <s v="Marketplace"/>
    <s v="Out Of Stock"/>
    <s v="No Return"/>
    <x v="7"/>
    <s v="Negative"/>
    <s v="Negative"/>
  </r>
  <r>
    <n v="25"/>
    <s v="Smart Refrigerator"/>
    <s v="Home Appliances"/>
    <d v="2024-07-12T00:00:00"/>
    <n v="1040"/>
    <n v="3"/>
    <x v="0"/>
    <s v="CUST1046"/>
    <s v="Wholesale"/>
    <s v="REP010"/>
    <n v="0.1"/>
    <n v="7.6923076923076927E-2"/>
    <n v="80"/>
    <n v="266.66666666666669"/>
    <n v="346.66666666666669"/>
    <n v="800"/>
    <s v="Retail"/>
    <s v="Low Stock"/>
    <s v="Returned"/>
    <x v="9"/>
    <s v="Negative"/>
    <s v="Positive"/>
  </r>
  <r>
    <n v="26"/>
    <s v="Fitness Tracker"/>
    <s v="Wearables"/>
    <d v="2024-07-11T00:00:00"/>
    <n v="90"/>
    <n v="1"/>
    <x v="4"/>
    <s v="CUST1003"/>
    <s v="Online Direct"/>
    <s v="REP004"/>
    <n v="0.08"/>
    <n v="0.22222222222222221"/>
    <n v="20"/>
    <n v="70"/>
    <n v="90"/>
    <n v="70"/>
    <s v="Marketplace"/>
    <s v="Out Of Stock"/>
    <s v="Returned"/>
    <x v="2"/>
    <s v="Negative"/>
    <s v="Neutral"/>
  </r>
  <r>
    <n v="27"/>
    <s v="Diamond Necklace"/>
    <s v="Jewelry"/>
    <d v="2023-10-03T00:00:00"/>
    <n v="650"/>
    <n v="1"/>
    <x v="0"/>
    <s v="CUST1059"/>
    <s v="Retail"/>
    <s v="REP008"/>
    <n v="0.2"/>
    <n v="0.23076923076923078"/>
    <n v="150"/>
    <n v="500"/>
    <n v="650"/>
    <n v="500"/>
    <s v="Marketplace"/>
    <s v="In Stock"/>
    <s v="Pending Return"/>
    <x v="15"/>
    <s v="Negative"/>
    <s v="Positive"/>
  </r>
  <r>
    <n v="29"/>
    <s v="Gaming Console"/>
    <s v="Electronics"/>
    <d v="2023-07-23T00:00:00"/>
    <n v="390"/>
    <n v="3"/>
    <x v="3"/>
    <s v="CUST1026"/>
    <s v="Subscription"/>
    <s v="REP006"/>
    <n v="0.15"/>
    <n v="7.6923076923076927E-2"/>
    <n v="30"/>
    <n v="100"/>
    <n v="130"/>
    <n v="300"/>
    <s v="Online Direct"/>
    <s v="Out Of Stock"/>
    <s v="Returned"/>
    <x v="6"/>
    <s v="Positive"/>
    <s v="Neutral"/>
  </r>
  <r>
    <n v="30"/>
    <s v="Silk Scarf"/>
    <s v="Fashion"/>
    <d v="2023-02-07T00:00:00"/>
    <n v="50"/>
    <n v="1"/>
    <x v="2"/>
    <s v="CUST1026"/>
    <s v="Retail"/>
    <s v="REP001"/>
    <n v="0.1"/>
    <n v="0.2"/>
    <n v="10"/>
    <n v="40"/>
    <n v="50"/>
    <n v="40"/>
    <s v="Retail"/>
    <s v="Out Of Stock"/>
    <s v="Returned"/>
    <x v="16"/>
    <s v="Neutral"/>
    <s v="Neutral"/>
  </r>
  <r>
    <n v="31"/>
    <s v="Washing Machine"/>
    <s v="Home Appliances"/>
    <d v="2024-06-30T00:00:00"/>
    <n v="520"/>
    <n v="1"/>
    <x v="1"/>
    <s v="CUST1033"/>
    <s v="Wholesale"/>
    <s v="REP009"/>
    <n v="7.0000000000000007E-2"/>
    <n v="0.23076923076923078"/>
    <n v="120"/>
    <n v="400"/>
    <n v="520"/>
    <n v="400"/>
    <s v="Wholesale"/>
    <s v="Out Of Stock"/>
    <s v="Returned"/>
    <x v="12"/>
    <s v="Positive"/>
    <s v="Positive"/>
  </r>
  <r>
    <n v="32"/>
    <s v="Running Shoes"/>
    <s v="Sports &amp; Outdoors"/>
    <d v="2023-05-17T00:00:00"/>
    <n v="75"/>
    <n v="5"/>
    <x v="0"/>
    <s v="CUST1045"/>
    <s v="Online Direct"/>
    <s v="REP010"/>
    <n v="0.08"/>
    <n v="0.04"/>
    <n v="3"/>
    <n v="12"/>
    <n v="15"/>
    <n v="60"/>
    <s v="Marketplace"/>
    <s v="In Stock"/>
    <s v="No Return"/>
    <x v="4"/>
    <s v="Positive"/>
    <s v="Negative"/>
  </r>
  <r>
    <n v="33"/>
    <s v="Cotton T-Shirt"/>
    <s v="Fashion"/>
    <d v="2024-06-17T00:00:00"/>
    <n v="20"/>
    <n v="2"/>
    <x v="1"/>
    <s v="CUST1068"/>
    <s v="Retail"/>
    <s v="REP008"/>
    <n v="0.05"/>
    <n v="0.125"/>
    <n v="2.5"/>
    <n v="7.5"/>
    <n v="10"/>
    <n v="15"/>
    <s v="Online Direct"/>
    <s v="Out Of Stock"/>
    <s v="Pending Return"/>
    <x v="17"/>
    <s v="Positive"/>
    <s v="Positive"/>
  </r>
  <r>
    <n v="34"/>
    <s v="Electric Guitar"/>
    <s v="Musical Instruments"/>
    <d v="2023-09-08T00:00:00"/>
    <n v="195"/>
    <n v="1"/>
    <x v="1"/>
    <s v="CUST1091"/>
    <s v="Online Direct"/>
    <s v="REP007"/>
    <n v="0.12"/>
    <n v="0.23076923076923078"/>
    <n v="45"/>
    <n v="150"/>
    <n v="195"/>
    <n v="150"/>
    <s v="Online Direct"/>
    <s v="In Stock"/>
    <s v="Pending Return"/>
    <x v="18"/>
    <s v="Negative"/>
    <s v="Negative"/>
  </r>
  <r>
    <n v="35"/>
    <s v="DSLR Camera"/>
    <s v="Electronics"/>
    <d v="2023-05-24T00:00:00"/>
    <n v="780"/>
    <n v="5"/>
    <x v="1"/>
    <s v="CUST1091"/>
    <s v="Wholesale"/>
    <s v="REP006"/>
    <n v="0.08"/>
    <n v="4.6153846153846156E-2"/>
    <n v="36"/>
    <n v="120"/>
    <n v="156"/>
    <n v="600"/>
    <s v="Wholesale"/>
    <s v="Low Stock"/>
    <s v="Returned"/>
    <x v="14"/>
    <s v="Positive"/>
    <s v="Positive"/>
  </r>
  <r>
    <n v="36"/>
    <s v="Rowing Machine"/>
    <s v="Fitness Equipment"/>
    <d v="2023-02-26T00:00:00"/>
    <n v="325"/>
    <n v="2"/>
    <x v="2"/>
    <s v="CUST1072"/>
    <s v="Subscription"/>
    <s v="REP005"/>
    <n v="0.1"/>
    <n v="0.11538461538461539"/>
    <n v="37.5"/>
    <n v="125"/>
    <n v="162.5"/>
    <n v="250"/>
    <s v="Marketplace"/>
    <s v="In Stock"/>
    <s v="Pending Return"/>
    <x v="12"/>
    <s v="Positive"/>
    <s v="Positive"/>
  </r>
  <r>
    <n v="37"/>
    <s v="Smart Doorbell"/>
    <s v="Home Security"/>
    <d v="2023-08-23T00:00:00"/>
    <n v="85"/>
    <n v="2"/>
    <x v="1"/>
    <s v="CUST1029"/>
    <s v="Retail"/>
    <s v="REP001"/>
    <n v="0.06"/>
    <n v="8.8235294117647065E-2"/>
    <n v="7.5"/>
    <n v="35"/>
    <n v="42.5"/>
    <n v="70"/>
    <s v="Retail"/>
    <s v="Out Of Stock"/>
    <s v="Returned"/>
    <x v="19"/>
    <s v="Negative"/>
    <s v="Neutral"/>
  </r>
  <r>
    <n v="38"/>
    <s v="Bluetooth Headphones"/>
    <s v="Electronics"/>
    <d v="2023-11-25T00:00:00"/>
    <n v="50"/>
    <n v="4"/>
    <x v="4"/>
    <s v="CUST1028"/>
    <s v="Online Direct"/>
    <s v="REP008"/>
    <n v="0.1"/>
    <n v="0.05"/>
    <n v="2.5"/>
    <n v="10"/>
    <n v="12.5"/>
    <n v="40"/>
    <s v="Marketplace"/>
    <s v="Low Stock"/>
    <s v="Returned"/>
    <x v="2"/>
    <s v="Negative"/>
    <s v="Positive"/>
  </r>
  <r>
    <n v="39"/>
    <s v="Gaming Laptop"/>
    <s v="Electronics"/>
    <d v="2023-07-06T00:00:00"/>
    <n v="1500"/>
    <n v="3"/>
    <x v="0"/>
    <s v="CUST1092"/>
    <s v="Retail"/>
    <s v="REP008"/>
    <n v="0.12"/>
    <n v="6.6666666666666666E-2"/>
    <n v="100"/>
    <n v="400"/>
    <n v="500"/>
    <n v="1200"/>
    <s v="Wholesale"/>
    <s v="In Stock"/>
    <s v="Pending Return"/>
    <x v="0"/>
    <s v="Positive"/>
    <s v="Negative"/>
  </r>
  <r>
    <n v="40"/>
    <s v="Wi-Fi Router"/>
    <s v="Electronics"/>
    <d v="2023-10-30T00:00:00"/>
    <n v="75"/>
    <n v="4"/>
    <x v="4"/>
    <s v="CUST1027"/>
    <s v="Wholesale"/>
    <s v="REP002"/>
    <n v="0.05"/>
    <n v="0.05"/>
    <n v="3.75"/>
    <n v="15"/>
    <n v="18.75"/>
    <n v="60"/>
    <s v="Retail"/>
    <s v="Out Of Stock"/>
    <s v="Returned"/>
    <x v="16"/>
    <s v="Neutral"/>
    <s v="Neutral"/>
  </r>
  <r>
    <n v="41"/>
    <s v="Designer Jeans"/>
    <s v="Fashion"/>
    <d v="2024-06-16T00:00:00"/>
    <n v="100"/>
    <n v="4"/>
    <x v="0"/>
    <s v="CUST1020"/>
    <s v="Online Direct"/>
    <s v="REP008"/>
    <n v="0.15"/>
    <n v="0.05"/>
    <n v="5"/>
    <n v="20"/>
    <n v="25"/>
    <n v="80"/>
    <s v="Online Direct"/>
    <s v="Out Of Stock"/>
    <s v="Pending Return"/>
    <x v="18"/>
    <s v="Negative"/>
    <s v="Neutral"/>
  </r>
  <r>
    <n v="42"/>
    <s v="Hair Dryer"/>
    <s v="Health &amp; Beauty"/>
    <d v="2024-07-09T00:00:00"/>
    <n v="38"/>
    <n v="4"/>
    <x v="0"/>
    <s v="CUST1100"/>
    <s v="Retail"/>
    <s v="REP006"/>
    <n v="7.0000000000000007E-2"/>
    <n v="5.2631578947368418E-2"/>
    <n v="2"/>
    <n v="7.5"/>
    <n v="9.5"/>
    <n v="30"/>
    <s v="Marketplace"/>
    <s v="Low Stock"/>
    <s v="Returned"/>
    <x v="3"/>
    <s v="Positive"/>
    <s v="Positive"/>
  </r>
  <r>
    <n v="43"/>
    <s v="Anti-Aging Cream"/>
    <s v="Health &amp; Beauty"/>
    <d v="2023-09-30T00:00:00"/>
    <n v="50"/>
    <n v="4"/>
    <x v="0"/>
    <s v="CUST1035"/>
    <s v="Wholesale"/>
    <s v="REP010"/>
    <n v="0.08"/>
    <n v="0.05"/>
    <n v="2.5"/>
    <n v="10"/>
    <n v="12.5"/>
    <n v="40"/>
    <s v="Wholesale"/>
    <s v="Out Of Stock"/>
    <s v="Returned"/>
    <x v="9"/>
    <s v="Negative"/>
    <s v="Negative"/>
  </r>
  <r>
    <n v="45"/>
    <s v="Organic Honey"/>
    <s v="Groceries"/>
    <d v="2023-08-17T00:00:00"/>
    <n v="26"/>
    <n v="2"/>
    <x v="0"/>
    <s v="CUST1050"/>
    <s v="Retail"/>
    <s v="REP008"/>
    <n v="0.06"/>
    <n v="0.11538461538461539"/>
    <n v="3"/>
    <n v="10"/>
    <n v="13"/>
    <n v="20"/>
    <s v="Retail"/>
    <s v="Out Of Stock"/>
    <s v="No Return"/>
    <x v="20"/>
    <s v="Positive"/>
    <s v="Negative"/>
  </r>
  <r>
    <n v="46"/>
    <s v="Digital Camera"/>
    <s v="Electronics"/>
    <d v="2023-04-09T00:00:00"/>
    <n v="520"/>
    <n v="5"/>
    <x v="3"/>
    <s v="CUST1027"/>
    <s v="Online Direct"/>
    <s v="REP003"/>
    <n v="0.12"/>
    <n v="4.6153846153846156E-2"/>
    <n v="24"/>
    <n v="80"/>
    <n v="104"/>
    <n v="400"/>
    <s v="Online Direct"/>
    <s v="In Stock"/>
    <s v="Returned"/>
    <x v="17"/>
    <s v="Positive"/>
    <s v="Positive"/>
  </r>
  <r>
    <n v="47"/>
    <s v="Camping Tent"/>
    <s v="Sports &amp; Outdoors"/>
    <d v="2023-07-20T00:00:00"/>
    <n v="130"/>
    <n v="2"/>
    <x v="2"/>
    <s v="CUST1083"/>
    <s v="Wholesale"/>
    <s v="REP001"/>
    <n v="0.08"/>
    <n v="0.11538461538461539"/>
    <n v="15"/>
    <n v="50"/>
    <n v="65"/>
    <n v="100"/>
    <s v="Retail"/>
    <s v="In Stock"/>
    <s v="No Return"/>
    <x v="7"/>
    <s v="Negative"/>
    <s v="Positive"/>
  </r>
  <r>
    <n v="48"/>
    <s v="LED Lights"/>
    <s v="Home Décor"/>
    <d v="2023-02-01T00:00:00"/>
    <n v="30"/>
    <n v="1"/>
    <x v="0"/>
    <s v="CUST1030"/>
    <s v="Retail"/>
    <s v="REP006"/>
    <n v="0.1"/>
    <n v="0.16666666666666666"/>
    <n v="5"/>
    <n v="25"/>
    <n v="30"/>
    <n v="25"/>
    <s v="Retail"/>
    <s v="Out Of Stock"/>
    <s v="Returned"/>
    <x v="21"/>
    <s v="Positive"/>
    <s v="Neutral"/>
  </r>
  <r>
    <n v="49"/>
    <s v="Smart Thermostat"/>
    <s v="Electronics"/>
    <d v="2023-04-05T00:00:00"/>
    <n v="90"/>
    <n v="5"/>
    <x v="2"/>
    <s v="CUST1038"/>
    <s v="Subscription"/>
    <s v="REP001"/>
    <n v="0.15"/>
    <n v="4.4444444444444446E-2"/>
    <n v="4"/>
    <n v="14"/>
    <n v="18"/>
    <n v="70"/>
    <s v="Online Direct"/>
    <s v="Out Of Stock"/>
    <s v="Returned"/>
    <x v="18"/>
    <s v="Negative"/>
    <s v="Positive"/>
  </r>
  <r>
    <n v="50"/>
    <s v="Coffee Maker"/>
    <s v="Home Appliances"/>
    <d v="2024-01-19T00:00:00"/>
    <n v="50"/>
    <n v="5"/>
    <x v="1"/>
    <s v="CUST1005"/>
    <s v="Online Direct"/>
    <s v="REP007"/>
    <n v="0.05"/>
    <n v="0.04"/>
    <n v="2"/>
    <n v="8"/>
    <n v="10"/>
    <n v="40"/>
    <s v="Online Direct"/>
    <s v="Out Of Stock"/>
    <s v="Returned"/>
    <x v="6"/>
    <s v="Positive"/>
    <s v="Negative"/>
  </r>
  <r>
    <n v="51"/>
    <s v="Fitness Tracker"/>
    <s v="Wearables"/>
    <d v="2024-08-10T00:00:00"/>
    <n v="90"/>
    <n v="4"/>
    <x v="0"/>
    <s v="CUST1100"/>
    <s v="Retail"/>
    <s v="REP003"/>
    <n v="0.12"/>
    <n v="5.5555555555555552E-2"/>
    <n v="5"/>
    <n v="17.5"/>
    <n v="22.5"/>
    <n v="70"/>
    <s v="Marketplace"/>
    <s v="In Stock"/>
    <s v="Pending Return"/>
    <x v="0"/>
    <s v="Positive"/>
    <s v="Neutral"/>
  </r>
  <r>
    <n v="52"/>
    <s v="Leather Jacket"/>
    <s v="Fashion"/>
    <d v="2023-07-05T00:00:00"/>
    <n v="130"/>
    <n v="2"/>
    <x v="2"/>
    <s v="CUST1066"/>
    <s v="Wholesale"/>
    <s v="REP002"/>
    <n v="0.1"/>
    <n v="0.11538461538461539"/>
    <n v="15"/>
    <n v="50"/>
    <n v="65"/>
    <n v="100"/>
    <s v="Retail"/>
    <s v="Low Stock"/>
    <s v="No Return"/>
    <x v="22"/>
    <s v="Positive"/>
    <s v="Neutral"/>
  </r>
  <r>
    <n v="53"/>
    <s v="Noise-Canceling Headphones"/>
    <s v="Electronics"/>
    <d v="2024-02-19T00:00:00"/>
    <n v="90"/>
    <n v="4"/>
    <x v="3"/>
    <s v="CUST1093"/>
    <s v="Online Direct"/>
    <s v="REP002"/>
    <n v="0.08"/>
    <n v="5.5555555555555552E-2"/>
    <n v="5"/>
    <n v="17.5"/>
    <n v="22.5"/>
    <n v="70"/>
    <s v="Marketplace"/>
    <s v="Low Stock"/>
    <s v="Returned"/>
    <x v="22"/>
    <s v="Positive"/>
    <s v="Positive"/>
  </r>
  <r>
    <n v="56"/>
    <s v="Smartwatch"/>
    <s v="Electronics"/>
    <d v="2024-03-03T00:00:00"/>
    <n v="145"/>
    <n v="4"/>
    <x v="2"/>
    <s v="CUST1076"/>
    <s v="Wholesale"/>
    <s v="REP001"/>
    <n v="0.12"/>
    <n v="6.0344827586206899E-2"/>
    <n v="8.75"/>
    <n v="27.5"/>
    <n v="36.25"/>
    <n v="110"/>
    <s v="Online Direct"/>
    <s v="In Stock"/>
    <s v="No Return"/>
    <x v="23"/>
    <s v="Positive"/>
    <s v="Negative"/>
  </r>
  <r>
    <n v="57"/>
    <s v="eBook Reader"/>
    <s v="Books &amp; Media"/>
    <d v="2023-10-13T00:00:00"/>
    <n v="75"/>
    <n v="4"/>
    <x v="5"/>
    <s v="CUST1037"/>
    <s v="Online Direct"/>
    <s v="REP007"/>
    <n v="0.15"/>
    <n v="0.05"/>
    <n v="3.75"/>
    <n v="15"/>
    <n v="18.75"/>
    <n v="60"/>
    <s v="Wholesale"/>
    <s v="Low Stock"/>
    <s v="Returned"/>
    <x v="5"/>
    <s v="Neutral"/>
    <s v="Positive"/>
  </r>
  <r>
    <n v="58"/>
    <s v="Electric Toothbrush"/>
    <s v="Health &amp; Beauty"/>
    <d v="2024-03-23T00:00:00"/>
    <n v="50"/>
    <n v="4"/>
    <x v="5"/>
    <s v="CUST1098"/>
    <s v="Retail"/>
    <s v="REP006"/>
    <n v="7.0000000000000007E-2"/>
    <n v="0.05"/>
    <n v="2.5"/>
    <n v="10"/>
    <n v="12.5"/>
    <n v="40"/>
    <s v="Retail"/>
    <s v="Low Stock"/>
    <s v="No Return"/>
    <x v="12"/>
    <s v="Positive"/>
    <s v="Positive"/>
  </r>
  <r>
    <n v="59"/>
    <s v="4K Monitor"/>
    <s v="Electronics"/>
    <d v="2023-08-10T00:00:00"/>
    <n v="390"/>
    <n v="2"/>
    <x v="3"/>
    <s v="CUST1082"/>
    <s v="Subscription"/>
    <s v="REP005"/>
    <n v="0.1"/>
    <n v="0.11538461538461539"/>
    <n v="45"/>
    <n v="150"/>
    <n v="195"/>
    <n v="300"/>
    <s v="Marketplace"/>
    <s v="In Stock"/>
    <s v="No Return"/>
    <x v="24"/>
    <s v="Negative"/>
    <s v="Neutral"/>
  </r>
  <r>
    <n v="60"/>
    <s v="Yoga Mat"/>
    <s v="Sports &amp; Outdoors"/>
    <d v="2024-07-30T00:00:00"/>
    <n v="32"/>
    <n v="2"/>
    <x v="1"/>
    <s v="CUST1021"/>
    <s v="Retail"/>
    <s v="REP006"/>
    <n v="0.05"/>
    <n v="0.109375"/>
    <n v="3.5"/>
    <n v="12.5"/>
    <n v="16"/>
    <n v="25"/>
    <s v="Wholesale"/>
    <s v="Out Of Stock"/>
    <s v="No Return"/>
    <x v="3"/>
    <s v="Positive"/>
    <s v="Positive"/>
  </r>
  <r>
    <n v="61"/>
    <s v="Winter Coat"/>
    <s v="Fashion"/>
    <d v="2023-03-01T00:00:00"/>
    <n v="150"/>
    <n v="2"/>
    <x v="3"/>
    <s v="CUST1055"/>
    <s v="Wholesale"/>
    <s v="REP006"/>
    <n v="0.08"/>
    <n v="0.1"/>
    <n v="15"/>
    <n v="60"/>
    <n v="75"/>
    <n v="120"/>
    <s v="Online Direct"/>
    <s v="In Stock"/>
    <s v="Returned"/>
    <x v="23"/>
    <s v="Positive"/>
    <s v="Negative"/>
  </r>
  <r>
    <n v="62"/>
    <s v="Smart Light Bulbs"/>
    <s v="Electronics"/>
    <d v="2024-05-19T00:00:00"/>
    <n v="20"/>
    <n v="5"/>
    <x v="1"/>
    <s v="CUST1045"/>
    <s v="Online Direct"/>
    <s v="REP005"/>
    <n v="0.06"/>
    <n v="0.05"/>
    <n v="1"/>
    <n v="3"/>
    <n v="4"/>
    <n v="15"/>
    <s v="Online Direct"/>
    <s v="Out Of Stock"/>
    <s v="No Return"/>
    <x v="15"/>
    <s v="Negative"/>
    <s v="Neutral"/>
  </r>
  <r>
    <n v="63"/>
    <s v="Robot Vacuum"/>
    <s v="Home Appliances"/>
    <d v="2023-04-22T00:00:00"/>
    <n v="325"/>
    <n v="4"/>
    <x v="3"/>
    <s v="CUST1075"/>
    <s v="Subscription"/>
    <s v="REP008"/>
    <n v="0.12"/>
    <n v="5.7692307692307696E-2"/>
    <n v="18.75"/>
    <n v="62.5"/>
    <n v="81.25"/>
    <n v="250"/>
    <s v="Marketplace"/>
    <s v="Low Stock"/>
    <s v="No Return"/>
    <x v="14"/>
    <s v="Positive"/>
    <s v="Neutral"/>
  </r>
  <r>
    <n v="64"/>
    <s v="Lawn Mower"/>
    <s v="Tools &amp; Home Improvement"/>
    <d v="2023-10-17T00:00:00"/>
    <n v="260"/>
    <n v="4"/>
    <x v="2"/>
    <s v="CUST1079"/>
    <s v="Retail"/>
    <s v="REP009"/>
    <n v="0.1"/>
    <n v="5.7692307692307696E-2"/>
    <n v="15"/>
    <n v="50"/>
    <n v="65"/>
    <n v="200"/>
    <s v="Online Direct"/>
    <s v="Out Of Stock"/>
    <s v="Returned"/>
    <x v="25"/>
    <s v="Negative"/>
    <s v="Positive"/>
  </r>
  <r>
    <n v="65"/>
    <s v="Printer"/>
    <s v="Office Supplies"/>
    <d v="2023-10-28T00:00:00"/>
    <n v="160"/>
    <n v="4"/>
    <x v="2"/>
    <s v="CUST1015"/>
    <s v="Wholesale"/>
    <s v="REP004"/>
    <n v="7.0000000000000007E-2"/>
    <n v="6.25E-2"/>
    <n v="10"/>
    <n v="30"/>
    <n v="40"/>
    <n v="120"/>
    <s v="Retail"/>
    <s v="Out Of Stock"/>
    <s v="Pending Return"/>
    <x v="3"/>
    <s v="Positive"/>
    <s v="Negative"/>
  </r>
  <r>
    <n v="66"/>
    <s v="Sunglasses"/>
    <s v="Fashion"/>
    <d v="2023-11-15T00:00:00"/>
    <n v="65"/>
    <n v="4"/>
    <x v="1"/>
    <s v="CUST1063"/>
    <s v="Online Direct"/>
    <s v="REP009"/>
    <n v="0.1"/>
    <n v="5.7692307692307696E-2"/>
    <n v="3.75"/>
    <n v="12.5"/>
    <n v="16.25"/>
    <n v="50"/>
    <s v="Retail"/>
    <s v="Low Stock"/>
    <s v="Pending Return"/>
    <x v="24"/>
    <s v="Negative"/>
    <s v="Positive"/>
  </r>
  <r>
    <n v="67"/>
    <s v="Wool Sweater"/>
    <s v="Fashion"/>
    <d v="2023-01-23T00:00:00"/>
    <n v="80"/>
    <n v="4"/>
    <x v="2"/>
    <s v="CUST1057"/>
    <s v="Retail"/>
    <s v="REP006"/>
    <n v="0.12"/>
    <n v="6.25E-2"/>
    <n v="5"/>
    <n v="15"/>
    <n v="20"/>
    <n v="60"/>
    <s v="Wholesale"/>
    <s v="Low Stock"/>
    <s v="No Return"/>
    <x v="15"/>
    <s v="Negative"/>
    <s v="Negative"/>
  </r>
  <r>
    <n v="68"/>
    <s v="Body Lotion"/>
    <s v="Health &amp; Beauty"/>
    <d v="2024-03-17T00:00:00"/>
    <n v="32"/>
    <n v="1"/>
    <x v="3"/>
    <s v="CUST1075"/>
    <s v="Wholesale"/>
    <s v="REP010"/>
    <n v="0.05"/>
    <n v="0.21875"/>
    <n v="7"/>
    <n v="25"/>
    <n v="32"/>
    <n v="25"/>
    <s v="Wholesale"/>
    <s v="In Stock"/>
    <s v="Returned"/>
    <x v="6"/>
    <s v="Positive"/>
    <s v="Positive"/>
  </r>
  <r>
    <n v="69"/>
    <s v="Video Doorbell"/>
    <s v="Electronics"/>
    <d v="2023-08-29T00:00:00"/>
    <n v="90"/>
    <n v="4"/>
    <x v="2"/>
    <s v="CUST1056"/>
    <s v="Online Direct"/>
    <s v="REP003"/>
    <n v="0.08"/>
    <n v="5.5555555555555552E-2"/>
    <n v="5"/>
    <n v="17.5"/>
    <n v="22.5"/>
    <n v="70"/>
    <s v="Wholesale"/>
    <s v="In Stock"/>
    <s v="Pending Return"/>
    <x v="26"/>
    <s v="Positive"/>
    <s v="Positive"/>
  </r>
  <r>
    <n v="70"/>
    <s v="Soundbar"/>
    <s v="Electronics"/>
    <d v="2024-07-20T00:00:00"/>
    <n v="195"/>
    <n v="3"/>
    <x v="0"/>
    <s v="CUST1056"/>
    <s v="Subscription"/>
    <s v="REP001"/>
    <n v="0.1"/>
    <n v="7.6923076923076927E-2"/>
    <n v="15"/>
    <n v="50"/>
    <n v="65"/>
    <n v="150"/>
    <s v="Marketplace"/>
    <s v="Low Stock"/>
    <s v="Returned"/>
    <x v="27"/>
    <s v="Positive"/>
    <s v="Neutral"/>
  </r>
  <r>
    <n v="71"/>
    <s v="Microwave Oven"/>
    <s v="Home Appliances"/>
    <d v="2023-07-17T00:00:00"/>
    <n v="130"/>
    <n v="4"/>
    <x v="3"/>
    <s v="CUST1028"/>
    <s v="Retail"/>
    <s v="REP010"/>
    <n v="7.0000000000000007E-2"/>
    <n v="5.7692307692307696E-2"/>
    <n v="7.5"/>
    <n v="25"/>
    <n v="32.5"/>
    <n v="100"/>
    <s v="Wholesale"/>
    <s v="In Stock"/>
    <s v="No Return"/>
    <x v="2"/>
    <s v="Negative"/>
    <s v="Positive"/>
  </r>
  <r>
    <n v="72"/>
    <s v="Portable Charger"/>
    <s v="Electronics"/>
    <d v="2023-04-23T00:00:00"/>
    <n v="26"/>
    <n v="4"/>
    <x v="2"/>
    <s v="CUST1018"/>
    <s v="Wholesale"/>
    <s v="REP007"/>
    <n v="0.06"/>
    <n v="5.7692307692307696E-2"/>
    <n v="1.5"/>
    <n v="5"/>
    <n v="6.5"/>
    <n v="20"/>
    <s v="Online Direct"/>
    <s v="In Stock"/>
    <s v="No Return"/>
    <x v="19"/>
    <s v="Negative"/>
    <s v="Negative"/>
  </r>
  <r>
    <n v="74"/>
    <s v="Children's Book"/>
    <s v="Books &amp; Media"/>
    <d v="2024-04-22T00:00:00"/>
    <n v="19"/>
    <n v="3"/>
    <x v="1"/>
    <s v="CUST1046"/>
    <s v="Retail"/>
    <s v="REP006"/>
    <n v="0.05"/>
    <n v="7.017543859649121E-2"/>
    <n v="1.333333333333333"/>
    <n v="5"/>
    <n v="6.333333333333333"/>
    <n v="15"/>
    <s v="Online Direct"/>
    <s v="Out Of Stock"/>
    <s v="No Return"/>
    <x v="10"/>
    <s v="Negative"/>
    <s v="Neutral"/>
  </r>
  <r>
    <n v="75"/>
    <s v="Action Camera"/>
    <s v="Electronics"/>
    <d v="2024-06-11T00:00:00"/>
    <n v="260"/>
    <n v="1"/>
    <x v="0"/>
    <s v="CUST1008"/>
    <s v="Subscription"/>
    <s v="REP004"/>
    <n v="0.12"/>
    <n v="0.23076923076923078"/>
    <n v="60"/>
    <n v="200"/>
    <n v="260"/>
    <n v="200"/>
    <s v="Online Direct"/>
    <s v="Low Stock"/>
    <s v="No Return"/>
    <x v="28"/>
    <s v="Positive"/>
    <s v="Positive"/>
  </r>
  <r>
    <n v="76"/>
    <s v="Denim Jacket"/>
    <s v="Fashion"/>
    <d v="2024-02-02T00:00:00"/>
    <n v="115"/>
    <n v="2"/>
    <x v="2"/>
    <s v="CUST1015"/>
    <s v="Wholesale"/>
    <s v="REP003"/>
    <n v="0.1"/>
    <n v="0.10869565217391304"/>
    <n v="12.5"/>
    <n v="45"/>
    <n v="57.5"/>
    <n v="90"/>
    <s v="Retail"/>
    <s v="Low Stock"/>
    <s v="No Return"/>
    <x v="26"/>
    <s v="Positive"/>
    <s v="Negative"/>
  </r>
  <r>
    <n v="77"/>
    <s v="Activity Tracker"/>
    <s v="Wearables"/>
    <d v="2023-06-06T00:00:00"/>
    <n v="100"/>
    <n v="3"/>
    <x v="0"/>
    <s v="CUST1060"/>
    <s v="Online Direct"/>
    <s v="REP006"/>
    <n v="0.1"/>
    <n v="6.666666666666668E-2"/>
    <n v="6.6666666666666679"/>
    <n v="26.666666666666668"/>
    <n v="33.333333333333336"/>
    <n v="80"/>
    <s v="Marketplace"/>
    <s v="Low Stock"/>
    <s v="No Return"/>
    <x v="16"/>
    <s v="Neutral"/>
    <s v="Positive"/>
  </r>
  <r>
    <n v="78"/>
    <s v="Bluetooth Speaker"/>
    <s v="Electronics"/>
    <d v="2023-08-04T00:00:00"/>
    <n v="25"/>
    <n v="4"/>
    <x v="3"/>
    <s v="CUST1005"/>
    <s v="Retail"/>
    <s v="REP003"/>
    <n v="0.15"/>
    <n v="0.05"/>
    <n v="1.25"/>
    <n v="5"/>
    <n v="6.25"/>
    <n v="20"/>
    <s v="Retail"/>
    <s v="In Stock"/>
    <s v="Pending Return"/>
    <x v="24"/>
    <s v="Negative"/>
    <s v="Negative"/>
  </r>
  <r>
    <n v="79"/>
    <s v="Leather Boots"/>
    <s v="Fashion"/>
    <d v="2023-02-27T00:00:00"/>
    <n v="120"/>
    <n v="4"/>
    <x v="3"/>
    <s v="CUST1087"/>
    <s v="Retail"/>
    <s v="REP009"/>
    <n v="0.05"/>
    <n v="8.3333333333333329E-2"/>
    <n v="10"/>
    <n v="20"/>
    <n v="30"/>
    <n v="80"/>
    <s v="Marketplace"/>
    <s v="Out Of Stock"/>
    <s v="No Return"/>
    <x v="27"/>
    <s v="Positive"/>
    <s v="Positive"/>
  </r>
  <r>
    <n v="80"/>
    <s v="Air Purifier"/>
    <s v="Home Appliances"/>
    <d v="2023-10-18T00:00:00"/>
    <n v="65"/>
    <n v="5"/>
    <x v="3"/>
    <s v="CUST1035"/>
    <s v="Wholesale"/>
    <s v="REP007"/>
    <n v="0.08"/>
    <n v="4.6153846153846156E-2"/>
    <n v="3"/>
    <n v="10"/>
    <n v="13"/>
    <n v="50"/>
    <s v="Marketplace"/>
    <s v="Out Of Stock"/>
    <s v="No Return"/>
    <x v="0"/>
    <s v="Positive"/>
    <s v="Positive"/>
  </r>
  <r>
    <n v="81"/>
    <s v="Treadmill"/>
    <s v="Sports &amp; Outdoors"/>
    <d v="2024-05-04T00:00:00"/>
    <n v="390"/>
    <n v="1"/>
    <x v="2"/>
    <s v="CUST1096"/>
    <s v="Subscription"/>
    <s v="REP009"/>
    <n v="0.12"/>
    <n v="0.23076923076923078"/>
    <n v="90"/>
    <n v="300"/>
    <n v="390"/>
    <n v="300"/>
    <s v="Retail"/>
    <s v="Low Stock"/>
    <s v="Returned"/>
    <x v="9"/>
    <s v="Negative"/>
    <s v="Neutral"/>
  </r>
  <r>
    <n v="82"/>
    <s v="Wireless Earbuds"/>
    <s v="Electronics"/>
    <d v="2023-03-31T00:00:00"/>
    <n v="32"/>
    <n v="4"/>
    <x v="3"/>
    <s v="CUST1073"/>
    <s v="Retail"/>
    <s v="REP001"/>
    <n v="7.0000000000000007E-2"/>
    <n v="5.46875E-2"/>
    <n v="1.75"/>
    <n v="6.25"/>
    <n v="8"/>
    <n v="25"/>
    <s v="Marketplace"/>
    <s v="Low Stock"/>
    <s v="Pending Return"/>
    <x v="29"/>
    <s v="Negative"/>
    <s v="Positive"/>
  </r>
  <r>
    <n v="83"/>
    <s v="Organic Almonds"/>
    <s v="Groceries"/>
    <d v="2023-02-09T00:00:00"/>
    <n v="19"/>
    <n v="2"/>
    <x v="5"/>
    <s v="CUST1045"/>
    <s v="Retail"/>
    <s v="REP001"/>
    <n v="0.1"/>
    <n v="0.10526315789473684"/>
    <n v="2"/>
    <n v="7.5"/>
    <n v="9.5"/>
    <n v="15"/>
    <s v="Online Direct"/>
    <s v="In Stock"/>
    <s v="Pending Return"/>
    <x v="30"/>
    <s v="Negative"/>
    <s v="Negative"/>
  </r>
  <r>
    <n v="84"/>
    <s v="Smartwatch"/>
    <s v="Wearables"/>
    <d v="2023-03-19T00:00:00"/>
    <n v="130"/>
    <n v="3"/>
    <x v="0"/>
    <s v="CUST1010"/>
    <s v="Online Direct"/>
    <s v="REP010"/>
    <n v="0.06"/>
    <n v="7.6923076923076927E-2"/>
    <n v="10"/>
    <n v="33.333333333333336"/>
    <n v="43.333333333333336"/>
    <n v="100"/>
    <s v="Marketplace"/>
    <s v="In Stock"/>
    <s v="Pending Return"/>
    <x v="17"/>
    <s v="Positive"/>
    <s v="Neutral"/>
  </r>
  <r>
    <n v="85"/>
    <s v="4K Ultra HD TV"/>
    <s v="Electronics"/>
    <d v="2024-03-31T00:00:00"/>
    <n v="650"/>
    <n v="1"/>
    <x v="2"/>
    <s v="CUST1077"/>
    <s v="Wholesale"/>
    <s v="REP010"/>
    <n v="0.14000000000000001"/>
    <n v="0.23076923076923078"/>
    <n v="150"/>
    <n v="500"/>
    <n v="650"/>
    <n v="500"/>
    <s v="Retail"/>
    <s v="In Stock"/>
    <s v="Pending Return"/>
    <x v="8"/>
    <s v="Positive"/>
    <s v="Neutral"/>
  </r>
  <r>
    <n v="86"/>
    <s v="Skincare Set"/>
    <s v="Health &amp; Beauty"/>
    <d v="2023-06-21T00:00:00"/>
    <n v="80"/>
    <n v="1"/>
    <x v="1"/>
    <s v="CUST1019"/>
    <s v="Subscription"/>
    <s v="REP007"/>
    <n v="0.09"/>
    <n v="0.25"/>
    <n v="20"/>
    <n v="60"/>
    <n v="80"/>
    <n v="60"/>
    <s v="Retail"/>
    <s v="Out Of Stock"/>
    <s v="Returned"/>
    <x v="14"/>
    <s v="Positive"/>
    <s v="Positive"/>
  </r>
  <r>
    <n v="87"/>
    <s v="Wall Art"/>
    <s v="Home Décor"/>
    <d v="2024-08-30T00:00:00"/>
    <n v="38"/>
    <n v="2"/>
    <x v="4"/>
    <s v="CUST1060"/>
    <s v="Online Direct"/>
    <s v="REP006"/>
    <n v="0.2"/>
    <n v="0.10526315789473684"/>
    <n v="4"/>
    <n v="15"/>
    <n v="19"/>
    <n v="30"/>
    <s v="Wholesale"/>
    <s v="Out Of Stock"/>
    <s v="Returned"/>
    <x v="11"/>
    <s v="Negative"/>
    <s v="Negative"/>
  </r>
  <r>
    <n v="88"/>
    <s v="Designer Handbag"/>
    <s v="Fashion"/>
    <d v="2024-04-14T00:00:00"/>
    <n v="195"/>
    <n v="3"/>
    <x v="3"/>
    <s v="CUST1063"/>
    <s v="Wholesale"/>
    <s v="REP007"/>
    <n v="7.0000000000000007E-2"/>
    <n v="7.6923076923076927E-2"/>
    <n v="15"/>
    <n v="50"/>
    <n v="65"/>
    <n v="150"/>
    <s v="Retail"/>
    <s v="In Stock"/>
    <s v="Returned"/>
    <x v="19"/>
    <s v="Negative"/>
    <s v="Positive"/>
  </r>
  <r>
    <n v="90"/>
    <s v="Fitness Tracker"/>
    <s v="Electronics"/>
    <d v="2024-03-11T00:00:00"/>
    <n v="100"/>
    <n v="4"/>
    <x v="0"/>
    <s v="CUST1087"/>
    <s v="Online Direct"/>
    <s v="REP009"/>
    <n v="0.05"/>
    <n v="0.05"/>
    <n v="5"/>
    <n v="20"/>
    <n v="25"/>
    <n v="80"/>
    <s v="Wholesale"/>
    <s v="Out Of Stock"/>
    <s v="Returned"/>
    <x v="21"/>
    <s v="Positive"/>
    <s v="Positive"/>
  </r>
  <r>
    <n v="92"/>
    <s v="External Hard Drive"/>
    <s v="Electronics"/>
    <d v="2023-02-17T00:00:00"/>
    <n v="115"/>
    <n v="1"/>
    <x v="3"/>
    <s v="CUST1085"/>
    <s v="Wholesale"/>
    <s v="REP009"/>
    <n v="0.12"/>
    <n v="0.21739130434782608"/>
    <n v="25"/>
    <n v="90"/>
    <n v="115"/>
    <n v="90"/>
    <s v="Wholesale"/>
    <s v="Low Stock"/>
    <s v="Returned"/>
    <x v="11"/>
    <s v="Negative"/>
    <s v="Neutral"/>
  </r>
  <r>
    <n v="93"/>
    <s v="Gourmet Coffee Beans"/>
    <s v="Groceries"/>
    <d v="2024-01-29T00:00:00"/>
    <n v="32"/>
    <n v="1"/>
    <x v="3"/>
    <s v="CUST1008"/>
    <s v="Subscription"/>
    <s v="REP010"/>
    <n v="0.1"/>
    <n v="0.21875"/>
    <n v="7"/>
    <n v="25"/>
    <n v="32"/>
    <n v="25"/>
    <s v="Marketplace"/>
    <s v="Out Of Stock"/>
    <s v="Pending Return"/>
    <x v="31"/>
    <s v="Negative"/>
    <s v="Positive"/>
  </r>
  <r>
    <n v="94"/>
    <s v="Cordless Drill"/>
    <s v="Tools &amp; Home Improvement"/>
    <d v="2024-05-29T00:00:00"/>
    <n v="130"/>
    <n v="1"/>
    <x v="4"/>
    <s v="CUST1089"/>
    <s v="Online Direct"/>
    <s v="REP002"/>
    <n v="0.15"/>
    <n v="0.23076923076923078"/>
    <n v="30"/>
    <n v="100"/>
    <n v="130"/>
    <n v="100"/>
    <s v="Marketplace"/>
    <s v="Out Of Stock"/>
    <s v="No Return"/>
    <x v="32"/>
    <s v="Positive"/>
    <s v="Negative"/>
  </r>
  <r>
    <n v="95"/>
    <s v="Smartwatch"/>
    <s v="Electronics"/>
    <d v="2024-07-01T00:00:00"/>
    <n v="140"/>
    <n v="4"/>
    <x v="1"/>
    <s v="CUST1022"/>
    <s v="Retail"/>
    <s v="REP007"/>
    <n v="0.05"/>
    <n v="5.3571428571428568E-2"/>
    <n v="7.5"/>
    <n v="27.5"/>
    <n v="35"/>
    <n v="110"/>
    <s v="Online Direct"/>
    <s v="Out Of Stock"/>
    <s v="No Return"/>
    <x v="25"/>
    <s v="Negative"/>
    <s v="Neutral"/>
  </r>
  <r>
    <n v="96"/>
    <s v="Hardcover Novel"/>
    <s v="Books &amp; Media"/>
    <d v="2023-08-29T00:00:00"/>
    <n v="24"/>
    <n v="4"/>
    <x v="3"/>
    <s v="CUST1100"/>
    <s v="Wholesale"/>
    <s v="REP008"/>
    <n v="0.08"/>
    <n v="4.1666666666666664E-2"/>
    <n v="1"/>
    <n v="5"/>
    <n v="6"/>
    <n v="20"/>
    <s v="Wholesale"/>
    <s v="Out Of Stock"/>
    <s v="Pending Return"/>
    <x v="20"/>
    <s v="Positive"/>
    <s v="Neutral"/>
  </r>
  <r>
    <n v="97"/>
    <s v="VR Headset"/>
    <s v="Wearables"/>
    <d v="2023-11-12T00:00:00"/>
    <n v="260"/>
    <n v="1"/>
    <x v="3"/>
    <s v="CUST1068"/>
    <s v="Retail"/>
    <s v="REP001"/>
    <n v="0.1"/>
    <n v="0.23076923076923078"/>
    <n v="60"/>
    <n v="200"/>
    <n v="260"/>
    <n v="200"/>
    <s v="Retail"/>
    <s v="Out Of Stock"/>
    <s v="No Return"/>
    <x v="18"/>
    <s v="Negative"/>
    <s v="Positive"/>
  </r>
  <r>
    <n v="98"/>
    <s v="Electric Shaver"/>
    <s v="Health &amp; Beauty"/>
    <d v="2023-06-29T00:00:00"/>
    <n v="65"/>
    <n v="4"/>
    <x v="3"/>
    <s v="CUST1016"/>
    <s v="Online Direct"/>
    <s v="REP004"/>
    <n v="0.12"/>
    <n v="5.7692307692307696E-2"/>
    <n v="3.75"/>
    <n v="12.5"/>
    <n v="16.25"/>
    <n v="50"/>
    <s v="Online Direct"/>
    <s v="Low Stock"/>
    <s v="Returned"/>
    <x v="2"/>
    <s v="Negative"/>
    <s v="Negative"/>
  </r>
  <r>
    <n v="99"/>
    <s v="Ergonomic Chair"/>
    <s v="Office Supplies"/>
    <d v="2023-11-26T00:00:00"/>
    <n v="195"/>
    <n v="3"/>
    <x v="0"/>
    <s v="CUST1065"/>
    <s v="Retail"/>
    <s v="REP007"/>
    <n v="7.0000000000000007E-2"/>
    <n v="7.6923076923076927E-2"/>
    <n v="15"/>
    <n v="50"/>
    <n v="65"/>
    <n v="150"/>
    <s v="Online Direct"/>
    <s v="In Stock"/>
    <s v="Returned"/>
    <x v="9"/>
    <s v="Negative"/>
    <s v="Positive"/>
  </r>
  <r>
    <n v="101"/>
    <s v="Smart Refrigerator"/>
    <s v="Home Appliances"/>
    <d v="2024-05-15T00:00:00"/>
    <n v="1040"/>
    <n v="3"/>
    <x v="1"/>
    <s v="CUST1053"/>
    <s v="Wholesale"/>
    <s v="REP007"/>
    <n v="0.08"/>
    <n v="7.6923076923076927E-2"/>
    <n v="80"/>
    <n v="266.66666666666669"/>
    <n v="346.66666666666669"/>
    <n v="800"/>
    <s v="Retail"/>
    <s v="In Stock"/>
    <s v="No Return"/>
    <x v="16"/>
    <s v="Neutral"/>
    <s v="Positive"/>
  </r>
  <r>
    <n v="102"/>
    <s v="Fitness Tracker"/>
    <s v="Wearables"/>
    <d v="2023-05-25T00:00:00"/>
    <n v="90"/>
    <n v="1"/>
    <x v="1"/>
    <s v="CUST1005"/>
    <s v="Online Direct"/>
    <s v="REP009"/>
    <n v="0.2"/>
    <n v="0.22222222222222221"/>
    <n v="20"/>
    <n v="70"/>
    <n v="90"/>
    <n v="70"/>
    <s v="Marketplace"/>
    <s v="Out Of Stock"/>
    <s v="No Return"/>
    <x v="22"/>
    <s v="Positive"/>
    <s v="Positive"/>
  </r>
  <r>
    <n v="103"/>
    <s v="Diamond Necklace"/>
    <s v="Jewelry"/>
    <d v="2023-07-31T00:00:00"/>
    <n v="650"/>
    <n v="3"/>
    <x v="2"/>
    <s v="CUST1095"/>
    <s v="Retail"/>
    <s v="REP010"/>
    <n v="0.12"/>
    <n v="7.6923076923076927E-2"/>
    <n v="50"/>
    <n v="166.66666666666666"/>
    <n v="216.66666666666666"/>
    <n v="500"/>
    <s v="Online Direct"/>
    <s v="Low Stock"/>
    <s v="Returned"/>
    <x v="26"/>
    <s v="Positive"/>
    <s v="Neutral"/>
  </r>
  <r>
    <n v="105"/>
    <s v="Gaming Console"/>
    <s v="Electronics"/>
    <d v="2024-03-01T00:00:00"/>
    <n v="390"/>
    <n v="5"/>
    <x v="1"/>
    <s v="CUST1099"/>
    <s v="Subscription"/>
    <s v="REP005"/>
    <n v="0.1"/>
    <n v="4.6153846153846156E-2"/>
    <n v="18"/>
    <n v="60"/>
    <n v="78"/>
    <n v="300"/>
    <s v="Online Direct"/>
    <s v="Low Stock"/>
    <s v="No Return"/>
    <x v="32"/>
    <s v="Positive"/>
    <s v="Negative"/>
  </r>
  <r>
    <n v="106"/>
    <s v="Silk Scarf"/>
    <s v="Fashion"/>
    <d v="2023-04-24T00:00:00"/>
    <n v="50"/>
    <n v="5"/>
    <x v="3"/>
    <s v="CUST1019"/>
    <s v="Retail"/>
    <s v="REP010"/>
    <n v="7.0000000000000007E-2"/>
    <n v="0.04"/>
    <n v="2"/>
    <n v="8"/>
    <n v="10"/>
    <n v="40"/>
    <s v="Marketplace"/>
    <s v="Low Stock"/>
    <s v="No Return"/>
    <x v="28"/>
    <s v="Positive"/>
    <s v="Neutral"/>
  </r>
  <r>
    <n v="107"/>
    <s v="Washing Machine"/>
    <s v="Home Appliances"/>
    <d v="2023-02-04T00:00:00"/>
    <n v="520"/>
    <n v="3"/>
    <x v="1"/>
    <s v="CUST1003"/>
    <s v="Wholesale"/>
    <s v="REP001"/>
    <n v="0.08"/>
    <n v="7.6923076923076927E-2"/>
    <n v="40"/>
    <n v="133.33333333333334"/>
    <n v="173.33333333333334"/>
    <n v="400"/>
    <s v="Wholesale"/>
    <s v="In Stock"/>
    <s v="Pending Return"/>
    <x v="17"/>
    <s v="Positive"/>
    <s v="Neutral"/>
  </r>
  <r>
    <n v="108"/>
    <s v="Running Shoes"/>
    <s v="Sports &amp; Outdoors"/>
    <d v="2023-10-07T00:00:00"/>
    <n v="75"/>
    <n v="3"/>
    <x v="3"/>
    <s v="CUST1033"/>
    <s v="Online Direct"/>
    <s v="REP006"/>
    <n v="0.05"/>
    <n v="6.6666666666666666E-2"/>
    <n v="5"/>
    <n v="20"/>
    <n v="25"/>
    <n v="60"/>
    <s v="Wholesale"/>
    <s v="Out Of Stock"/>
    <s v="Returned"/>
    <x v="12"/>
    <s v="Positive"/>
    <s v="Positive"/>
  </r>
  <r>
    <n v="109"/>
    <s v="Cotton T-Shirt"/>
    <s v="Fashion"/>
    <d v="2023-12-12T00:00:00"/>
    <n v="20"/>
    <n v="1"/>
    <x v="2"/>
    <s v="CUST1022"/>
    <s v="Retail"/>
    <s v="REP007"/>
    <n v="0.12"/>
    <n v="0.25"/>
    <n v="5"/>
    <n v="15"/>
    <n v="20"/>
    <n v="15"/>
    <s v="Marketplace"/>
    <s v="Low Stock"/>
    <s v="No Return"/>
    <x v="29"/>
    <s v="Negative"/>
    <s v="Negative"/>
  </r>
  <r>
    <n v="110"/>
    <s v="Electric Guitar"/>
    <s v="Musical Instruments"/>
    <d v="2023-03-27T00:00:00"/>
    <n v="195"/>
    <n v="5"/>
    <x v="0"/>
    <s v="CUST1070"/>
    <s v="Online Direct"/>
    <s v="REP010"/>
    <n v="0.08"/>
    <n v="4.6153846153846156E-2"/>
    <n v="9"/>
    <n v="30"/>
    <n v="39"/>
    <n v="150"/>
    <s v="Marketplace"/>
    <s v="In Stock"/>
    <s v="Returned"/>
    <x v="22"/>
    <s v="Positive"/>
    <s v="Positive"/>
  </r>
  <r>
    <n v="111"/>
    <s v="DSLR Camera"/>
    <s v="Electronics"/>
    <d v="2023-10-23T00:00:00"/>
    <n v="780"/>
    <n v="1"/>
    <x v="0"/>
    <s v="CUST1100"/>
    <s v="Wholesale"/>
    <s v="REP002"/>
    <n v="0.1"/>
    <n v="0.23076923076923078"/>
    <n v="180"/>
    <n v="600"/>
    <n v="780"/>
    <n v="600"/>
    <s v="Wholesale"/>
    <s v="In Stock"/>
    <s v="No Return"/>
    <x v="33"/>
    <s v="Negative"/>
    <s v="Negative"/>
  </r>
  <r>
    <n v="112"/>
    <s v="Rowing Machine"/>
    <s v="Fitness Equipment"/>
    <d v="2024-08-11T00:00:00"/>
    <n v="325"/>
    <n v="2"/>
    <x v="3"/>
    <s v="CUST1043"/>
    <s v="Subscription"/>
    <s v="REP002"/>
    <n v="0.06"/>
    <n v="0.11538461538461539"/>
    <n v="37.5"/>
    <n v="125"/>
    <n v="162.5"/>
    <n v="250"/>
    <s v="Retail"/>
    <s v="Low Stock"/>
    <s v="Returned"/>
    <x v="6"/>
    <s v="Positive"/>
    <s v="Positive"/>
  </r>
  <r>
    <n v="113"/>
    <s v="Smart Doorbell"/>
    <s v="Home Security"/>
    <d v="2024-07-02T00:00:00"/>
    <n v="85"/>
    <n v="5"/>
    <x v="4"/>
    <s v="CUST1007"/>
    <s v="Retail"/>
    <s v="REP008"/>
    <n v="0.1"/>
    <n v="3.5294117647058823E-2"/>
    <n v="3"/>
    <n v="14"/>
    <n v="17"/>
    <n v="70"/>
    <s v="Marketplace"/>
    <s v="Out Of Stock"/>
    <s v="Pending Return"/>
    <x v="28"/>
    <s v="Positive"/>
    <s v="Positive"/>
  </r>
  <r>
    <n v="114"/>
    <s v="Bluetooth Headphones"/>
    <s v="Electronics"/>
    <d v="2024-08-23T00:00:00"/>
    <n v="50"/>
    <n v="1"/>
    <x v="0"/>
    <s v="CUST1004"/>
    <s v="Online Direct"/>
    <s v="REP009"/>
    <n v="0.12"/>
    <n v="0.2"/>
    <n v="10"/>
    <n v="40"/>
    <n v="50"/>
    <n v="40"/>
    <s v="Wholesale"/>
    <s v="Low Stock"/>
    <s v="Pending Return"/>
    <x v="13"/>
    <s v="Negative"/>
    <s v="Neutral"/>
  </r>
  <r>
    <n v="115"/>
    <s v="Gaming Laptop"/>
    <s v="Electronics"/>
    <d v="2024-03-05T00:00:00"/>
    <n v="1500"/>
    <n v="3"/>
    <x v="1"/>
    <s v="CUST1048"/>
    <s v="Retail"/>
    <s v="REP004"/>
    <n v="0.05"/>
    <n v="6.6666666666666666E-2"/>
    <n v="100"/>
    <n v="400"/>
    <n v="500"/>
    <n v="1200"/>
    <s v="Online Direct"/>
    <s v="Out Of Stock"/>
    <s v="Pending Return"/>
    <x v="5"/>
    <s v="Neutral"/>
    <s v="Positive"/>
  </r>
  <r>
    <n v="116"/>
    <s v="Wi-Fi Router"/>
    <s v="Electronics"/>
    <d v="2023-05-12T00:00:00"/>
    <n v="75"/>
    <n v="5"/>
    <x v="4"/>
    <s v="CUST1056"/>
    <s v="Wholesale"/>
    <s v="REP004"/>
    <n v="0.15"/>
    <n v="0.04"/>
    <n v="3"/>
    <n v="12"/>
    <n v="15"/>
    <n v="60"/>
    <s v="Online Direct"/>
    <s v="In Stock"/>
    <s v="Returned"/>
    <x v="10"/>
    <s v="Negative"/>
    <s v="Negative"/>
  </r>
  <r>
    <n v="117"/>
    <s v="Designer Jeans"/>
    <s v="Fashion"/>
    <d v="2023-04-20T00:00:00"/>
    <n v="100"/>
    <n v="2"/>
    <x v="1"/>
    <s v="CUST1034"/>
    <s v="Online Direct"/>
    <s v="REP003"/>
    <n v="7.0000000000000007E-2"/>
    <n v="0.1"/>
    <n v="10"/>
    <n v="40"/>
    <n v="50"/>
    <n v="80"/>
    <s v="Online Direct"/>
    <s v="In Stock"/>
    <s v="No Return"/>
    <x v="8"/>
    <s v="Positive"/>
    <s v="Neutral"/>
  </r>
  <r>
    <n v="118"/>
    <s v="Hair Dryer"/>
    <s v="Health &amp; Beauty"/>
    <d v="2023-09-01T00:00:00"/>
    <n v="38"/>
    <n v="1"/>
    <x v="1"/>
    <s v="CUST1054"/>
    <s v="Retail"/>
    <s v="REP002"/>
    <n v="0.08"/>
    <n v="0.21052631578947367"/>
    <n v="8"/>
    <n v="30"/>
    <n v="38"/>
    <n v="30"/>
    <s v="Marketplace"/>
    <s v="In Stock"/>
    <s v="No Return"/>
    <x v="0"/>
    <s v="Positive"/>
    <s v="Neutral"/>
  </r>
  <r>
    <n v="119"/>
    <s v="Anti-Aging Cream"/>
    <s v="Health &amp; Beauty"/>
    <d v="2023-10-23T00:00:00"/>
    <n v="50"/>
    <n v="5"/>
    <x v="2"/>
    <s v="CUST1016"/>
    <s v="Wholesale"/>
    <s v="REP006"/>
    <n v="0.1"/>
    <n v="0.04"/>
    <n v="2"/>
    <n v="8"/>
    <n v="10"/>
    <n v="40"/>
    <s v="Online Direct"/>
    <s v="In Stock"/>
    <s v="No Return"/>
    <x v="16"/>
    <s v="Neutral"/>
    <s v="Positive"/>
  </r>
  <r>
    <n v="121"/>
    <s v="Organic Honey"/>
    <s v="Groceries"/>
    <d v="2024-06-02T00:00:00"/>
    <n v="26"/>
    <n v="1"/>
    <x v="1"/>
    <s v="CUST1098"/>
    <s v="Retail"/>
    <s v="REP002"/>
    <n v="0.12"/>
    <n v="0.23076923076923078"/>
    <n v="6"/>
    <n v="20"/>
    <n v="26"/>
    <n v="20"/>
    <s v="Online Direct"/>
    <s v="Low Stock"/>
    <s v="Pending Return"/>
    <x v="1"/>
    <s v="Negative"/>
    <s v="Positive"/>
  </r>
  <r>
    <n v="122"/>
    <s v="Digital Camera"/>
    <s v="Electronics"/>
    <d v="2024-02-21T00:00:00"/>
    <n v="520"/>
    <n v="3"/>
    <x v="3"/>
    <s v="CUST1073"/>
    <s v="Online Direct"/>
    <s v="REP003"/>
    <n v="0.08"/>
    <n v="7.6923076923076927E-2"/>
    <n v="40"/>
    <n v="133.33333333333334"/>
    <n v="173.33333333333334"/>
    <n v="400"/>
    <s v="Online Direct"/>
    <s v="Out Of Stock"/>
    <s v="Pending Return"/>
    <x v="20"/>
    <s v="Positive"/>
    <s v="Negative"/>
  </r>
  <r>
    <n v="123"/>
    <s v="Camping Tent"/>
    <s v="Sports &amp; Outdoors"/>
    <d v="2024-01-15T00:00:00"/>
    <n v="130"/>
    <n v="4"/>
    <x v="4"/>
    <s v="CUST1050"/>
    <s v="Wholesale"/>
    <s v="REP009"/>
    <n v="0.1"/>
    <n v="5.7692307692307696E-2"/>
    <n v="7.5"/>
    <n v="25"/>
    <n v="32.5"/>
    <n v="100"/>
    <s v="Retail"/>
    <s v="In Stock"/>
    <s v="No Return"/>
    <x v="6"/>
    <s v="Positive"/>
    <s v="Positive"/>
  </r>
  <r>
    <n v="124"/>
    <s v="LED Lights"/>
    <s v="Home Décor"/>
    <d v="2024-06-25T00:00:00"/>
    <n v="30"/>
    <n v="3"/>
    <x v="2"/>
    <s v="CUST1095"/>
    <s v="Retail"/>
    <s v="REP005"/>
    <n v="0.15"/>
    <n v="5.5555555555555539E-2"/>
    <n v="1.6666666666666661"/>
    <n v="8.3333333333333339"/>
    <n v="10"/>
    <n v="25"/>
    <s v="Wholesale"/>
    <s v="Out Of Stock"/>
    <s v="No Return"/>
    <x v="25"/>
    <s v="Negative"/>
    <s v="Positive"/>
  </r>
  <r>
    <n v="125"/>
    <s v="Smart Thermostat"/>
    <s v="Electronics"/>
    <d v="2024-08-18T00:00:00"/>
    <n v="90"/>
    <n v="1"/>
    <x v="2"/>
    <s v="CUST1051"/>
    <s v="Subscription"/>
    <s v="REP010"/>
    <n v="0.05"/>
    <n v="0.22222222222222221"/>
    <n v="20"/>
    <n v="70"/>
    <n v="90"/>
    <n v="70"/>
    <s v="Retail"/>
    <s v="In Stock"/>
    <s v="Returned"/>
    <x v="30"/>
    <s v="Negative"/>
    <s v="Neutral"/>
  </r>
  <r>
    <n v="126"/>
    <s v="Coffee Maker"/>
    <s v="Home Appliances"/>
    <d v="2023-02-27T00:00:00"/>
    <n v="50"/>
    <n v="3"/>
    <x v="1"/>
    <s v="CUST1014"/>
    <s v="Online Direct"/>
    <s v="REP009"/>
    <n v="0.12"/>
    <n v="6.666666666666668E-2"/>
    <n v="3.3333333333333339"/>
    <n v="13.333333333333334"/>
    <n v="16.666666666666668"/>
    <n v="40"/>
    <s v="Marketplace"/>
    <s v="In Stock"/>
    <s v="Returned"/>
    <x v="18"/>
    <s v="Negative"/>
    <s v="Positive"/>
  </r>
  <r>
    <n v="127"/>
    <s v="Fitness Tracker"/>
    <s v="Wearables"/>
    <d v="2024-03-21T00:00:00"/>
    <n v="90"/>
    <n v="4"/>
    <x v="1"/>
    <s v="CUST1085"/>
    <s v="Retail"/>
    <s v="REP007"/>
    <n v="0.1"/>
    <n v="5.5555555555555552E-2"/>
    <n v="5"/>
    <n v="17.5"/>
    <n v="22.5"/>
    <n v="70"/>
    <s v="Retail"/>
    <s v="In Stock"/>
    <s v="Returned"/>
    <x v="23"/>
    <s v="Positive"/>
    <s v="Negative"/>
  </r>
  <r>
    <n v="128"/>
    <s v="Leather Jacket"/>
    <s v="Fashion"/>
    <d v="2023-03-23T00:00:00"/>
    <n v="130"/>
    <n v="2"/>
    <x v="1"/>
    <s v="CUST1035"/>
    <s v="Wholesale"/>
    <s v="REP007"/>
    <n v="0.08"/>
    <n v="0.11538461538461539"/>
    <n v="15"/>
    <n v="50"/>
    <n v="65"/>
    <n v="100"/>
    <s v="Retail"/>
    <s v="In Stock"/>
    <s v="Pending Return"/>
    <x v="21"/>
    <s v="Positive"/>
    <s v="Neutral"/>
  </r>
  <r>
    <n v="129"/>
    <s v="Noise-Canceling Headphones"/>
    <s v="Electronics"/>
    <d v="2023-08-04T00:00:00"/>
    <n v="90"/>
    <n v="5"/>
    <x v="4"/>
    <s v="CUST1035"/>
    <s v="Online Direct"/>
    <s v="REP005"/>
    <n v="0.05"/>
    <n v="4.4444444444444446E-2"/>
    <n v="4"/>
    <n v="14"/>
    <n v="18"/>
    <n v="70"/>
    <s v="Wholesale"/>
    <s v="Low Stock"/>
    <s v="No Return"/>
    <x v="31"/>
    <s v="Negative"/>
    <s v="Neutral"/>
  </r>
  <r>
    <n v="132"/>
    <s v="Smartwatch"/>
    <s v="Electronics"/>
    <d v="2023-06-25T00:00:00"/>
    <n v="145"/>
    <n v="3"/>
    <x v="1"/>
    <s v="CUST1062"/>
    <s v="Wholesale"/>
    <s v="REP002"/>
    <n v="0.15"/>
    <n v="8.0459770114942555E-2"/>
    <n v="11.666666666666671"/>
    <n v="36.666666666666664"/>
    <n v="48.333333333333336"/>
    <n v="110"/>
    <s v="Retail"/>
    <s v="In Stock"/>
    <s v="Pending Return"/>
    <x v="1"/>
    <s v="Negative"/>
    <s v="Positive"/>
  </r>
  <r>
    <n v="133"/>
    <s v="eBook Reader"/>
    <s v="Books &amp; Media"/>
    <d v="2024-01-23T00:00:00"/>
    <n v="75"/>
    <n v="4"/>
    <x v="4"/>
    <s v="CUST1027"/>
    <s v="Online Direct"/>
    <s v="REP010"/>
    <n v="7.0000000000000007E-2"/>
    <n v="0.05"/>
    <n v="3.75"/>
    <n v="15"/>
    <n v="18.75"/>
    <n v="60"/>
    <s v="Retail"/>
    <s v="Low Stock"/>
    <s v="Returned"/>
    <x v="30"/>
    <s v="Negative"/>
    <s v="Negative"/>
  </r>
  <r>
    <n v="134"/>
    <s v="Electric Toothbrush"/>
    <s v="Health &amp; Beauty"/>
    <d v="2023-03-20T00:00:00"/>
    <n v="50"/>
    <n v="1"/>
    <x v="5"/>
    <s v="CUST1077"/>
    <s v="Retail"/>
    <s v="REP001"/>
    <n v="0.1"/>
    <n v="0.2"/>
    <n v="10"/>
    <n v="40"/>
    <n v="50"/>
    <n v="40"/>
    <s v="Marketplace"/>
    <s v="In Stock"/>
    <s v="No Return"/>
    <x v="17"/>
    <s v="Positive"/>
    <s v="Positive"/>
  </r>
  <r>
    <n v="135"/>
    <s v="4K Monitor"/>
    <s v="Electronics"/>
    <d v="2023-12-21T00:00:00"/>
    <n v="390"/>
    <n v="4"/>
    <x v="2"/>
    <s v="CUST1008"/>
    <s v="Subscription"/>
    <s v="REP006"/>
    <n v="0.05"/>
    <n v="5.7692307692307696E-2"/>
    <n v="22.5"/>
    <n v="75"/>
    <n v="97.5"/>
    <n v="300"/>
    <s v="Wholesale"/>
    <s v="Out Of Stock"/>
    <s v="Pending Return"/>
    <x v="4"/>
    <s v="Positive"/>
    <s v="Positive"/>
  </r>
  <r>
    <n v="136"/>
    <s v="Yoga Mat"/>
    <s v="Sports &amp; Outdoors"/>
    <d v="2023-11-01T00:00:00"/>
    <n v="32"/>
    <n v="4"/>
    <x v="4"/>
    <s v="CUST1023"/>
    <s v="Retail"/>
    <s v="REP008"/>
    <n v="0.08"/>
    <n v="5.46875E-2"/>
    <n v="1.75"/>
    <n v="6.25"/>
    <n v="8"/>
    <n v="25"/>
    <s v="Online Direct"/>
    <s v="Out Of Stock"/>
    <s v="Pending Return"/>
    <x v="14"/>
    <s v="Positive"/>
    <s v="Neutral"/>
  </r>
  <r>
    <n v="137"/>
    <s v="Winter Coat"/>
    <s v="Fashion"/>
    <d v="2023-12-30T00:00:00"/>
    <n v="150"/>
    <n v="3"/>
    <x v="0"/>
    <s v="CUST1062"/>
    <s v="Wholesale"/>
    <s v="REP004"/>
    <n v="0.06"/>
    <n v="6.6666666666666666E-2"/>
    <n v="10"/>
    <n v="40"/>
    <n v="50"/>
    <n v="120"/>
    <s v="Marketplace"/>
    <s v="In Stock"/>
    <s v="No Return"/>
    <x v="11"/>
    <s v="Negative"/>
    <s v="Positive"/>
  </r>
  <r>
    <n v="138"/>
    <s v="Smart Light Bulbs"/>
    <s v="Electronics"/>
    <d v="2023-04-01T00:00:00"/>
    <n v="20"/>
    <n v="1"/>
    <x v="4"/>
    <s v="CUST1052"/>
    <s v="Online Direct"/>
    <s v="REP001"/>
    <n v="0.12"/>
    <n v="0.25"/>
    <n v="5"/>
    <n v="15"/>
    <n v="20"/>
    <n v="15"/>
    <s v="Online Direct"/>
    <s v="Out Of Stock"/>
    <s v="No Return"/>
    <x v="7"/>
    <s v="Negative"/>
    <s v="Negative"/>
  </r>
  <r>
    <n v="139"/>
    <s v="Robot Vacuum"/>
    <s v="Home Appliances"/>
    <d v="2023-03-31T00:00:00"/>
    <n v="325"/>
    <n v="3"/>
    <x v="4"/>
    <s v="CUST1052"/>
    <s v="Subscription"/>
    <s v="REP004"/>
    <n v="0.1"/>
    <n v="7.6923076923076927E-2"/>
    <n v="25"/>
    <n v="83.333333333333329"/>
    <n v="108.33333333333333"/>
    <n v="250"/>
    <s v="Marketplace"/>
    <s v="In Stock"/>
    <s v="Pending Return"/>
    <x v="22"/>
    <s v="Positive"/>
    <s v="Neutral"/>
  </r>
  <r>
    <n v="140"/>
    <s v="Lawn Mower"/>
    <s v="Tools &amp; Home Improvement"/>
    <d v="2024-03-23T00:00:00"/>
    <n v="260"/>
    <n v="3"/>
    <x v="2"/>
    <s v="CUST1069"/>
    <s v="Retail"/>
    <s v="REP004"/>
    <n v="7.0000000000000007E-2"/>
    <n v="7.6923076923076927E-2"/>
    <n v="20"/>
    <n v="66.666666666666671"/>
    <n v="86.666666666666671"/>
    <n v="200"/>
    <s v="Marketplace"/>
    <s v="Out Of Stock"/>
    <s v="No Return"/>
    <x v="33"/>
    <s v="Negative"/>
    <s v="Neutral"/>
  </r>
  <r>
    <n v="141"/>
    <s v="Printer"/>
    <s v="Office Supplies"/>
    <d v="2024-01-11T00:00:00"/>
    <n v="160"/>
    <n v="4"/>
    <x v="1"/>
    <s v="CUST1100"/>
    <s v="Wholesale"/>
    <s v="REP004"/>
    <n v="0.1"/>
    <n v="6.25E-2"/>
    <n v="10"/>
    <n v="30"/>
    <n v="40"/>
    <n v="120"/>
    <s v="Retail"/>
    <s v="In Stock"/>
    <s v="Pending Return"/>
    <x v="12"/>
    <s v="Positive"/>
    <s v="Positive"/>
  </r>
  <r>
    <n v="142"/>
    <s v="Sunglasses"/>
    <s v="Fashion"/>
    <d v="2023-09-13T00:00:00"/>
    <n v="65"/>
    <n v="5"/>
    <x v="4"/>
    <s v="CUST1074"/>
    <s v="Online Direct"/>
    <s v="REP008"/>
    <n v="0.12"/>
    <n v="4.6153846153846156E-2"/>
    <n v="3"/>
    <n v="10"/>
    <n v="13"/>
    <n v="50"/>
    <s v="Marketplace"/>
    <s v="In Stock"/>
    <s v="No Return"/>
    <x v="25"/>
    <s v="Negative"/>
    <s v="Negative"/>
  </r>
  <r>
    <n v="143"/>
    <s v="Wool Sweater"/>
    <s v="Fashion"/>
    <d v="2023-05-15T00:00:00"/>
    <n v="80"/>
    <n v="3"/>
    <x v="4"/>
    <s v="CUST1030"/>
    <s v="Retail"/>
    <s v="REP004"/>
    <n v="0.05"/>
    <n v="8.3333333333333343E-2"/>
    <n v="6.6666666666666679"/>
    <n v="20"/>
    <n v="26.666666666666668"/>
    <n v="60"/>
    <s v="Retail"/>
    <s v="Out Of Stock"/>
    <s v="Pending Return"/>
    <x v="32"/>
    <s v="Positive"/>
    <s v="Positive"/>
  </r>
  <r>
    <n v="144"/>
    <s v="Body Lotion"/>
    <s v="Health &amp; Beauty"/>
    <d v="2023-06-09T00:00:00"/>
    <n v="32"/>
    <n v="4"/>
    <x v="4"/>
    <s v="CUST1018"/>
    <s v="Wholesale"/>
    <s v="REP008"/>
    <n v="0.08"/>
    <n v="5.46875E-2"/>
    <n v="1.75"/>
    <n v="6.25"/>
    <n v="8"/>
    <n v="25"/>
    <s v="Retail"/>
    <s v="In Stock"/>
    <s v="Returned"/>
    <x v="18"/>
    <s v="Negative"/>
    <s v="Negative"/>
  </r>
  <r>
    <n v="145"/>
    <s v="Video Doorbell"/>
    <s v="Electronics"/>
    <d v="2023-11-15T00:00:00"/>
    <n v="90"/>
    <n v="3"/>
    <x v="1"/>
    <s v="CUST1091"/>
    <s v="Online Direct"/>
    <s v="REP007"/>
    <n v="0.1"/>
    <n v="7.4074074074074084E-2"/>
    <n v="6.6666666666666679"/>
    <n v="23.333333333333332"/>
    <n v="30"/>
    <n v="70"/>
    <s v="Marketplace"/>
    <s v="In Stock"/>
    <s v="No Return"/>
    <x v="3"/>
    <s v="Positive"/>
    <s v="Positive"/>
  </r>
  <r>
    <n v="146"/>
    <s v="Soundbar"/>
    <s v="Electronics"/>
    <d v="2024-08-05T00:00:00"/>
    <n v="195"/>
    <n v="5"/>
    <x v="4"/>
    <s v="CUST1083"/>
    <s v="Subscription"/>
    <s v="REP001"/>
    <n v="7.0000000000000007E-2"/>
    <n v="4.6153846153846156E-2"/>
    <n v="9"/>
    <n v="30"/>
    <n v="39"/>
    <n v="150"/>
    <s v="Online Direct"/>
    <s v="In Stock"/>
    <s v="No Return"/>
    <x v="9"/>
    <s v="Negative"/>
    <s v="Positive"/>
  </r>
  <r>
    <n v="147"/>
    <s v="Microwave Oven"/>
    <s v="Home Appliances"/>
    <d v="2023-03-21T00:00:00"/>
    <n v="130"/>
    <n v="3"/>
    <x v="4"/>
    <s v="CUST1015"/>
    <s v="Retail"/>
    <s v="REP001"/>
    <n v="0.06"/>
    <n v="7.6923076923076927E-2"/>
    <n v="10"/>
    <n v="33.333333333333336"/>
    <n v="43.333333333333336"/>
    <n v="100"/>
    <s v="Retail"/>
    <s v="Out Of Stock"/>
    <s v="Pending Return"/>
    <x v="23"/>
    <s v="Positive"/>
    <s v="Neutral"/>
  </r>
  <r>
    <n v="148"/>
    <s v="Portable Charger"/>
    <s v="Electronics"/>
    <d v="2024-02-19T00:00:00"/>
    <n v="26"/>
    <n v="4"/>
    <x v="1"/>
    <s v="CUST1029"/>
    <s v="Wholesale"/>
    <s v="REP001"/>
    <n v="0.08"/>
    <n v="5.7692307692307696E-2"/>
    <n v="1.5"/>
    <n v="5"/>
    <n v="6.5"/>
    <n v="20"/>
    <s v="Marketplace"/>
    <s v="Low Stock"/>
    <s v="No Return"/>
    <x v="12"/>
    <s v="Positive"/>
    <s v="Positive"/>
  </r>
  <r>
    <n v="150"/>
    <s v="Children's Book"/>
    <s v="Books &amp; Media"/>
    <d v="2024-02-25T00:00:00"/>
    <n v="19"/>
    <n v="3"/>
    <x v="2"/>
    <s v="CUST1077"/>
    <s v="Retail"/>
    <s v="REP003"/>
    <n v="0.12"/>
    <n v="7.017543859649121E-2"/>
    <n v="1.333333333333333"/>
    <n v="5"/>
    <n v="6.333333333333333"/>
    <n v="15"/>
    <s v="Retail"/>
    <s v="Low Stock"/>
    <s v="No Return"/>
    <x v="31"/>
    <s v="Negative"/>
    <s v="Neutral"/>
  </r>
  <r>
    <n v="151"/>
    <s v="Action Camera"/>
    <s v="Electronics"/>
    <d v="2023-10-05T00:00:00"/>
    <n v="260"/>
    <n v="3"/>
    <x v="4"/>
    <s v="CUST1095"/>
    <s v="Subscription"/>
    <s v="REP005"/>
    <n v="0.1"/>
    <n v="7.6923076923076927E-2"/>
    <n v="20"/>
    <n v="66.666666666666671"/>
    <n v="86.666666666666671"/>
    <n v="200"/>
    <s v="Retail"/>
    <s v="In Stock"/>
    <s v="Pending Return"/>
    <x v="6"/>
    <s v="Positive"/>
    <s v="Neutral"/>
  </r>
  <r>
    <n v="152"/>
    <s v="Denim Jacket"/>
    <s v="Fashion"/>
    <d v="2023-09-26T00:00:00"/>
    <n v="115"/>
    <n v="4"/>
    <x v="1"/>
    <s v="CUST1066"/>
    <s v="Wholesale"/>
    <s v="REP009"/>
    <n v="0.08"/>
    <n v="5.434782608695652E-2"/>
    <n v="6.25"/>
    <n v="22.5"/>
    <n v="28.75"/>
    <n v="90"/>
    <s v="Wholesale"/>
    <s v="Low Stock"/>
    <s v="Pending Return"/>
    <x v="33"/>
    <s v="Negative"/>
    <s v="Positive"/>
  </r>
  <r>
    <n v="153"/>
    <s v="Activity Tracker"/>
    <s v="Wearables"/>
    <d v="2024-06-07T00:00:00"/>
    <n v="100"/>
    <n v="3"/>
    <x v="0"/>
    <s v="CUST1071"/>
    <s v="Online Direct"/>
    <s v="REP006"/>
    <n v="0"/>
    <n v="6.666666666666668E-2"/>
    <n v="6.6666666666666679"/>
    <n v="26.666666666666668"/>
    <n v="33.333333333333336"/>
    <n v="80"/>
    <s v="Wholesale"/>
    <s v="Out Of Stock"/>
    <s v="Pending Return"/>
    <x v="24"/>
    <s v="Negative"/>
    <s v="Negative"/>
  </r>
  <r>
    <n v="154"/>
    <s v="Bluetooth Speaker"/>
    <s v="Electronics"/>
    <d v="2024-06-08T00:00:00"/>
    <n v="30"/>
    <n v="1"/>
    <x v="1"/>
    <s v="CUST1074"/>
    <s v="Retail"/>
    <s v="REP009"/>
    <n v="0"/>
    <n v="0.26666666666666666"/>
    <n v="8"/>
    <n v="22"/>
    <n v="30"/>
    <n v="22"/>
    <s v="Online Direct"/>
    <s v="Out Of Stock"/>
    <s v="No Return"/>
    <x v="14"/>
    <s v="Positive"/>
    <s v="Positive"/>
  </r>
  <r>
    <n v="155"/>
    <s v="Bluetooth Speaker"/>
    <s v="Electronics"/>
    <d v="2023-12-03T00:00:00"/>
    <n v="25"/>
    <n v="1"/>
    <x v="0"/>
    <s v="CUST1041"/>
    <s v="Retail"/>
    <s v="REP006"/>
    <n v="0"/>
    <n v="0.2"/>
    <n v="5"/>
    <n v="20"/>
    <n v="25"/>
    <n v="20"/>
    <s v="Wholesale"/>
    <s v="In Stock"/>
    <s v="Pending Return"/>
    <x v="2"/>
    <s v="Negative"/>
    <s v="Negative"/>
  </r>
  <r>
    <n v="156"/>
    <s v="Leather Boots"/>
    <s v="Fashion"/>
    <d v="2024-08-09T00:00:00"/>
    <n v="120"/>
    <n v="1"/>
    <x v="4"/>
    <s v="CUST1028"/>
    <s v="Retail"/>
    <s v="REP005"/>
    <n v="0"/>
    <n v="0.33333333333333331"/>
    <n v="40"/>
    <n v="80"/>
    <n v="120"/>
    <n v="80"/>
    <s v="Online Direct"/>
    <s v="Out Of Stock"/>
    <s v="No Return"/>
    <x v="13"/>
    <s v="Negative"/>
    <s v="Positive"/>
  </r>
  <r>
    <n v="157"/>
    <s v="Air Purifier"/>
    <s v="Home Appliances"/>
    <d v="2023-01-18T00:00:00"/>
    <n v="65"/>
    <n v="2"/>
    <x v="0"/>
    <s v="CUST1054"/>
    <s v="Wholesale"/>
    <s v="REP007"/>
    <n v="0"/>
    <n v="0.11538461538461539"/>
    <n v="7.5"/>
    <n v="25"/>
    <n v="32.5"/>
    <n v="50"/>
    <s v="Retail"/>
    <s v="Out Of Stock"/>
    <s v="No Return"/>
    <x v="24"/>
    <s v="Negative"/>
    <s v="Positive"/>
  </r>
  <r>
    <n v="158"/>
    <s v="Treadmill"/>
    <s v="Sports &amp; Outdoors"/>
    <d v="2023-08-31T00:00:00"/>
    <n v="390"/>
    <n v="4"/>
    <x v="4"/>
    <s v="CUST1005"/>
    <s v="Subscription"/>
    <s v="REP003"/>
    <n v="0"/>
    <n v="5.7692307692307696E-2"/>
    <n v="22.5"/>
    <n v="75"/>
    <n v="97.5"/>
    <n v="300"/>
    <s v="Online Direct"/>
    <s v="Out Of Stock"/>
    <s v="No Return"/>
    <x v="2"/>
    <s v="Negative"/>
    <s v="Neutral"/>
  </r>
  <r>
    <n v="159"/>
    <s v="Wireless Earbuds"/>
    <s v="Electronics"/>
    <d v="2023-02-12T00:00:00"/>
    <n v="32"/>
    <n v="1"/>
    <x v="0"/>
    <s v="CUST1044"/>
    <s v="Retail"/>
    <s v="REP004"/>
    <n v="0"/>
    <n v="0.21875"/>
    <n v="7"/>
    <n v="25"/>
    <n v="32"/>
    <n v="25"/>
    <s v="Wholesale"/>
    <s v="Out Of Stock"/>
    <s v="Returned"/>
    <x v="0"/>
    <s v="Positive"/>
    <s v="Positive"/>
  </r>
  <r>
    <n v="160"/>
    <s v="Organic Almonds"/>
    <s v="Groceries"/>
    <d v="2024-06-07T00:00:00"/>
    <n v="19"/>
    <n v="2"/>
    <x v="4"/>
    <s v="CUST1008"/>
    <s v="Retail"/>
    <s v="REP004"/>
    <n v="0"/>
    <n v="0.10526315789473684"/>
    <n v="2"/>
    <n v="7.5"/>
    <n v="9.5"/>
    <n v="15"/>
    <s v="Wholesale"/>
    <s v="Low Stock"/>
    <s v="Returned"/>
    <x v="4"/>
    <s v="Positive"/>
    <s v="Negative"/>
  </r>
  <r>
    <n v="161"/>
    <s v="Smartwatch"/>
    <s v="Wearables"/>
    <d v="2024-05-04T00:00:00"/>
    <n v="130"/>
    <n v="3"/>
    <x v="1"/>
    <s v="CUST1021"/>
    <s v="Online Direct"/>
    <s v="REP008"/>
    <n v="0"/>
    <n v="7.6923076923076927E-2"/>
    <n v="10"/>
    <n v="33.333333333333336"/>
    <n v="43.333333333333336"/>
    <n v="100"/>
    <s v="Marketplace"/>
    <s v="In Stock"/>
    <s v="Pending Return"/>
    <x v="15"/>
    <s v="Negative"/>
    <s v="Neutral"/>
  </r>
  <r>
    <n v="162"/>
    <s v="4K Ultra HD TV"/>
    <s v="Electronics"/>
    <d v="2023-05-29T00:00:00"/>
    <n v="650"/>
    <n v="4"/>
    <x v="5"/>
    <s v="CUST1093"/>
    <s v="Wholesale"/>
    <s v="REP002"/>
    <n v="0"/>
    <n v="5.7692307692307696E-2"/>
    <n v="37.5"/>
    <n v="125"/>
    <n v="162.5"/>
    <n v="500"/>
    <s v="Retail"/>
    <s v="Low Stock"/>
    <s v="No Return"/>
    <x v="16"/>
    <s v="Neutral"/>
    <s v="Neutral"/>
  </r>
  <r>
    <n v="163"/>
    <s v="Skincare Set"/>
    <s v="Health &amp; Beauty"/>
    <d v="2024-04-29T00:00:00"/>
    <n v="80"/>
    <n v="4"/>
    <x v="3"/>
    <s v="CUST1054"/>
    <s v="Subscription"/>
    <s v="REP008"/>
    <n v="0"/>
    <n v="6.25E-2"/>
    <n v="5"/>
    <n v="15"/>
    <n v="20"/>
    <n v="60"/>
    <s v="Wholesale"/>
    <s v="In Stock"/>
    <s v="Returned"/>
    <x v="22"/>
    <s v="Positive"/>
    <s v="Positive"/>
  </r>
  <r>
    <n v="164"/>
    <s v="Wall Art"/>
    <s v="Home Décor"/>
    <d v="2023-10-16T00:00:00"/>
    <n v="38"/>
    <n v="2"/>
    <x v="4"/>
    <s v="CUST1046"/>
    <s v="Online Direct"/>
    <s v="REP002"/>
    <n v="0"/>
    <n v="0.10526315789473684"/>
    <n v="4"/>
    <n v="15"/>
    <n v="19"/>
    <n v="30"/>
    <s v="Wholesale"/>
    <s v="Out Of Stock"/>
    <s v="Pending Return"/>
    <x v="32"/>
    <s v="Positive"/>
    <s v="Negative"/>
  </r>
  <r>
    <n v="165"/>
    <s v="Designer Handbag"/>
    <s v="Fashion"/>
    <d v="2023-11-14T00:00:00"/>
    <n v="195"/>
    <n v="4"/>
    <x v="2"/>
    <s v="CUST1041"/>
    <s v="Wholesale"/>
    <s v="REP008"/>
    <n v="0"/>
    <n v="5.7692307692307696E-2"/>
    <n v="11.25"/>
    <n v="37.5"/>
    <n v="48.75"/>
    <n v="150"/>
    <s v="Online Direct"/>
    <s v="Out Of Stock"/>
    <s v="Pending Return"/>
    <x v="5"/>
    <s v="Neutral"/>
    <s v="Positive"/>
  </r>
  <r>
    <n v="167"/>
    <s v="Fitness Tracker"/>
    <s v="Electronics"/>
    <d v="2023-07-10T00:00:00"/>
    <n v="100"/>
    <n v="5"/>
    <x v="1"/>
    <s v="CUST1068"/>
    <s v="Online Direct"/>
    <s v="REP001"/>
    <n v="0"/>
    <n v="0.04"/>
    <n v="4"/>
    <n v="16"/>
    <n v="20"/>
    <n v="80"/>
    <s v="Online Direct"/>
    <s v="In Stock"/>
    <s v="No Return"/>
    <x v="17"/>
    <s v="Positive"/>
    <s v="Positive"/>
  </r>
  <r>
    <n v="169"/>
    <s v="External Hard Drive"/>
    <s v="Electronics"/>
    <d v="2023-10-05T00:00:00"/>
    <n v="115"/>
    <n v="3"/>
    <x v="5"/>
    <s v="CUST1075"/>
    <s v="Wholesale"/>
    <s v="REP003"/>
    <n v="0"/>
    <n v="7.2463768115942045E-2"/>
    <n v="8.3333333333333357"/>
    <n v="30"/>
    <n v="38.333333333333336"/>
    <n v="90"/>
    <s v="Retail"/>
    <s v="Out Of Stock"/>
    <s v="Pending Return"/>
    <x v="18"/>
    <s v="Negative"/>
    <s v="Neutral"/>
  </r>
  <r>
    <n v="170"/>
    <s v="Gourmet Coffee Beans"/>
    <s v="Groceries"/>
    <d v="2023-12-05T00:00:00"/>
    <n v="32"/>
    <n v="4"/>
    <x v="5"/>
    <s v="CUST1039"/>
    <s v="Subscription"/>
    <s v="REP005"/>
    <n v="0"/>
    <n v="5.46875E-2"/>
    <n v="1.75"/>
    <n v="6.25"/>
    <n v="8"/>
    <n v="25"/>
    <s v="Marketplace"/>
    <s v="In Stock"/>
    <s v="Returned"/>
    <x v="7"/>
    <s v="Negative"/>
    <s v="Positive"/>
  </r>
  <r>
    <n v="171"/>
    <s v="Cordless Drill"/>
    <s v="Tools &amp; Home Improvement"/>
    <d v="2023-02-14T00:00:00"/>
    <n v="130"/>
    <n v="1"/>
    <x v="4"/>
    <s v="CUST1028"/>
    <s v="Online Direct"/>
    <s v="REP007"/>
    <n v="0"/>
    <n v="0.23076923076923078"/>
    <n v="30"/>
    <n v="100"/>
    <n v="130"/>
    <n v="100"/>
    <s v="Retail"/>
    <s v="Out Of Stock"/>
    <s v="Returned"/>
    <x v="13"/>
    <s v="Negative"/>
    <s v="Negative"/>
  </r>
  <r>
    <n v="172"/>
    <s v="Smartwatch"/>
    <s v="Electronics"/>
    <d v="2023-02-15T00:00:00"/>
    <n v="140"/>
    <n v="3"/>
    <x v="4"/>
    <s v="CUST1025"/>
    <s v="Retail"/>
    <s v="REP008"/>
    <n v="0"/>
    <n v="7.1428571428571425E-2"/>
    <n v="10"/>
    <n v="36.666666666666664"/>
    <n v="46.666666666666664"/>
    <n v="110"/>
    <s v="Wholesale"/>
    <s v="Low Stock"/>
    <s v="No Return"/>
    <x v="22"/>
    <s v="Positive"/>
    <s v="Neutral"/>
  </r>
  <r>
    <n v="173"/>
    <s v="Hardcover Novel"/>
    <s v="Books &amp; Media"/>
    <d v="2023-07-05T00:00:00"/>
    <n v="24"/>
    <n v="3"/>
    <x v="0"/>
    <s v="CUST1050"/>
    <s v="Wholesale"/>
    <s v="REP009"/>
    <n v="0"/>
    <n v="5.5555555555555546E-2"/>
    <n v="1.333333333333333"/>
    <n v="6.666666666666667"/>
    <n v="8"/>
    <n v="20"/>
    <s v="Marketplace"/>
    <s v="Out Of Stock"/>
    <s v="No Return"/>
    <x v="1"/>
    <s v="Negative"/>
    <s v="Neutral"/>
  </r>
  <r>
    <n v="174"/>
    <s v="VR Headset"/>
    <s v="Wearables"/>
    <d v="2024-06-15T00:00:00"/>
    <n v="260"/>
    <n v="2"/>
    <x v="2"/>
    <s v="CUST1004"/>
    <s v="Retail"/>
    <s v="REP004"/>
    <n v="0"/>
    <n v="0.11538461538461539"/>
    <n v="30"/>
    <n v="100"/>
    <n v="130"/>
    <n v="200"/>
    <s v="Marketplace"/>
    <s v="Low Stock"/>
    <s v="No Return"/>
    <x v="26"/>
    <s v="Positive"/>
    <s v="Positive"/>
  </r>
  <r>
    <n v="175"/>
    <s v="Electric Shaver"/>
    <s v="Health &amp; Beauty"/>
    <d v="2024-07-14T00:00:00"/>
    <n v="65"/>
    <n v="3"/>
    <x v="4"/>
    <s v="CUST1092"/>
    <s v="Online Direct"/>
    <s v="REP007"/>
    <n v="0"/>
    <n v="7.6923076923076927E-2"/>
    <n v="5"/>
    <n v="16.666666666666668"/>
    <n v="21.666666666666668"/>
    <n v="50"/>
    <s v="Wholesale"/>
    <s v="Out Of Stock"/>
    <s v="Returned"/>
    <x v="23"/>
    <s v="Positive"/>
    <s v="Negative"/>
  </r>
  <r>
    <n v="176"/>
    <s v="Ergonomic Chair"/>
    <s v="Office Supplies"/>
    <d v="2024-04-13T00:00:00"/>
    <n v="195"/>
    <n v="4"/>
    <x v="2"/>
    <s v="CUST1036"/>
    <s v="Retail"/>
    <s v="REP006"/>
    <n v="0"/>
    <n v="5.7692307692307696E-2"/>
    <n v="11.25"/>
    <n v="37.5"/>
    <n v="48.75"/>
    <n v="150"/>
    <s v="Retail"/>
    <s v="Out Of Stock"/>
    <s v="Pending Return"/>
    <x v="6"/>
    <s v="Positive"/>
    <s v="Positive"/>
  </r>
  <r>
    <n v="178"/>
    <s v="Smart Refrigerator"/>
    <s v="Home Appliances"/>
    <d v="2023-10-10T00:00:00"/>
    <n v="1040"/>
    <n v="2"/>
    <x v="0"/>
    <s v="CUST1094"/>
    <s v="Wholesale"/>
    <s v="REP002"/>
    <n v="0"/>
    <n v="0.11538461538461539"/>
    <n v="120"/>
    <n v="400"/>
    <n v="520"/>
    <n v="800"/>
    <s v="Wholesale"/>
    <s v="Out Of Stock"/>
    <s v="No Return"/>
    <x v="15"/>
    <s v="Negative"/>
    <s v="Positive"/>
  </r>
  <r>
    <n v="179"/>
    <s v="Fitness Tracker"/>
    <s v="Wearables"/>
    <d v="2024-05-27T00:00:00"/>
    <n v="90"/>
    <n v="1"/>
    <x v="4"/>
    <s v="CUST1056"/>
    <s v="Online Direct"/>
    <s v="REP003"/>
    <n v="0"/>
    <n v="0.22222222222222221"/>
    <n v="20"/>
    <n v="70"/>
    <n v="90"/>
    <n v="70"/>
    <s v="Online Direct"/>
    <s v="Low Stock"/>
    <s v="No Return"/>
    <x v="27"/>
    <s v="Positive"/>
    <s v="Positive"/>
  </r>
  <r>
    <n v="180"/>
    <s v="Diamond Necklace"/>
    <s v="Jewelry"/>
    <d v="2023-06-07T00:00:00"/>
    <n v="650"/>
    <n v="3"/>
    <x v="4"/>
    <s v="CUST1015"/>
    <s v="Retail"/>
    <s v="REP005"/>
    <n v="0"/>
    <n v="7.6923076923076927E-2"/>
    <n v="50"/>
    <n v="166.66666666666666"/>
    <n v="216.66666666666666"/>
    <n v="500"/>
    <s v="Marketplace"/>
    <s v="In Stock"/>
    <s v="Returned"/>
    <x v="27"/>
    <s v="Positive"/>
    <s v="Neutral"/>
  </r>
  <r>
    <n v="182"/>
    <s v="Gaming Console"/>
    <s v="Electronics"/>
    <d v="2023-02-26T00:00:00"/>
    <n v="390"/>
    <n v="5"/>
    <x v="1"/>
    <s v="CUST1061"/>
    <s v="Subscription"/>
    <s v="REP010"/>
    <n v="0"/>
    <n v="4.6153846153846156E-2"/>
    <n v="18"/>
    <n v="60"/>
    <n v="78"/>
    <n v="300"/>
    <s v="Retail"/>
    <s v="Out Of Stock"/>
    <s v="No Return"/>
    <x v="23"/>
    <s v="Positive"/>
    <s v="Negative"/>
  </r>
  <r>
    <n v="183"/>
    <s v="Silk Scarf"/>
    <s v="Fashion"/>
    <d v="2024-07-10T00:00:00"/>
    <n v="50"/>
    <n v="1"/>
    <x v="1"/>
    <s v="CUST1070"/>
    <s v="Retail"/>
    <s v="REP008"/>
    <n v="0"/>
    <n v="0.2"/>
    <n v="10"/>
    <n v="40"/>
    <n v="50"/>
    <n v="40"/>
    <s v="Retail"/>
    <s v="Out Of Stock"/>
    <s v="Returned"/>
    <x v="10"/>
    <s v="Negative"/>
    <s v="Neutral"/>
  </r>
  <r>
    <n v="184"/>
    <s v="Washing Machine"/>
    <s v="Home Appliances"/>
    <d v="2023-05-05T00:00:00"/>
    <n v="520"/>
    <n v="5"/>
    <x v="0"/>
    <s v="CUST1009"/>
    <s v="Wholesale"/>
    <s v="REP007"/>
    <n v="0"/>
    <n v="4.6153846153846156E-2"/>
    <n v="24"/>
    <n v="80"/>
    <n v="104"/>
    <n v="400"/>
    <s v="Retail"/>
    <s v="Low Stock"/>
    <s v="Pending Return"/>
    <x v="26"/>
    <s v="Positive"/>
    <s v="Neutral"/>
  </r>
  <r>
    <n v="185"/>
    <s v="Running Shoes"/>
    <s v="Sports &amp; Outdoors"/>
    <d v="2024-02-28T00:00:00"/>
    <n v="75"/>
    <n v="5"/>
    <x v="1"/>
    <s v="CUST1083"/>
    <s v="Online Direct"/>
    <s v="REP010"/>
    <n v="0"/>
    <n v="0.04"/>
    <n v="3"/>
    <n v="12"/>
    <n v="15"/>
    <n v="60"/>
    <s v="Retail"/>
    <s v="Low Stock"/>
    <s v="Pending Return"/>
    <x v="0"/>
    <s v="Positive"/>
    <s v="Positive"/>
  </r>
  <r>
    <n v="186"/>
    <s v="Cotton T-Shirt"/>
    <s v="Fashion"/>
    <d v="2023-12-16T00:00:00"/>
    <n v="20"/>
    <n v="1"/>
    <x v="2"/>
    <s v="CUST1065"/>
    <s v="Retail"/>
    <s v="REP005"/>
    <n v="0"/>
    <n v="0.25"/>
    <n v="5"/>
    <n v="15"/>
    <n v="20"/>
    <n v="15"/>
    <s v="Retail"/>
    <s v="Low Stock"/>
    <s v="Pending Return"/>
    <x v="20"/>
    <s v="Positive"/>
    <s v="Negative"/>
  </r>
  <r>
    <n v="187"/>
    <s v="Electric Guitar"/>
    <s v="Musical Instruments"/>
    <d v="2024-02-21T00:00:00"/>
    <n v="195"/>
    <n v="2"/>
    <x v="3"/>
    <s v="CUST1012"/>
    <s v="Online Direct"/>
    <s v="REP009"/>
    <n v="0"/>
    <n v="0.11538461538461539"/>
    <n v="22.5"/>
    <n v="75"/>
    <n v="97.5"/>
    <n v="150"/>
    <s v="Online Direct"/>
    <s v="In Stock"/>
    <s v="Pending Return"/>
    <x v="23"/>
    <s v="Positive"/>
    <s v="Positive"/>
  </r>
  <r>
    <n v="188"/>
    <s v="DSLR Camera"/>
    <s v="Electronics"/>
    <d v="2023-04-07T00:00:00"/>
    <n v="780"/>
    <n v="2"/>
    <x v="2"/>
    <s v="CUST1027"/>
    <s v="Wholesale"/>
    <s v="REP007"/>
    <n v="0"/>
    <n v="0.11538461538461539"/>
    <n v="90"/>
    <n v="300"/>
    <n v="390"/>
    <n v="600"/>
    <s v="Online Direct"/>
    <s v="In Stock"/>
    <s v="Returned"/>
    <x v="24"/>
    <s v="Negative"/>
    <s v="Negative"/>
  </r>
  <r>
    <n v="189"/>
    <s v="Rowing Machine"/>
    <s v="Fitness Equipment"/>
    <d v="2023-03-13T00:00:00"/>
    <n v="325"/>
    <n v="2"/>
    <x v="5"/>
    <s v="CUST1058"/>
    <s v="Subscription"/>
    <s v="REP006"/>
    <n v="0"/>
    <n v="0.11538461538461539"/>
    <n v="37.5"/>
    <n v="125"/>
    <n v="162.5"/>
    <n v="250"/>
    <s v="Marketplace"/>
    <s v="Out Of Stock"/>
    <s v="Pending Return"/>
    <x v="14"/>
    <s v="Positive"/>
    <s v="Positive"/>
  </r>
  <r>
    <n v="190"/>
    <s v="Smart Doorbell"/>
    <s v="Home Security"/>
    <d v="2023-01-27T00:00:00"/>
    <n v="85"/>
    <n v="3"/>
    <x v="4"/>
    <s v="CUST1013"/>
    <s v="Retail"/>
    <s v="REP003"/>
    <n v="0"/>
    <n v="5.8823529411764705E-2"/>
    <n v="5"/>
    <n v="23.333333333333332"/>
    <n v="28.333333333333332"/>
    <n v="70"/>
    <s v="Retail"/>
    <s v="Out Of Stock"/>
    <s v="Pending Return"/>
    <x v="29"/>
    <s v="Negative"/>
    <s v="Positive"/>
  </r>
  <r>
    <n v="191"/>
    <s v="Bluetooth Headphones"/>
    <s v="Electronics"/>
    <d v="2024-04-20T00:00:00"/>
    <n v="50"/>
    <n v="2"/>
    <x v="2"/>
    <s v="CUST1081"/>
    <s v="Online Direct"/>
    <s v="REP003"/>
    <n v="0"/>
    <n v="0.1"/>
    <n v="5"/>
    <n v="20"/>
    <n v="25"/>
    <n v="40"/>
    <s v="Retail"/>
    <s v="Out Of Stock"/>
    <s v="Returned"/>
    <x v="15"/>
    <s v="Negative"/>
    <s v="Neutral"/>
  </r>
  <r>
    <n v="192"/>
    <s v="Gaming Laptop"/>
    <s v="Electronics"/>
    <d v="2024-05-28T00:00:00"/>
    <n v="1500"/>
    <n v="3"/>
    <x v="4"/>
    <s v="CUST1030"/>
    <s v="Retail"/>
    <s v="REP003"/>
    <n v="0"/>
    <n v="6.6666666666666666E-2"/>
    <n v="100"/>
    <n v="400"/>
    <n v="500"/>
    <n v="1200"/>
    <s v="Marketplace"/>
    <s v="Out Of Stock"/>
    <s v="No Return"/>
    <x v="26"/>
    <s v="Positive"/>
    <s v="Positive"/>
  </r>
  <r>
    <n v="193"/>
    <s v="Wi-Fi Router"/>
    <s v="Electronics"/>
    <d v="2023-12-13T00:00:00"/>
    <n v="75"/>
    <n v="4"/>
    <x v="1"/>
    <s v="CUST1052"/>
    <s v="Wholesale"/>
    <s v="REP010"/>
    <n v="0"/>
    <n v="0.05"/>
    <n v="3.75"/>
    <n v="15"/>
    <n v="18.75"/>
    <n v="60"/>
    <s v="Retail"/>
    <s v="Low Stock"/>
    <s v="Pending Return"/>
    <x v="27"/>
    <s v="Positive"/>
    <s v="Negative"/>
  </r>
  <r>
    <n v="194"/>
    <s v="Designer Jeans"/>
    <s v="Fashion"/>
    <d v="2024-07-18T00:00:00"/>
    <n v="100"/>
    <n v="2"/>
    <x v="4"/>
    <s v="CUST1055"/>
    <s v="Online Direct"/>
    <s v="REP002"/>
    <n v="0"/>
    <n v="0.1"/>
    <n v="10"/>
    <n v="40"/>
    <n v="50"/>
    <n v="80"/>
    <s v="Marketplace"/>
    <s v="Out Of Stock"/>
    <s v="Pending Return"/>
    <x v="30"/>
    <s v="Negative"/>
    <s v="Neutral"/>
  </r>
  <r>
    <n v="195"/>
    <s v="Hair Dryer"/>
    <s v="Health &amp; Beauty"/>
    <d v="2023-05-08T00:00:00"/>
    <n v="38"/>
    <n v="1"/>
    <x v="2"/>
    <s v="CUST1064"/>
    <s v="Retail"/>
    <s v="REP003"/>
    <n v="0"/>
    <n v="0.21052631578947367"/>
    <n v="8"/>
    <n v="30"/>
    <n v="38"/>
    <n v="30"/>
    <s v="Marketplace"/>
    <s v="Low Stock"/>
    <s v="No Return"/>
    <x v="24"/>
    <s v="Negative"/>
    <s v="Neutral"/>
  </r>
  <r>
    <n v="196"/>
    <s v="Anti-Aging Cream"/>
    <s v="Health &amp; Beauty"/>
    <d v="2023-02-22T00:00:00"/>
    <n v="50"/>
    <n v="4"/>
    <x v="4"/>
    <s v="CUST1022"/>
    <s v="Wholesale"/>
    <s v="REP006"/>
    <n v="0"/>
    <n v="0.05"/>
    <n v="2.5"/>
    <n v="10"/>
    <n v="12.5"/>
    <n v="40"/>
    <s v="Retail"/>
    <s v="Out Of Stock"/>
    <s v="No Return"/>
    <x v="15"/>
    <s v="Negative"/>
    <s v="Positive"/>
  </r>
  <r>
    <n v="198"/>
    <s v="Organic Honey"/>
    <s v="Groceries"/>
    <d v="2023-05-19T00:00:00"/>
    <n v="26"/>
    <n v="1"/>
    <x v="4"/>
    <s v="CUST1058"/>
    <s v="Retail"/>
    <s v="REP007"/>
    <n v="0"/>
    <n v="0.23076923076923078"/>
    <n v="6"/>
    <n v="20"/>
    <n v="26"/>
    <n v="20"/>
    <s v="Marketplace"/>
    <s v="Low Stock"/>
    <s v="Returned"/>
    <x v="3"/>
    <s v="Positive"/>
    <s v="Positive"/>
  </r>
  <r>
    <n v="199"/>
    <s v="Digital Camera"/>
    <s v="Electronics"/>
    <d v="2024-06-28T00:00:00"/>
    <n v="520"/>
    <n v="2"/>
    <x v="3"/>
    <s v="CUST1057"/>
    <s v="Online Direct"/>
    <s v="REP008"/>
    <n v="0"/>
    <n v="0.11538461538461539"/>
    <n v="60"/>
    <n v="200"/>
    <n v="260"/>
    <n v="400"/>
    <s v="Marketplace"/>
    <s v="Low Stock"/>
    <s v="Pending Return"/>
    <x v="19"/>
    <s v="Negative"/>
    <s v="Negative"/>
  </r>
  <r>
    <n v="200"/>
    <s v="Camping Tent"/>
    <s v="Sports &amp; Outdoors"/>
    <d v="2024-08-13T00:00:00"/>
    <n v="130"/>
    <n v="5"/>
    <x v="0"/>
    <s v="CUST1023"/>
    <s v="Wholesale"/>
    <s v="REP009"/>
    <n v="0"/>
    <n v="4.6153846153846156E-2"/>
    <n v="6"/>
    <n v="20"/>
    <n v="26"/>
    <n v="100"/>
    <s v="Wholesale"/>
    <s v="Low Stock"/>
    <s v="Pending Return"/>
    <x v="16"/>
    <s v="Neutral"/>
    <s v="Positive"/>
  </r>
  <r>
    <n v="201"/>
    <s v="LED Lights"/>
    <s v="Home Décor"/>
    <d v="2023-11-15T00:00:00"/>
    <n v="30"/>
    <n v="4"/>
    <x v="4"/>
    <s v="CUST1062"/>
    <s v="Retail"/>
    <s v="REP009"/>
    <n v="0"/>
    <n v="4.1666666666666664E-2"/>
    <n v="1.25"/>
    <n v="6.25"/>
    <n v="7.5"/>
    <n v="25"/>
    <s v="Marketplace"/>
    <s v="In Stock"/>
    <s v="Returned"/>
    <x v="33"/>
    <s v="Negative"/>
    <s v="Positive"/>
  </r>
  <r>
    <n v="202"/>
    <s v="Smart Thermostat"/>
    <s v="Electronics"/>
    <d v="2024-01-26T00:00:00"/>
    <n v="90"/>
    <n v="5"/>
    <x v="3"/>
    <s v="CUST1010"/>
    <s v="Subscription"/>
    <s v="REP009"/>
    <n v="0"/>
    <n v="4.4444444444444446E-2"/>
    <n v="4"/>
    <n v="14"/>
    <n v="18"/>
    <n v="70"/>
    <s v="Wholesale"/>
    <s v="Low Stock"/>
    <s v="No Return"/>
    <x v="28"/>
    <s v="Positive"/>
    <s v="Neutral"/>
  </r>
  <r>
    <n v="203"/>
    <s v="Coffee Maker"/>
    <s v="Home Appliances"/>
    <d v="2024-04-17T00:00:00"/>
    <n v="50"/>
    <n v="4"/>
    <x v="1"/>
    <s v="CUST1087"/>
    <s v="Online Direct"/>
    <s v="REP008"/>
    <n v="0"/>
    <n v="0.05"/>
    <n v="2.5"/>
    <n v="10"/>
    <n v="12.5"/>
    <n v="40"/>
    <s v="Retail"/>
    <s v="In Stock"/>
    <s v="No Return"/>
    <x v="27"/>
    <s v="Positive"/>
    <s v="Positive"/>
  </r>
  <r>
    <n v="204"/>
    <s v="Fitness Tracker"/>
    <s v="Wearables"/>
    <d v="2024-07-30T00:00:00"/>
    <n v="90"/>
    <n v="4"/>
    <x v="0"/>
    <s v="CUST1045"/>
    <s v="Retail"/>
    <s v="REP009"/>
    <n v="0"/>
    <n v="5.5555555555555552E-2"/>
    <n v="5"/>
    <n v="17.5"/>
    <n v="22.5"/>
    <n v="70"/>
    <s v="Retail"/>
    <s v="Low Stock"/>
    <s v="Pending Return"/>
    <x v="19"/>
    <s v="Negative"/>
    <s v="Negative"/>
  </r>
  <r>
    <n v="205"/>
    <s v="Leather Jacket"/>
    <s v="Fashion"/>
    <d v="2023-03-22T00:00:00"/>
    <n v="130"/>
    <n v="2"/>
    <x v="5"/>
    <s v="CUST1062"/>
    <s v="Wholesale"/>
    <s v="REP010"/>
    <n v="0"/>
    <n v="0.11538461538461539"/>
    <n v="15"/>
    <n v="50"/>
    <n v="65"/>
    <n v="100"/>
    <s v="Retail"/>
    <s v="Low Stock"/>
    <s v="Returned"/>
    <x v="31"/>
    <s v="Negative"/>
    <s v="Neutral"/>
  </r>
  <r>
    <n v="206"/>
    <s v="Noise-Canceling Headphones"/>
    <s v="Electronics"/>
    <d v="2023-06-23T00:00:00"/>
    <n v="90"/>
    <n v="4"/>
    <x v="3"/>
    <s v="CUST1097"/>
    <s v="Online Direct"/>
    <s v="REP006"/>
    <n v="0"/>
    <n v="5.5555555555555552E-2"/>
    <n v="5"/>
    <n v="17.5"/>
    <n v="22.5"/>
    <n v="70"/>
    <s v="Wholesale"/>
    <s v="In Stock"/>
    <s v="Pending Return"/>
    <x v="29"/>
    <s v="Negative"/>
    <s v="Neutral"/>
  </r>
  <r>
    <n v="209"/>
    <s v="Smartwatch"/>
    <s v="Electronics"/>
    <d v="2023-06-14T00:00:00"/>
    <n v="145"/>
    <n v="3"/>
    <x v="0"/>
    <s v="CUST1017"/>
    <s v="Wholesale"/>
    <s v="REP007"/>
    <n v="0"/>
    <n v="8.0459770114942555E-2"/>
    <n v="11.666666666666671"/>
    <n v="36.666666666666664"/>
    <n v="48.333333333333336"/>
    <n v="110"/>
    <s v="Online Direct"/>
    <s v="In Stock"/>
    <s v="Pending Return"/>
    <x v="8"/>
    <s v="Positive"/>
    <s v="Positive"/>
  </r>
  <r>
    <n v="210"/>
    <s v="eBook Reader"/>
    <s v="Books &amp; Media"/>
    <d v="2023-10-13T00:00:00"/>
    <n v="75"/>
    <n v="1"/>
    <x v="1"/>
    <s v="CUST1001"/>
    <s v="Online Direct"/>
    <s v="REP010"/>
    <n v="0"/>
    <n v="0.2"/>
    <n v="15"/>
    <n v="60"/>
    <n v="75"/>
    <n v="60"/>
    <s v="Retail"/>
    <s v="Low Stock"/>
    <s v="No Return"/>
    <x v="4"/>
    <s v="Positive"/>
    <s v="Negative"/>
  </r>
  <r>
    <n v="211"/>
    <s v="Electric Toothbrush"/>
    <s v="Health &amp; Beauty"/>
    <d v="2023-07-19T00:00:00"/>
    <n v="50"/>
    <n v="3"/>
    <x v="0"/>
    <s v="CUST1055"/>
    <s v="Retail"/>
    <s v="REP010"/>
    <n v="0"/>
    <n v="6.666666666666668E-2"/>
    <n v="3.3333333333333339"/>
    <n v="13.333333333333334"/>
    <n v="16.666666666666668"/>
    <n v="40"/>
    <s v="Wholesale"/>
    <s v="In Stock"/>
    <s v="No Return"/>
    <x v="26"/>
    <s v="Positive"/>
    <s v="Positive"/>
  </r>
  <r>
    <n v="212"/>
    <s v="4K Monitor"/>
    <s v="Electronics"/>
    <d v="2023-06-03T00:00:00"/>
    <n v="390"/>
    <n v="1"/>
    <x v="3"/>
    <s v="CUST1042"/>
    <s v="Subscription"/>
    <s v="REP009"/>
    <n v="0"/>
    <n v="0.23076923076923078"/>
    <n v="90"/>
    <n v="300"/>
    <n v="390"/>
    <n v="300"/>
    <s v="Retail"/>
    <s v="Out Of Stock"/>
    <s v="Returned"/>
    <x v="21"/>
    <s v="Positive"/>
    <s v="Positive"/>
  </r>
  <r>
    <n v="213"/>
    <s v="Yoga Mat"/>
    <s v="Sports &amp; Outdoors"/>
    <d v="2024-02-26T00:00:00"/>
    <n v="32"/>
    <n v="5"/>
    <x v="3"/>
    <s v="CUST1020"/>
    <s v="Retail"/>
    <s v="REP003"/>
    <n v="0"/>
    <n v="4.3750000000000011E-2"/>
    <n v="1.4000000000000004"/>
    <n v="5"/>
    <n v="6.4"/>
    <n v="25"/>
    <s v="Retail"/>
    <s v="In Stock"/>
    <s v="Pending Return"/>
    <x v="17"/>
    <s v="Positive"/>
    <s v="Neutral"/>
  </r>
  <r>
    <n v="214"/>
    <s v="Winter Coat"/>
    <s v="Fashion"/>
    <d v="2023-07-11T00:00:00"/>
    <n v="150"/>
    <n v="4"/>
    <x v="1"/>
    <s v="CUST1010"/>
    <s v="Wholesale"/>
    <s v="REP009"/>
    <n v="0"/>
    <n v="0.05"/>
    <n v="7.5"/>
    <n v="30"/>
    <n v="37.5"/>
    <n v="120"/>
    <s v="Wholesale"/>
    <s v="Out Of Stock"/>
    <s v="Returned"/>
    <x v="1"/>
    <s v="Negative"/>
    <s v="Positive"/>
  </r>
  <r>
    <n v="215"/>
    <s v="Smart Light Bulbs"/>
    <s v="Electronics"/>
    <d v="2023-08-26T00:00:00"/>
    <n v="20"/>
    <n v="3"/>
    <x v="3"/>
    <s v="CUST1035"/>
    <s v="Online Direct"/>
    <s v="REP007"/>
    <n v="0"/>
    <n v="8.3333333333333343E-2"/>
    <n v="1.666666666666667"/>
    <n v="5"/>
    <n v="6.666666666666667"/>
    <n v="15"/>
    <s v="Marketplace"/>
    <s v="Low Stock"/>
    <s v="Returned"/>
    <x v="11"/>
    <s v="Negative"/>
    <s v="Negative"/>
  </r>
  <r>
    <n v="216"/>
    <s v="Robot Vacuum"/>
    <s v="Home Appliances"/>
    <d v="2023-05-24T00:00:00"/>
    <n v="325"/>
    <n v="4"/>
    <x v="0"/>
    <s v="CUST1050"/>
    <s v="Subscription"/>
    <s v="REP009"/>
    <n v="0"/>
    <n v="5.7692307692307696E-2"/>
    <n v="18.75"/>
    <n v="62.5"/>
    <n v="81.25"/>
    <n v="250"/>
    <s v="Retail"/>
    <s v="Out Of Stock"/>
    <s v="Returned"/>
    <x v="19"/>
    <s v="Negative"/>
    <s v="Neutral"/>
  </r>
  <r>
    <n v="217"/>
    <s v="Lawn Mower"/>
    <s v="Tools &amp; Home Improvement"/>
    <d v="2024-08-24T00:00:00"/>
    <n v="260"/>
    <n v="4"/>
    <x v="3"/>
    <s v="CUST1011"/>
    <s v="Retail"/>
    <s v="REP002"/>
    <n v="0"/>
    <n v="5.7692307692307696E-2"/>
    <n v="15"/>
    <n v="50"/>
    <n v="65"/>
    <n v="200"/>
    <s v="Marketplace"/>
    <s v="Out Of Stock"/>
    <s v="No Return"/>
    <x v="5"/>
    <s v="Neutral"/>
    <s v="Neutral"/>
  </r>
  <r>
    <n v="218"/>
    <s v="Printer"/>
    <s v="Office Supplies"/>
    <d v="2023-10-27T00:00:00"/>
    <n v="160"/>
    <n v="1"/>
    <x v="3"/>
    <s v="CUST1091"/>
    <s v="Wholesale"/>
    <s v="REP007"/>
    <n v="0"/>
    <n v="0.25"/>
    <n v="40"/>
    <n v="120"/>
    <n v="160"/>
    <n v="120"/>
    <s v="Retail"/>
    <s v="In Stock"/>
    <s v="No Return"/>
    <x v="14"/>
    <s v="Positive"/>
    <s v="Positive"/>
  </r>
  <r>
    <n v="219"/>
    <s v="Sunglasses"/>
    <s v="Fashion"/>
    <d v="2024-05-11T00:00:00"/>
    <n v="65"/>
    <n v="1"/>
    <x v="2"/>
    <s v="CUST1054"/>
    <s v="Online Direct"/>
    <s v="REP008"/>
    <n v="0"/>
    <n v="0.23076923076923078"/>
    <n v="15"/>
    <n v="50"/>
    <n v="65"/>
    <n v="50"/>
    <s v="Marketplace"/>
    <s v="Low Stock"/>
    <s v="Returned"/>
    <x v="4"/>
    <s v="Positive"/>
    <s v="Negative"/>
  </r>
  <r>
    <n v="220"/>
    <s v="Wool Sweater"/>
    <s v="Fashion"/>
    <d v="2023-02-22T00:00:00"/>
    <n v="80"/>
    <n v="3"/>
    <x v="0"/>
    <s v="CUST1029"/>
    <s v="Retail"/>
    <s v="REP010"/>
    <n v="0"/>
    <n v="8.3333333333333343E-2"/>
    <n v="6.6666666666666679"/>
    <n v="20"/>
    <n v="26.666666666666668"/>
    <n v="60"/>
    <s v="Online Direct"/>
    <s v="Low Stock"/>
    <s v="No Return"/>
    <x v="7"/>
    <s v="Negative"/>
    <s v="Positive"/>
  </r>
  <r>
    <n v="221"/>
    <s v="Body Lotion"/>
    <s v="Health &amp; Beauty"/>
    <d v="2023-12-07T00:00:00"/>
    <n v="32"/>
    <n v="1"/>
    <x v="3"/>
    <s v="CUST1024"/>
    <s v="Wholesale"/>
    <s v="REP009"/>
    <n v="0"/>
    <n v="0.21875"/>
    <n v="7"/>
    <n v="25"/>
    <n v="32"/>
    <n v="25"/>
    <s v="Online Direct"/>
    <s v="Low Stock"/>
    <s v="Pending Return"/>
    <x v="27"/>
    <s v="Positive"/>
    <s v="Negative"/>
  </r>
  <r>
    <n v="222"/>
    <s v="Video Doorbell"/>
    <s v="Electronics"/>
    <d v="2023-04-24T00:00:00"/>
    <n v="90"/>
    <n v="1"/>
    <x v="1"/>
    <s v="CUST1064"/>
    <s v="Online Direct"/>
    <s v="REP003"/>
    <n v="0"/>
    <n v="0.22222222222222221"/>
    <n v="20"/>
    <n v="70"/>
    <n v="90"/>
    <n v="70"/>
    <s v="Online Direct"/>
    <s v="Out Of Stock"/>
    <s v="Returned"/>
    <x v="25"/>
    <s v="Negative"/>
    <s v="Positive"/>
  </r>
  <r>
    <n v="223"/>
    <s v="Soundbar"/>
    <s v="Electronics"/>
    <d v="2024-06-14T00:00:00"/>
    <n v="195"/>
    <n v="3"/>
    <x v="0"/>
    <s v="CUST1089"/>
    <s v="Subscription"/>
    <s v="REP003"/>
    <n v="0"/>
    <n v="7.6923076923076927E-2"/>
    <n v="15"/>
    <n v="50"/>
    <n v="65"/>
    <n v="150"/>
    <s v="Wholesale"/>
    <s v="Low Stock"/>
    <s v="Returned"/>
    <x v="32"/>
    <s v="Positive"/>
    <s v="Positive"/>
  </r>
  <r>
    <n v="224"/>
    <s v="Microwave Oven"/>
    <s v="Home Appliances"/>
    <d v="2024-08-18T00:00:00"/>
    <n v="130"/>
    <n v="4"/>
    <x v="2"/>
    <s v="CUST1024"/>
    <s v="Retail"/>
    <s v="REP006"/>
    <n v="0"/>
    <n v="5.7692307692307696E-2"/>
    <n v="7.5"/>
    <n v="25"/>
    <n v="32.5"/>
    <n v="100"/>
    <s v="Retail"/>
    <s v="In Stock"/>
    <s v="Pending Return"/>
    <x v="28"/>
    <s v="Positive"/>
    <s v="Neutral"/>
  </r>
  <r>
    <n v="225"/>
    <s v="Portable Charger"/>
    <s v="Electronics"/>
    <d v="2023-11-29T00:00:00"/>
    <n v="26"/>
    <n v="4"/>
    <x v="2"/>
    <s v="CUST1065"/>
    <s v="Wholesale"/>
    <s v="REP007"/>
    <n v="0"/>
    <n v="5.7692307692307696E-2"/>
    <n v="1.5"/>
    <n v="5"/>
    <n v="6.5"/>
    <n v="20"/>
    <s v="Wholesale"/>
    <s v="Out Of Stock"/>
    <s v="Pending Return"/>
    <x v="33"/>
    <s v="Negative"/>
    <s v="Positive"/>
  </r>
  <r>
    <n v="227"/>
    <s v="Children's Book"/>
    <s v="Books &amp; Media"/>
    <d v="2023-12-01T00:00:00"/>
    <n v="19"/>
    <n v="5"/>
    <x v="1"/>
    <s v="CUST1022"/>
    <s v="Retail"/>
    <s v="REP010"/>
    <n v="0"/>
    <n v="4.2105263157894729E-2"/>
    <n v="0.79999999999999982"/>
    <n v="3"/>
    <n v="3.8"/>
    <n v="15"/>
    <s v="Retail"/>
    <s v="Low Stock"/>
    <s v="Pending Return"/>
    <x v="7"/>
    <s v="Negative"/>
    <s v="Neutral"/>
  </r>
  <r>
    <n v="228"/>
    <s v="Action Camera"/>
    <s v="Electronics"/>
    <d v="2023-08-30T00:00:00"/>
    <n v="260"/>
    <n v="5"/>
    <x v="1"/>
    <s v="CUST1054"/>
    <s v="Subscription"/>
    <s v="REP009"/>
    <n v="0"/>
    <n v="4.6153846153846156E-2"/>
    <n v="12"/>
    <n v="40"/>
    <n v="52"/>
    <n v="200"/>
    <s v="Retail"/>
    <s v="Low Stock"/>
    <s v="Pending Return"/>
    <x v="13"/>
    <s v="Negative"/>
    <s v="Neutral"/>
  </r>
  <r>
    <n v="229"/>
    <s v="Denim Jacket"/>
    <s v="Fashion"/>
    <d v="2024-03-17T00:00:00"/>
    <n v="115"/>
    <n v="4"/>
    <x v="2"/>
    <s v="CUST1048"/>
    <s v="Wholesale"/>
    <s v="REP007"/>
    <n v="0"/>
    <n v="5.434782608695652E-2"/>
    <n v="6.25"/>
    <n v="22.5"/>
    <n v="28.75"/>
    <n v="90"/>
    <s v="Retail"/>
    <s v="Out Of Stock"/>
    <s v="No Return"/>
    <x v="3"/>
    <s v="Positive"/>
    <s v="Positive"/>
  </r>
  <r>
    <n v="230"/>
    <s v="Activity Tracker"/>
    <s v="Wearables"/>
    <d v="2023-06-12T00:00:00"/>
    <n v="100"/>
    <n v="1"/>
    <x v="4"/>
    <s v="CUST1081"/>
    <s v="Online Direct"/>
    <s v="REP003"/>
    <n v="0"/>
    <n v="0.2"/>
    <n v="20"/>
    <n v="80"/>
    <n v="100"/>
    <n v="80"/>
    <s v="Retail"/>
    <s v="Out Of Stock"/>
    <s v="Returned"/>
    <x v="28"/>
    <s v="Positive"/>
    <s v="Negative"/>
  </r>
  <r>
    <n v="231"/>
    <s v="Bluetooth Speaker"/>
    <s v="Electronics"/>
    <d v="2023-04-22T00:00:00"/>
    <n v="30"/>
    <n v="3"/>
    <x v="3"/>
    <s v="CUST1041"/>
    <s v="Retail"/>
    <s v="REP007"/>
    <n v="0"/>
    <n v="8.8888888888888892E-2"/>
    <n v="2.666666666666667"/>
    <n v="7.333333333333333"/>
    <n v="10"/>
    <n v="22"/>
    <s v="Marketplace"/>
    <s v="Out Of Stock"/>
    <s v="Returned"/>
    <x v="5"/>
    <s v="Neutral"/>
    <s v="Positive"/>
  </r>
  <r>
    <n v="232"/>
    <s v="Air Purifier"/>
    <s v="Electronics"/>
    <d v="2023-05-21T00:00:00"/>
    <n v="50"/>
    <n v="3"/>
    <x v="2"/>
    <s v="CUST1026"/>
    <s v="Subscription"/>
    <s v="REP008"/>
    <n v="0"/>
    <n v="6.666666666666668E-2"/>
    <n v="3.3333333333333339"/>
    <n v="13.333333333333334"/>
    <n v="16.666666666666668"/>
    <n v="40"/>
    <s v="Wholesale"/>
    <s v="Low Stock"/>
    <s v="Returned"/>
    <x v="10"/>
    <s v="Negative"/>
    <s v="Negative"/>
  </r>
  <r>
    <n v="233"/>
    <s v="Spices Set"/>
    <s v="Groceries"/>
    <d v="2023-08-30T00:00:00"/>
    <n v="38"/>
    <n v="3"/>
    <x v="1"/>
    <s v="CUST1048"/>
    <s v="Wholesale"/>
    <s v="REP010"/>
    <n v="0"/>
    <n v="7.017543859649121E-2"/>
    <n v="2.6666666666666661"/>
    <n v="10"/>
    <n v="12.666666666666666"/>
    <n v="30"/>
    <s v="Retail"/>
    <s v="In Stock"/>
    <s v="Pending Return"/>
    <x v="9"/>
    <s v="Negative"/>
    <s v="Positive"/>
  </r>
  <r>
    <n v="234"/>
    <s v="Power Drill"/>
    <s v="Tools &amp; Home Improvement"/>
    <d v="2023-08-08T00:00:00"/>
    <n v="115"/>
    <n v="2"/>
    <x v="0"/>
    <s v="CUST1089"/>
    <s v="Online Direct"/>
    <s v="REP005"/>
    <n v="0"/>
    <n v="0.10869565217391304"/>
    <n v="12.5"/>
    <n v="45"/>
    <n v="57.5"/>
    <n v="90"/>
    <s v="Marketplace"/>
    <s v="Out Of Stock"/>
    <s v="No Return"/>
    <x v="10"/>
    <s v="Negative"/>
    <s v="Positive"/>
  </r>
  <r>
    <n v="235"/>
    <s v="Hiking Backpack"/>
    <s v="Sports &amp; Outdoors"/>
    <d v="2024-02-26T00:00:00"/>
    <n v="90"/>
    <n v="1"/>
    <x v="3"/>
    <s v="CUST1043"/>
    <s v="Retail"/>
    <s v="REP005"/>
    <n v="0"/>
    <n v="0.22222222222222221"/>
    <n v="20"/>
    <n v="70"/>
    <n v="90"/>
    <n v="70"/>
    <s v="Retail"/>
    <s v="Low Stock"/>
    <s v="No Return"/>
    <x v="18"/>
    <s v="Negative"/>
    <s v="Neutral"/>
  </r>
  <r>
    <n v="237"/>
    <s v="Makeup Kit"/>
    <s v="Health &amp; Beauty"/>
    <d v="2023-03-26T00:00:00"/>
    <n v="105"/>
    <n v="4"/>
    <x v="1"/>
    <s v="CUST1016"/>
    <s v="Subscription"/>
    <s v="REP009"/>
    <n v="0"/>
    <n v="5.9523809523809521E-2"/>
    <n v="6.25"/>
    <n v="20"/>
    <n v="26.25"/>
    <n v="80"/>
    <s v="Online Direct"/>
    <s v="Out Of Stock"/>
    <s v="No Return"/>
    <x v="19"/>
    <s v="Negative"/>
    <s v="Negative"/>
  </r>
  <r>
    <n v="238"/>
    <s v="Casual Sneakers"/>
    <s v="Fashion"/>
    <d v="2023-09-16T00:00:00"/>
    <n v="65"/>
    <n v="3"/>
    <x v="0"/>
    <s v="CUST1020"/>
    <s v="Wholesale"/>
    <s v="REP006"/>
    <n v="0"/>
    <n v="7.6923076923076927E-2"/>
    <n v="5"/>
    <n v="16.666666666666668"/>
    <n v="21.666666666666668"/>
    <n v="50"/>
    <s v="Online Direct"/>
    <s v="Low Stock"/>
    <s v="Pending Return"/>
    <x v="9"/>
    <s v="Negative"/>
    <s v="Neutral"/>
  </r>
  <r>
    <n v="239"/>
    <s v="Portable Speaker"/>
    <s v="Electronics"/>
    <d v="2024-03-30T00:00:00"/>
    <n v="50"/>
    <n v="5"/>
    <x v="2"/>
    <s v="CUST1003"/>
    <s v="Online Direct"/>
    <s v="REP004"/>
    <n v="0"/>
    <n v="0.04"/>
    <n v="2"/>
    <n v="8"/>
    <n v="10"/>
    <n v="40"/>
    <s v="Wholesale"/>
    <s v="In Stock"/>
    <s v="No Return"/>
    <x v="20"/>
    <s v="Positive"/>
    <s v="Neutral"/>
  </r>
  <r>
    <n v="240"/>
    <s v="Cashmere Sweater"/>
    <s v="Fashion"/>
    <d v="2024-05-25T00:00:00"/>
    <n v="150"/>
    <n v="1"/>
    <x v="3"/>
    <s v="CUST1048"/>
    <s v="Retail"/>
    <s v="REP006"/>
    <n v="0"/>
    <n v="0.2"/>
    <n v="30"/>
    <n v="120"/>
    <n v="150"/>
    <n v="120"/>
    <s v="Marketplace"/>
    <s v="Low Stock"/>
    <s v="Pending Return"/>
    <x v="12"/>
    <s v="Positive"/>
    <s v="Positive"/>
  </r>
  <r>
    <n v="241"/>
    <s v="Tennis Racket"/>
    <s v="Sports &amp; Outdoors"/>
    <d v="2023-11-01T00:00:00"/>
    <n v="115"/>
    <n v="5"/>
    <x v="3"/>
    <s v="CUST1032"/>
    <s v="Wholesale"/>
    <s v="REP008"/>
    <n v="0"/>
    <n v="4.3478260869565216E-2"/>
    <n v="5"/>
    <n v="18"/>
    <n v="23"/>
    <n v="90"/>
    <s v="Wholesale"/>
    <s v="Out Of Stock"/>
    <s v="Returned"/>
    <x v="22"/>
    <s v="Positive"/>
    <s v="Negative"/>
  </r>
  <r>
    <n v="242"/>
    <s v="Decorative Vase"/>
    <s v="Home Décor"/>
    <d v="2024-05-15T00:00:00"/>
    <n v="45"/>
    <n v="2"/>
    <x v="1"/>
    <s v="CUST1039"/>
    <s v="Online Direct"/>
    <s v="REP004"/>
    <n v="0"/>
    <n v="0.1111111111111111"/>
    <n v="5"/>
    <n v="17.5"/>
    <n v="22.5"/>
    <n v="35"/>
    <s v="Marketplace"/>
    <s v="In Stock"/>
    <s v="Pending Return"/>
    <x v="13"/>
    <s v="Negative"/>
    <s v="Positive"/>
  </r>
  <r>
    <n v="243"/>
    <s v="Desk Lamp"/>
    <s v="Office Supplies"/>
    <d v="2024-05-04T00:00:00"/>
    <n v="50"/>
    <n v="2"/>
    <x v="4"/>
    <s v="CUST1095"/>
    <s v="Retail"/>
    <s v="REP005"/>
    <n v="0"/>
    <n v="0.1"/>
    <n v="5"/>
    <n v="20"/>
    <n v="25"/>
    <n v="40"/>
    <s v="Retail"/>
    <s v="In Stock"/>
    <s v="Pending Return"/>
    <x v="2"/>
    <s v="Negative"/>
    <s v="Negative"/>
  </r>
  <r>
    <n v="244"/>
    <s v="Science Fiction Novel"/>
    <s v="Books &amp; Media"/>
    <d v="2023-09-07T00:00:00"/>
    <n v="32"/>
    <n v="5"/>
    <x v="1"/>
    <s v="CUST1076"/>
    <s v="Wholesale"/>
    <s v="REP003"/>
    <n v="0"/>
    <n v="4.3750000000000011E-2"/>
    <n v="1.4000000000000004"/>
    <n v="5"/>
    <n v="6.4"/>
    <n v="25"/>
    <s v="Retail"/>
    <s v="In Stock"/>
    <s v="No Return"/>
    <x v="3"/>
    <s v="Positive"/>
    <s v="Positive"/>
  </r>
  <r>
    <n v="245"/>
    <s v="Trench Coat"/>
    <s v="Fashion"/>
    <d v="2024-06-16T00:00:00"/>
    <n v="195"/>
    <n v="3"/>
    <x v="4"/>
    <s v="CUST1017"/>
    <s v="Retail"/>
    <s v="REP006"/>
    <n v="0"/>
    <n v="7.6923076923076927E-2"/>
    <n v="15"/>
    <n v="50"/>
    <n v="65"/>
    <n v="150"/>
    <s v="Marketplace"/>
    <s v="Out Of Stock"/>
    <s v="Returned"/>
    <x v="6"/>
    <s v="Positive"/>
    <s v="Positive"/>
  </r>
  <r>
    <n v="246"/>
    <s v="Nail Care Set"/>
    <s v="Health &amp; Beauty"/>
    <d v="2023-11-18T00:00:00"/>
    <n v="26"/>
    <n v="5"/>
    <x v="3"/>
    <s v="CUST1092"/>
    <s v="Online Direct"/>
    <s v="REP003"/>
    <n v="0"/>
    <n v="4.6153846153846163E-2"/>
    <n v="1.2000000000000002"/>
    <n v="4"/>
    <n v="5.2"/>
    <n v="20"/>
    <s v="Marketplace"/>
    <s v="Low Stock"/>
    <s v="Pending Return"/>
    <x v="28"/>
    <s v="Positive"/>
    <s v="Neutral"/>
  </r>
  <r>
    <n v="248"/>
    <s v="Garden Tools"/>
    <s v="Tools &amp; Home Improvement"/>
    <d v="2023-07-14T00:00:00"/>
    <n v="100"/>
    <n v="4"/>
    <x v="2"/>
    <s v="CUST1015"/>
    <s v="Wholesale"/>
    <s v="REP002"/>
    <n v="0"/>
    <n v="0.05"/>
    <n v="5"/>
    <n v="20"/>
    <n v="25"/>
    <n v="80"/>
    <s v="Marketplace"/>
    <s v="Low Stock"/>
    <s v="No Return"/>
    <x v="20"/>
    <s v="Positive"/>
    <s v="Negative"/>
  </r>
  <r>
    <n v="249"/>
    <s v="Action Camera"/>
    <s v="Electronics"/>
    <d v="2024-01-03T00:00:00"/>
    <n v="195"/>
    <n v="1"/>
    <x v="2"/>
    <s v="CUST1098"/>
    <s v="Online Direct"/>
    <s v="REP007"/>
    <n v="0"/>
    <n v="0.23076923076923078"/>
    <n v="45"/>
    <n v="150"/>
    <n v="195"/>
    <n v="150"/>
    <s v="Online Direct"/>
    <s v="In Stock"/>
    <s v="No Return"/>
    <x v="30"/>
    <s v="Negative"/>
    <s v="Neutral"/>
  </r>
  <r>
    <n v="250"/>
    <s v="Whiteboard"/>
    <s v="Office Supplies"/>
    <d v="2024-04-29T00:00:00"/>
    <n v="65"/>
    <n v="4"/>
    <x v="5"/>
    <s v="CUST1009"/>
    <s v="Retail"/>
    <s v="REP004"/>
    <n v="0"/>
    <n v="5.7692307692307696E-2"/>
    <n v="3.75"/>
    <n v="12.5"/>
    <n v="16.25"/>
    <n v="50"/>
    <s v="Online Direct"/>
    <s v="Out Of Stock"/>
    <s v="Returned"/>
    <x v="0"/>
    <s v="Positive"/>
    <s v="Neutral"/>
  </r>
  <r>
    <n v="251"/>
    <s v="Surfboard"/>
    <s v="Sports &amp; Outdoors"/>
    <d v="2023-12-05T00:00:00"/>
    <n v="325"/>
    <n v="3"/>
    <x v="2"/>
    <s v="CUST1057"/>
    <s v="Wholesale"/>
    <s v="REP002"/>
    <n v="0"/>
    <n v="7.6923076923076927E-2"/>
    <n v="25"/>
    <n v="83.333333333333329"/>
    <n v="108.33333333333333"/>
    <n v="250"/>
    <s v="Retail"/>
    <s v="Low Stock"/>
    <s v="No Return"/>
    <x v="23"/>
    <s v="Positive"/>
    <s v="Positive"/>
  </r>
  <r>
    <n v="252"/>
    <s v="Wireless Charger"/>
    <s v="Electronics"/>
    <d v="2023-08-23T00:00:00"/>
    <n v="38"/>
    <n v="4"/>
    <x v="4"/>
    <s v="CUST1097"/>
    <s v="Online Direct"/>
    <s v="REP003"/>
    <n v="0"/>
    <n v="5.2631578947368418E-2"/>
    <n v="2"/>
    <n v="7.5"/>
    <n v="9.5"/>
    <n v="30"/>
    <s v="Online Direct"/>
    <s v="Low Stock"/>
    <s v="No Return"/>
    <x v="31"/>
    <s v="Negative"/>
    <s v="Negative"/>
  </r>
  <r>
    <n v="253"/>
    <s v="Biography"/>
    <s v="Books &amp; Media"/>
    <d v="2023-06-15T00:00:00"/>
    <n v="26"/>
    <n v="3"/>
    <x v="4"/>
    <s v="CUST1043"/>
    <s v="Retail"/>
    <s v="REP005"/>
    <n v="0"/>
    <n v="7.6923076923076886E-2"/>
    <n v="1.9999999999999991"/>
    <n v="6.666666666666667"/>
    <n v="8.6666666666666661"/>
    <n v="20"/>
    <s v="Marketplace"/>
    <s v="Low Stock"/>
    <s v="Returned"/>
    <x v="9"/>
    <s v="Negative"/>
    <s v="Positive"/>
  </r>
  <r>
    <n v="254"/>
    <s v="Pajamas Set"/>
    <s v="Fashion"/>
    <d v="2024-08-15T00:00:00"/>
    <n v="52"/>
    <n v="1"/>
    <x v="3"/>
    <s v="CUST1028"/>
    <s v="Wholesale"/>
    <s v="REP001"/>
    <n v="0"/>
    <n v="0.23076923076923078"/>
    <n v="12"/>
    <n v="40"/>
    <n v="52"/>
    <n v="40"/>
    <s v="Online Direct"/>
    <s v="Low Stock"/>
    <s v="No Return"/>
    <x v="14"/>
    <s v="Positive"/>
    <s v="Negative"/>
  </r>
  <r>
    <n v="255"/>
    <s v="Digital Watch"/>
    <s v="Wearables"/>
    <d v="2023-06-07T00:00:00"/>
    <n v="90"/>
    <n v="5"/>
    <x v="2"/>
    <s v="CUST1051"/>
    <s v="Online Direct"/>
    <s v="REP009"/>
    <n v="0"/>
    <n v="4.4444444444444446E-2"/>
    <n v="4"/>
    <n v="14"/>
    <n v="18"/>
    <n v="70"/>
    <s v="Marketplace"/>
    <s v="Out Of Stock"/>
    <s v="Pending Return"/>
    <x v="29"/>
    <s v="Negative"/>
    <s v="Positive"/>
  </r>
  <r>
    <n v="256"/>
    <s v="Smart Home Hub"/>
    <s v="Electronics"/>
    <d v="2024-05-06T00:00:00"/>
    <n v="100"/>
    <n v="5"/>
    <x v="2"/>
    <s v="CUST1077"/>
    <s v="Subscription"/>
    <s v="REP009"/>
    <n v="0"/>
    <n v="0.04"/>
    <n v="4"/>
    <n v="16"/>
    <n v="20"/>
    <n v="80"/>
    <s v="Online Direct"/>
    <s v="In Stock"/>
    <s v="Pending Return"/>
    <x v="1"/>
    <s v="Negative"/>
    <s v="Positive"/>
  </r>
  <r>
    <n v="257"/>
    <s v="Toaster"/>
    <s v="Home Appliances"/>
    <d v="2024-07-12T00:00:00"/>
    <n v="38"/>
    <n v="5"/>
    <x v="3"/>
    <s v="CUST1064"/>
    <s v="Retail"/>
    <s v="REP005"/>
    <n v="0"/>
    <n v="4.2105263157894729E-2"/>
    <n v="1.5999999999999996"/>
    <n v="6"/>
    <n v="7.6"/>
    <n v="30"/>
    <s v="Wholesale"/>
    <s v="Out Of Stock"/>
    <s v="No Return"/>
    <x v="29"/>
    <s v="Negative"/>
    <s v="Neutral"/>
  </r>
  <r>
    <n v="258"/>
    <s v="Perfume"/>
    <s v="Health &amp; Beauty"/>
    <d v="2024-07-04T00:00:00"/>
    <n v="80"/>
    <n v="3"/>
    <x v="5"/>
    <s v="CUST1006"/>
    <s v="Online Direct"/>
    <s v="REP006"/>
    <n v="0"/>
    <n v="8.3333333333333343E-2"/>
    <n v="6.6666666666666679"/>
    <n v="20"/>
    <n v="26.666666666666668"/>
    <n v="60"/>
    <s v="Wholesale"/>
    <s v="In Stock"/>
    <s v="Returned"/>
    <x v="29"/>
    <s v="Negative"/>
    <s v="Positive"/>
  </r>
  <r>
    <n v="259"/>
    <s v="Cookbook"/>
    <s v="Books &amp; Media"/>
    <d v="2023-02-09T00:00:00"/>
    <n v="32"/>
    <n v="3"/>
    <x v="1"/>
    <s v="CUST1074"/>
    <s v="Wholesale"/>
    <s v="REP005"/>
    <n v="0"/>
    <n v="7.291666666666663E-2"/>
    <n v="2.3333333333333321"/>
    <n v="8.3333333333333339"/>
    <n v="10.666666666666666"/>
    <n v="25"/>
    <s v="Wholesale"/>
    <s v="Out Of Stock"/>
    <s v="Pending Return"/>
    <x v="12"/>
    <s v="Positive"/>
    <s v="Negative"/>
  </r>
  <r>
    <n v="260"/>
    <s v="Beachwear"/>
    <s v="Fashion"/>
    <d v="2023-03-12T00:00:00"/>
    <n v="65"/>
    <n v="2"/>
    <x v="0"/>
    <s v="CUST1073"/>
    <s v="Retail"/>
    <s v="REP010"/>
    <n v="0"/>
    <n v="0.11538461538461539"/>
    <n v="7.5"/>
    <n v="25"/>
    <n v="32.5"/>
    <n v="50"/>
    <s v="Marketplace"/>
    <s v="Out Of Stock"/>
    <s v="Returned"/>
    <x v="2"/>
    <s v="Negative"/>
    <s v="Neutral"/>
  </r>
  <r>
    <n v="262"/>
    <s v="Area Rug"/>
    <s v="Home Décor"/>
    <d v="2023-06-16T00:00:00"/>
    <n v="195"/>
    <n v="3"/>
    <x v="2"/>
    <s v="CUST1015"/>
    <s v="Retail"/>
    <s v="REP008"/>
    <n v="0"/>
    <n v="7.6923076923076927E-2"/>
    <n v="15"/>
    <n v="50"/>
    <n v="65"/>
    <n v="150"/>
    <s v="Online Direct"/>
    <s v="Out Of Stock"/>
    <s v="Pending Return"/>
    <x v="5"/>
    <s v="Neutral"/>
    <s v="Positive"/>
  </r>
  <r>
    <n v="263"/>
    <s v="Lip Balm"/>
    <s v="Health &amp; Beauty"/>
    <d v="2023-05-18T00:00:00"/>
    <n v="20"/>
    <n v="4"/>
    <x v="4"/>
    <s v="CUST1067"/>
    <s v="Wholesale"/>
    <s v="REP010"/>
    <n v="0"/>
    <n v="6.25E-2"/>
    <n v="1.25"/>
    <n v="3.75"/>
    <n v="5"/>
    <n v="15"/>
    <s v="Marketplace"/>
    <s v="In Stock"/>
    <s v="Returned"/>
    <x v="8"/>
    <s v="Positive"/>
    <s v="Negative"/>
  </r>
  <r>
    <n v="264"/>
    <s v="Extension Cord"/>
    <s v="Tools &amp; Home Improvement"/>
    <d v="2023-05-16T00:00:00"/>
    <n v="26"/>
    <n v="1"/>
    <x v="1"/>
    <s v="CUST1024"/>
    <s v="Online Direct"/>
    <s v="REP004"/>
    <n v="0"/>
    <n v="0.23076923076923078"/>
    <n v="6"/>
    <n v="20"/>
    <n v="26"/>
    <n v="20"/>
    <s v="Retail"/>
    <s v="Out Of Stock"/>
    <s v="No Return"/>
    <x v="30"/>
    <s v="Negative"/>
    <s v="Positive"/>
  </r>
  <r>
    <n v="265"/>
    <s v="Hoodie"/>
    <s v="Fashion"/>
    <d v="2024-06-03T00:00:00"/>
    <n v="80"/>
    <n v="1"/>
    <x v="2"/>
    <s v="CUST1087"/>
    <s v="Retail"/>
    <s v="REP006"/>
    <n v="0"/>
    <n v="0.25"/>
    <n v="20"/>
    <n v="60"/>
    <n v="80"/>
    <n v="60"/>
    <s v="Wholesale"/>
    <s v="Out Of Stock"/>
    <s v="No Return"/>
    <x v="0"/>
    <s v="Positive"/>
    <s v="Negative"/>
  </r>
  <r>
    <n v="266"/>
    <s v="Laptop Stand"/>
    <s v="Electronics"/>
    <d v="2023-01-15T00:00:00"/>
    <n v="38"/>
    <n v="1"/>
    <x v="3"/>
    <s v="CUST1058"/>
    <s v="Wholesale"/>
    <s v="REP005"/>
    <n v="0"/>
    <n v="0.21052631578947367"/>
    <n v="8"/>
    <n v="30"/>
    <n v="38"/>
    <n v="30"/>
    <s v="Wholesale"/>
    <s v="Low Stock"/>
    <s v="No Return"/>
    <x v="4"/>
    <s v="Positive"/>
    <s v="Positive"/>
  </r>
  <r>
    <n v="267"/>
    <s v="Blender"/>
    <s v="Home Appliances"/>
    <d v="2023-06-17T00:00:00"/>
    <n v="50"/>
    <n v="4"/>
    <x v="4"/>
    <s v="CUST1020"/>
    <s v="Retail"/>
    <s v="REP005"/>
    <n v="0"/>
    <n v="0.05"/>
    <n v="2.5"/>
    <n v="10"/>
    <n v="12.5"/>
    <n v="40"/>
    <s v="Wholesale"/>
    <s v="Out Of Stock"/>
    <s v="Returned"/>
    <x v="8"/>
    <s v="Positive"/>
    <s v="Positive"/>
  </r>
  <r>
    <n v="268"/>
    <s v="Ski Jacket"/>
    <s v="Sports &amp; Outdoors"/>
    <d v="2023-10-01T00:00:00"/>
    <n v="260"/>
    <n v="4"/>
    <x v="3"/>
    <s v="CUST1042"/>
    <s v="Wholesale"/>
    <s v="REP009"/>
    <n v="0"/>
    <n v="5.7692307692307696E-2"/>
    <n v="15"/>
    <n v="50"/>
    <n v="65"/>
    <n v="200"/>
    <s v="Online Direct"/>
    <s v="Out Of Stock"/>
    <s v="Pending Return"/>
    <x v="24"/>
    <s v="Negative"/>
    <s v="Neutral"/>
  </r>
  <r>
    <n v="269"/>
    <s v="Historical Fiction"/>
    <s v="Books &amp; Media"/>
    <d v="2023-10-02T00:00:00"/>
    <n v="38"/>
    <n v="3"/>
    <x v="1"/>
    <s v="CUST1003"/>
    <s v="Online Direct"/>
    <s v="REP009"/>
    <n v="0"/>
    <n v="7.017543859649121E-2"/>
    <n v="2.6666666666666661"/>
    <n v="10"/>
    <n v="12.666666666666666"/>
    <n v="30"/>
    <s v="Online Direct"/>
    <s v="Out Of Stock"/>
    <s v="No Return"/>
    <x v="6"/>
    <s v="Positive"/>
    <s v="Positive"/>
  </r>
  <r>
    <n v="270"/>
    <s v="Smart Plug"/>
    <s v="Electronics"/>
    <d v="2024-08-04T00:00:00"/>
    <n v="20"/>
    <n v="2"/>
    <x v="4"/>
    <s v="CUST1071"/>
    <s v="Retail"/>
    <s v="REP004"/>
    <n v="0"/>
    <n v="0.125"/>
    <n v="2.5"/>
    <n v="7.5"/>
    <n v="10"/>
    <n v="15"/>
    <s v="Marketplace"/>
    <s v="Low Stock"/>
    <s v="No Return"/>
    <x v="7"/>
    <s v="Negative"/>
    <s v="Negative"/>
  </r>
  <r>
    <n v="271"/>
    <s v="Leather Gloves"/>
    <s v="Fashion"/>
    <d v="2024-04-25T00:00:00"/>
    <n v="32"/>
    <n v="3"/>
    <x v="4"/>
    <s v="CUST1021"/>
    <s v="Wholesale"/>
    <s v="REP005"/>
    <n v="0"/>
    <n v="7.291666666666663E-2"/>
    <n v="2.3333333333333321"/>
    <n v="8.3333333333333339"/>
    <n v="10.666666666666666"/>
    <n v="25"/>
    <s v="Marketplace"/>
    <s v="Out Of Stock"/>
    <s v="No Return"/>
    <x v="16"/>
    <s v="Neutral"/>
    <s v="Neutral"/>
  </r>
  <r>
    <n v="273"/>
    <s v="Shampoo Set"/>
    <s v="Health &amp; Beauty"/>
    <d v="2024-04-21T00:00:00"/>
    <n v="32"/>
    <n v="2"/>
    <x v="2"/>
    <s v="CUST1089"/>
    <s v="Retail"/>
    <s v="REP008"/>
    <n v="0"/>
    <n v="0.109375"/>
    <n v="3.5"/>
    <n v="12.5"/>
    <n v="16"/>
    <n v="25"/>
    <s v="Wholesale"/>
    <s v="Low Stock"/>
    <s v="Returned"/>
    <x v="21"/>
    <s v="Positive"/>
    <s v="Positive"/>
  </r>
  <r>
    <n v="274"/>
    <s v="Dish Rack"/>
    <s v="Home Appliances"/>
    <d v="2023-10-16T00:00:00"/>
    <n v="26"/>
    <n v="1"/>
    <x v="5"/>
    <s v="CUST1075"/>
    <s v="Wholesale"/>
    <s v="REP004"/>
    <n v="0"/>
    <n v="0.23076923076923078"/>
    <n v="6"/>
    <n v="20"/>
    <n v="26"/>
    <n v="20"/>
    <s v="Online Direct"/>
    <s v="Low Stock"/>
    <s v="No Return"/>
    <x v="21"/>
    <s v="Positive"/>
    <s v="Negative"/>
  </r>
  <r>
    <n v="275"/>
    <s v="Denim Skirt"/>
    <s v="Fashion"/>
    <d v="2023-04-01T00:00:00"/>
    <n v="65"/>
    <n v="5"/>
    <x v="5"/>
    <s v="CUST1011"/>
    <s v="Online Direct"/>
    <s v="REP010"/>
    <n v="0"/>
    <n v="4.6153846153846156E-2"/>
    <n v="3"/>
    <n v="10"/>
    <n v="13"/>
    <n v="50"/>
    <s v="Online Direct"/>
    <s v="Low Stock"/>
    <s v="Returned"/>
    <x v="17"/>
    <s v="Positive"/>
    <s v="Positive"/>
  </r>
  <r>
    <n v="276"/>
    <s v="Projector"/>
    <s v="Electronics"/>
    <d v="2023-08-17T00:00:00"/>
    <n v="325"/>
    <n v="3"/>
    <x v="3"/>
    <s v="CUST1065"/>
    <s v="Retail"/>
    <s v="REP010"/>
    <n v="0"/>
    <n v="7.6923076923076927E-2"/>
    <n v="25"/>
    <n v="83.333333333333329"/>
    <n v="108.33333333333333"/>
    <n v="250"/>
    <s v="Marketplace"/>
    <s v="Out Of Stock"/>
    <s v="No Return"/>
    <x v="3"/>
    <s v="Positive"/>
    <s v="Negative"/>
  </r>
  <r>
    <n v="277"/>
    <s v="Fishing Rod"/>
    <s v="Sports &amp; Outdoors"/>
    <d v="2024-07-01T00:00:00"/>
    <n v="90"/>
    <n v="2"/>
    <x v="4"/>
    <s v="CUST1009"/>
    <s v="Wholesale"/>
    <s v="REP005"/>
    <n v="0"/>
    <n v="0.1111111111111111"/>
    <n v="10"/>
    <n v="35"/>
    <n v="45"/>
    <n v="70"/>
    <s v="Marketplace"/>
    <s v="In Stock"/>
    <s v="Pending Return"/>
    <x v="15"/>
    <s v="Negative"/>
    <s v="Positive"/>
  </r>
  <r>
    <n v="278"/>
    <s v="Fantasy Novel"/>
    <s v="Books &amp; Media"/>
    <d v="2023-02-26T00:00:00"/>
    <n v="26"/>
    <n v="2"/>
    <x v="4"/>
    <s v="CUST1052"/>
    <s v="Retail"/>
    <s v="REP005"/>
    <n v="0"/>
    <n v="0.11538461538461539"/>
    <n v="3"/>
    <n v="10"/>
    <n v="13"/>
    <n v="20"/>
    <s v="Wholesale"/>
    <s v="In Stock"/>
    <s v="Returned"/>
    <x v="14"/>
    <s v="Positive"/>
    <s v="Positive"/>
  </r>
  <r>
    <n v="279"/>
    <s v="Sound System"/>
    <s v="Electronics"/>
    <d v="2023-09-11T00:00:00"/>
    <n v="260"/>
    <n v="4"/>
    <x v="4"/>
    <s v="CUST1083"/>
    <s v="Online Direct"/>
    <s v="REP001"/>
    <n v="0"/>
    <n v="5.7692307692307696E-2"/>
    <n v="15"/>
    <n v="50"/>
    <n v="65"/>
    <n v="200"/>
    <s v="Retail"/>
    <s v="Low Stock"/>
    <s v="Returned"/>
    <x v="9"/>
    <s v="Negative"/>
    <s v="Neutral"/>
  </r>
  <r>
    <n v="280"/>
    <s v="Floral Dress"/>
    <s v="Fashion"/>
    <d v="2023-02-18T00:00:00"/>
    <n v="90"/>
    <n v="1"/>
    <x v="4"/>
    <s v="CUST1096"/>
    <s v="Retail"/>
    <s v="REP004"/>
    <n v="0"/>
    <n v="0.22222222222222221"/>
    <n v="20"/>
    <n v="70"/>
    <n v="90"/>
    <n v="70"/>
    <s v="Wholesale"/>
    <s v="Out Of Stock"/>
    <s v="Pending Return"/>
    <x v="18"/>
    <s v="Negative"/>
    <s v="Positive"/>
  </r>
  <r>
    <n v="281"/>
    <s v="Foot Cream"/>
    <s v="Health &amp; Beauty"/>
    <d v="2023-04-29T00:00:00"/>
    <n v="26"/>
    <n v="2"/>
    <x v="0"/>
    <s v="CUST1056"/>
    <s v="Wholesale"/>
    <s v="REP003"/>
    <n v="0"/>
    <n v="0.11538461538461539"/>
    <n v="3"/>
    <n v="10"/>
    <n v="13"/>
    <n v="20"/>
    <s v="Marketplace"/>
    <s v="Out Of Stock"/>
    <s v="Returned"/>
    <x v="11"/>
    <s v="Negative"/>
    <s v="Negative"/>
  </r>
  <r>
    <n v="282"/>
    <s v="Smart Band"/>
    <s v="Wearables"/>
    <d v="2024-04-02T00:00:00"/>
    <n v="80"/>
    <n v="5"/>
    <x v="1"/>
    <s v="CUST1036"/>
    <s v="Online Direct"/>
    <s v="REP006"/>
    <n v="0"/>
    <n v="0.05"/>
    <n v="4"/>
    <n v="12"/>
    <n v="16"/>
    <n v="60"/>
    <s v="Marketplace"/>
    <s v="Out Of Stock"/>
    <s v="Returned"/>
    <x v="8"/>
    <s v="Positive"/>
    <s v="Neutral"/>
  </r>
  <r>
    <n v="283"/>
    <s v="Filing Cabinet"/>
    <s v="Office Supplies"/>
    <d v="2024-05-17T00:00:00"/>
    <n v="130"/>
    <n v="1"/>
    <x v="0"/>
    <s v="CUST1022"/>
    <s v="Retail"/>
    <s v="REP002"/>
    <n v="0"/>
    <n v="0.23076923076923078"/>
    <n v="30"/>
    <n v="100"/>
    <n v="130"/>
    <n v="100"/>
    <s v="Marketplace"/>
    <s v="Out Of Stock"/>
    <s v="Pending Return"/>
    <x v="16"/>
    <s v="Neutral"/>
    <s v="Neutral"/>
  </r>
  <r>
    <n v="284"/>
    <s v="Tent"/>
    <s v="Sports &amp; Outdoors"/>
    <d v="2024-07-14T00:00:00"/>
    <n v="195"/>
    <n v="4"/>
    <x v="1"/>
    <s v="CUST1069"/>
    <s v="Wholesale"/>
    <s v="REP009"/>
    <n v="0"/>
    <n v="5.7692307692307696E-2"/>
    <n v="11.25"/>
    <n v="37.5"/>
    <n v="48.75"/>
    <n v="150"/>
    <s v="Online Direct"/>
    <s v="Low Stock"/>
    <s v="No Return"/>
    <x v="26"/>
    <s v="Positive"/>
    <s v="Positive"/>
  </r>
  <r>
    <n v="285"/>
    <s v="Curtain Set"/>
    <s v="Home Décor"/>
    <d v="2023-07-06T00:00:00"/>
    <n v="50"/>
    <n v="4"/>
    <x v="4"/>
    <s v="CUST1071"/>
    <s v="Online Direct"/>
    <s v="REP004"/>
    <n v="0"/>
    <n v="0.05"/>
    <n v="2.5"/>
    <n v="10"/>
    <n v="12.5"/>
    <n v="40"/>
    <s v="Wholesale"/>
    <s v="In Stock"/>
    <s v="Returned"/>
    <x v="10"/>
    <s v="Negative"/>
    <s v="Negative"/>
  </r>
  <r>
    <n v="286"/>
    <s v="Smart Scale"/>
    <s v="Electronics"/>
    <d v="2024-01-19T00:00:00"/>
    <n v="38"/>
    <n v="2"/>
    <x v="0"/>
    <s v="CUST1080"/>
    <s v="Retail"/>
    <s v="REP003"/>
    <n v="0"/>
    <n v="0.10526315789473684"/>
    <n v="4"/>
    <n v="15"/>
    <n v="19"/>
    <n v="30"/>
    <s v="Marketplace"/>
    <s v="Out Of Stock"/>
    <s v="Returned"/>
    <x v="12"/>
    <s v="Positive"/>
    <s v="Positive"/>
  </r>
  <r>
    <n v="287"/>
    <s v="Knitted Scarf"/>
    <s v="Fashion"/>
    <d v="2024-01-01T00:00:00"/>
    <n v="45"/>
    <n v="4"/>
    <x v="4"/>
    <s v="CUST1066"/>
    <s v="Wholesale"/>
    <s v="REP003"/>
    <n v="0"/>
    <n v="5.5555555555555552E-2"/>
    <n v="2.5"/>
    <n v="8.75"/>
    <n v="11.25"/>
    <n v="35"/>
    <s v="Online Direct"/>
    <s v="Low Stock"/>
    <s v="Pending Return"/>
    <x v="22"/>
    <s v="Positive"/>
    <s v="Negative"/>
  </r>
  <r>
    <n v="288"/>
    <s v="Hair Straightener"/>
    <s v="Health &amp; Beauty"/>
    <d v="2024-02-17T00:00:00"/>
    <n v="90"/>
    <n v="2"/>
    <x v="4"/>
    <s v="CUST1059"/>
    <s v="Online Direct"/>
    <s v="REP002"/>
    <n v="0"/>
    <n v="0.1111111111111111"/>
    <n v="10"/>
    <n v="35"/>
    <n v="45"/>
    <n v="70"/>
    <s v="Marketplace"/>
    <s v="Out Of Stock"/>
    <s v="Returned"/>
    <x v="25"/>
    <s v="Negative"/>
    <s v="Positive"/>
  </r>
  <r>
    <n v="290"/>
    <s v="Power Saw"/>
    <s v="Tools &amp; Home Improvement"/>
    <d v="2023-07-08T00:00:00"/>
    <n v="260"/>
    <n v="5"/>
    <x v="1"/>
    <s v="CUST1083"/>
    <s v="Wholesale"/>
    <s v="REP005"/>
    <n v="0"/>
    <n v="4.6153846153846156E-2"/>
    <n v="12"/>
    <n v="40"/>
    <n v="52"/>
    <n v="200"/>
    <s v="Marketplace"/>
    <s v="In Stock"/>
    <s v="No Return"/>
    <x v="31"/>
    <s v="Negative"/>
    <s v="Neutral"/>
  </r>
  <r>
    <n v="291"/>
    <s v="Water Bottle"/>
    <s v="Sports &amp; Outdoors"/>
    <d v="2023-02-11T00:00:00"/>
    <n v="20"/>
    <n v="3"/>
    <x v="3"/>
    <s v="CUST1043"/>
    <s v="Online Direct"/>
    <s v="REP005"/>
    <n v="0"/>
    <n v="8.3333333333333343E-2"/>
    <n v="1.666666666666667"/>
    <n v="5"/>
    <n v="6.666666666666667"/>
    <n v="15"/>
    <s v="Wholesale"/>
    <s v="In Stock"/>
    <s v="Pending Return"/>
    <x v="27"/>
    <s v="Positive"/>
    <s v="Positive"/>
  </r>
  <r>
    <n v="292"/>
    <s v="Electric Kettle"/>
    <s v="Home Appliances"/>
    <d v="2023-10-29T00:00:00"/>
    <n v="38"/>
    <n v="3"/>
    <x v="4"/>
    <s v="CUST1098"/>
    <s v="Retail"/>
    <s v="REP007"/>
    <n v="0"/>
    <n v="7.017543859649121E-2"/>
    <n v="2.6666666666666661"/>
    <n v="10"/>
    <n v="12.666666666666666"/>
    <n v="30"/>
    <s v="Retail"/>
    <s v="Low Stock"/>
    <s v="No Return"/>
    <x v="11"/>
    <s v="Negative"/>
    <s v="Negative"/>
  </r>
  <r>
    <n v="293"/>
    <s v="Evening Gown"/>
    <s v="Fashion"/>
    <d v="2024-01-13T00:00:00"/>
    <n v="195"/>
    <n v="2"/>
    <x v="1"/>
    <s v="CUST1032"/>
    <s v="Wholesale"/>
    <s v="REP007"/>
    <n v="0"/>
    <n v="0.11538461538461539"/>
    <n v="22.5"/>
    <n v="75"/>
    <n v="97.5"/>
    <n v="150"/>
    <s v="Marketplace"/>
    <s v="In Stock"/>
    <s v="Returned"/>
    <x v="23"/>
    <s v="Positive"/>
    <s v="Neutral"/>
  </r>
  <r>
    <n v="294"/>
    <s v="Air Fryer"/>
    <s v="Electronics"/>
    <d v="2023-03-12T00:00:00"/>
    <n v="130"/>
    <n v="5"/>
    <x v="4"/>
    <s v="CUST1036"/>
    <s v="Online Direct"/>
    <s v="REP003"/>
    <n v="0"/>
    <n v="4.6153846153846156E-2"/>
    <n v="6"/>
    <n v="20"/>
    <n v="26"/>
    <n v="100"/>
    <s v="Online Direct"/>
    <s v="Out Of Stock"/>
    <s v="Pending Return"/>
    <x v="6"/>
    <s v="Positive"/>
    <s v="Neutral"/>
  </r>
  <r>
    <n v="296"/>
    <s v="Classic Literature"/>
    <s v="Books &amp; Media"/>
    <d v="2024-06-06T00:00:00"/>
    <n v="32"/>
    <n v="5"/>
    <x v="4"/>
    <s v="CUST1062"/>
    <s v="Wholesale"/>
    <s v="REP002"/>
    <n v="0"/>
    <n v="4.3750000000000011E-2"/>
    <n v="1.4000000000000004"/>
    <n v="5"/>
    <n v="6.4"/>
    <n v="25"/>
    <s v="Online Direct"/>
    <s v="Out Of Stock"/>
    <s v="Pending Return"/>
    <x v="2"/>
    <s v="Negative"/>
    <s v="Negative"/>
  </r>
  <r>
    <n v="297"/>
    <s v="Business Suit"/>
    <s v="Fashion"/>
    <d v="2023-11-06T00:00:00"/>
    <n v="260"/>
    <n v="2"/>
    <x v="2"/>
    <s v="CUST1088"/>
    <s v="Online Direct"/>
    <s v="REP004"/>
    <n v="0"/>
    <n v="0.11538461538461539"/>
    <n v="30"/>
    <n v="100"/>
    <n v="130"/>
    <n v="200"/>
    <s v="Online Direct"/>
    <s v="In Stock"/>
    <s v="No Return"/>
    <x v="24"/>
    <s v="Negative"/>
    <s v="Positive"/>
  </r>
  <r>
    <n v="298"/>
    <s v="Drone"/>
    <s v="Electronics"/>
    <d v="2023-07-27T00:00:00"/>
    <n v="390"/>
    <n v="4"/>
    <x v="3"/>
    <s v="CUST1067"/>
    <s v="Retail"/>
    <s v="REP006"/>
    <n v="0"/>
    <n v="5.7692307692307696E-2"/>
    <n v="22.5"/>
    <n v="75"/>
    <n v="97.5"/>
    <n v="300"/>
    <s v="Online Direct"/>
    <s v="Low Stock"/>
    <s v="No Return"/>
    <x v="14"/>
    <s v="Positive"/>
    <s v="Negative"/>
  </r>
  <r>
    <n v="299"/>
    <s v="Electric Fan"/>
    <s v="Home Appliances"/>
    <d v="2023-01-09T00:00:00"/>
    <n v="50"/>
    <n v="4"/>
    <x v="4"/>
    <s v="CUST1059"/>
    <s v="Wholesale"/>
    <s v="REP006"/>
    <n v="0"/>
    <n v="0.05"/>
    <n v="2.5"/>
    <n v="10"/>
    <n v="12.5"/>
    <n v="40"/>
    <s v="Online Direct"/>
    <s v="Out Of Stock"/>
    <s v="Pending Return"/>
    <x v="25"/>
    <s v="Negative"/>
    <s v="Positive"/>
  </r>
  <r>
    <n v="300"/>
    <s v="Wool Hat"/>
    <s v="Fashion"/>
    <d v="2024-02-14T00:00:00"/>
    <n v="32"/>
    <n v="3"/>
    <x v="2"/>
    <s v="CUST1100"/>
    <s v="Online Direct"/>
    <s v="REP003"/>
    <n v="0"/>
    <n v="7.291666666666663E-2"/>
    <n v="2.3333333333333321"/>
    <n v="8.3333333333333339"/>
    <n v="10.666666666666666"/>
    <n v="25"/>
    <s v="Retail"/>
    <s v="In Stock"/>
    <s v="No Return"/>
    <x v="15"/>
    <s v="Negative"/>
    <s v="Positive"/>
  </r>
  <r>
    <n v="301"/>
    <s v="Facial Cleanser"/>
    <s v="Health &amp; Beauty"/>
    <d v="2024-08-22T00:00:00"/>
    <n v="26"/>
    <n v="2"/>
    <x v="1"/>
    <s v="CUST1072"/>
    <s v="Retail"/>
    <s v="REP008"/>
    <n v="0"/>
    <n v="0.11538461538461539"/>
    <n v="3"/>
    <n v="10"/>
    <n v="13"/>
    <n v="20"/>
    <s v="Online Direct"/>
    <s v="Low Stock"/>
    <s v="Pending Return"/>
    <x v="32"/>
    <s v="Positive"/>
    <s v="Neutral"/>
  </r>
  <r>
    <n v="302"/>
    <s v="Baseball Glove"/>
    <s v="Sports &amp; Outdoors"/>
    <d v="2023-04-04T00:00:00"/>
    <n v="52"/>
    <n v="2"/>
    <x v="0"/>
    <s v="CUST1018"/>
    <s v="Wholesale"/>
    <s v="REP004"/>
    <n v="0"/>
    <n v="0.11538461538461539"/>
    <n v="6"/>
    <n v="20"/>
    <n v="26"/>
    <n v="40"/>
    <s v="Wholesale"/>
    <s v="Low Stock"/>
    <s v="No Return"/>
    <x v="19"/>
    <s v="Negative"/>
    <s v="Positive"/>
  </r>
  <r>
    <n v="303"/>
    <s v="Surge Protector"/>
    <s v="Electronics"/>
    <d v="2023-03-28T00:00:00"/>
    <n v="20"/>
    <n v="5"/>
    <x v="2"/>
    <s v="CUST1089"/>
    <s v="Online Direct"/>
    <s v="REP004"/>
    <n v="0"/>
    <n v="0.05"/>
    <n v="1"/>
    <n v="3"/>
    <n v="4"/>
    <n v="15"/>
    <s v="Online Direct"/>
    <s v="Low Stock"/>
    <s v="No Return"/>
    <x v="2"/>
    <s v="Negative"/>
    <s v="Negative"/>
  </r>
  <r>
    <n v="304"/>
    <s v="Candle Set"/>
    <s v="Home Décor"/>
    <d v="2023-05-21T00:00:00"/>
    <n v="32"/>
    <n v="5"/>
    <x v="3"/>
    <s v="CUST1029"/>
    <s v="Retail"/>
    <s v="REP010"/>
    <n v="0"/>
    <n v="4.3750000000000011E-2"/>
    <n v="1.4000000000000004"/>
    <n v="5"/>
    <n v="6.4"/>
    <n v="25"/>
    <s v="Marketplace"/>
    <s v="Low Stock"/>
    <s v="No Return"/>
    <x v="20"/>
    <s v="Positive"/>
    <s v="Neutral"/>
  </r>
  <r>
    <n v="305"/>
    <s v="Face Mask"/>
    <s v="Health &amp; Beauty"/>
    <d v="2024-02-16T00:00:00"/>
    <n v="13"/>
    <n v="4"/>
    <x v="2"/>
    <s v="CUST1033"/>
    <s v="Wholesale"/>
    <s v="REP005"/>
    <n v="0"/>
    <n v="5.7692307692307696E-2"/>
    <n v="0.75"/>
    <n v="2.5"/>
    <n v="3.25"/>
    <n v="10"/>
    <s v="Marketplace"/>
    <s v="Out Of Stock"/>
    <s v="Pending Return"/>
    <x v="33"/>
    <s v="Negative"/>
    <s v="Neutral"/>
  </r>
  <r>
    <n v="306"/>
    <s v="Cookware Book"/>
    <s v="Books &amp; Media"/>
    <d v="2023-03-31T00:00:00"/>
    <n v="26"/>
    <n v="2"/>
    <x v="3"/>
    <s v="CUST1050"/>
    <s v="Online Direct"/>
    <s v="REP009"/>
    <n v="0"/>
    <n v="0.11538461538461539"/>
    <n v="3"/>
    <n v="10"/>
    <n v="13"/>
    <n v="20"/>
    <s v="Marketplace"/>
    <s v="Low Stock"/>
    <s v="Pending Return"/>
    <x v="0"/>
    <s v="Positive"/>
    <s v="Positive"/>
  </r>
  <r>
    <n v="307"/>
    <s v="Cycling Helmet"/>
    <s v="Sports &amp; Outdoors"/>
    <d v="2024-08-25T00:00:00"/>
    <n v="75"/>
    <n v="3"/>
    <x v="4"/>
    <s v="CUST1005"/>
    <s v="Retail"/>
    <s v="REP008"/>
    <n v="0"/>
    <n v="6.6666666666666666E-2"/>
    <n v="5"/>
    <n v="20"/>
    <n v="25"/>
    <n v="60"/>
    <s v="Wholesale"/>
    <s v="Low Stock"/>
    <s v="Returned"/>
    <x v="28"/>
    <s v="Positive"/>
    <s v="Negative"/>
  </r>
  <r>
    <n v="308"/>
    <s v="Summer Dress"/>
    <s v="Fashion"/>
    <d v="2023-09-30T00:00:00"/>
    <n v="90"/>
    <n v="4"/>
    <x v="3"/>
    <s v="CUST1062"/>
    <s v="Wholesale"/>
    <s v="REP010"/>
    <n v="0"/>
    <n v="5.5555555555555552E-2"/>
    <n v="5"/>
    <n v="17.5"/>
    <n v="22.5"/>
    <n v="70"/>
    <s v="Marketplace"/>
    <s v="Out Of Stock"/>
    <s v="Pending Return"/>
    <x v="26"/>
    <s v="Positive"/>
    <s v="Positive"/>
  </r>
  <r>
    <n v="309"/>
    <s v="Noise-Canceling Headphones"/>
    <s v="Electronics"/>
    <d v="2023-09-09T00:00:00"/>
    <n v="100"/>
    <n v="2"/>
    <x v="2"/>
    <s v="CUST1089"/>
    <s v="Online Direct"/>
    <s v="REP007"/>
    <n v="0"/>
    <n v="0.1"/>
    <n v="10"/>
    <n v="40"/>
    <n v="50"/>
    <n v="80"/>
    <s v="Retail"/>
    <s v="Out Of Stock"/>
    <s v="No Return"/>
    <x v="0"/>
    <s v="Positive"/>
    <s v="Negative"/>
  </r>
  <r>
    <n v="310"/>
    <s v="Bathrobe"/>
    <s v="Health &amp; Beauty"/>
    <d v="2024-02-17T00:00:00"/>
    <n v="65"/>
    <n v="4"/>
    <x v="4"/>
    <s v="CUST1082"/>
    <s v="Retail"/>
    <s v="REP008"/>
    <n v="0"/>
    <n v="5.7692307692307696E-2"/>
    <n v="3.75"/>
    <n v="12.5"/>
    <n v="16.25"/>
    <n v="50"/>
    <s v="Retail"/>
    <s v="Out Of Stock"/>
    <s v="Pending Return"/>
    <x v="13"/>
    <s v="Negative"/>
    <s v="Positive"/>
  </r>
  <r>
    <n v="312"/>
    <s v="Graphic Novel"/>
    <s v="Books &amp; Media"/>
    <d v="2023-07-02T00:00:00"/>
    <n v="26"/>
    <n v="4"/>
    <x v="0"/>
    <s v="CUST1073"/>
    <s v="Retail"/>
    <s v="REP010"/>
    <n v="0"/>
    <n v="5.7692307692307696E-2"/>
    <n v="1.5"/>
    <n v="5"/>
    <n v="6.5"/>
    <n v="20"/>
    <s v="Marketplace"/>
    <s v="Low Stock"/>
    <s v="Returned"/>
    <x v="16"/>
    <s v="Neutral"/>
    <s v="Neutral"/>
  </r>
  <r>
    <n v="313"/>
    <s v="Deep Fryer"/>
    <s v="Home Appliances"/>
    <d v="2024-08-07T00:00:00"/>
    <n v="130"/>
    <n v="5"/>
    <x v="2"/>
    <s v="CUST1073"/>
    <s v="Online Direct"/>
    <s v="REP004"/>
    <n v="0"/>
    <n v="4.6153846153846156E-2"/>
    <n v="6"/>
    <n v="20"/>
    <n v="26"/>
    <n v="100"/>
    <s v="Marketplace"/>
    <s v="Out Of Stock"/>
    <s v="Pending Return"/>
    <x v="32"/>
    <s v="Positive"/>
    <s v="Positive"/>
  </r>
  <r>
    <n v="314"/>
    <s v="Laptop Bag"/>
    <s v="Electronics"/>
    <d v="2024-08-22T00:00:00"/>
    <n v="50"/>
    <n v="3"/>
    <x v="1"/>
    <s v="CUST1065"/>
    <s v="Retail"/>
    <s v="REP007"/>
    <n v="0"/>
    <n v="6.666666666666668E-2"/>
    <n v="3.3333333333333339"/>
    <n v="13.333333333333334"/>
    <n v="16.666666666666668"/>
    <n v="40"/>
    <s v="Wholesale"/>
    <s v="Out Of Stock"/>
    <s v="Pending Return"/>
    <x v="16"/>
    <s v="Neutral"/>
    <s v="Negative"/>
  </r>
  <r>
    <n v="315"/>
    <s v="Vest"/>
    <s v="Fashion"/>
    <d v="2023-05-26T00:00:00"/>
    <n v="38"/>
    <n v="5"/>
    <x v="4"/>
    <s v="CUST1042"/>
    <s v="Wholesale"/>
    <s v="REP008"/>
    <n v="0"/>
    <n v="4.2105263157894729E-2"/>
    <n v="1.5999999999999996"/>
    <n v="6"/>
    <n v="7.6"/>
    <n v="30"/>
    <s v="Retail"/>
    <s v="Out Of Stock"/>
    <s v="No Return"/>
    <x v="27"/>
    <s v="Positive"/>
    <s v="Neutral"/>
  </r>
  <r>
    <n v="316"/>
    <s v="Sleep Tracker"/>
    <s v="Wearables"/>
    <d v="2023-04-29T00:00:00"/>
    <n v="90"/>
    <n v="2"/>
    <x v="0"/>
    <s v="CUST1054"/>
    <s v="Online Direct"/>
    <s v="REP004"/>
    <n v="0"/>
    <n v="0.1111111111111111"/>
    <n v="10"/>
    <n v="35"/>
    <n v="45"/>
    <n v="70"/>
    <s v="Wholesale"/>
    <s v="Out Of Stock"/>
    <s v="Pending Return"/>
    <x v="21"/>
    <s v="Positive"/>
    <s v="Neutral"/>
  </r>
  <r>
    <n v="318"/>
    <s v="Camping Stove"/>
    <s v="Sports &amp; Outdoors"/>
    <d v="2023-05-27T00:00:00"/>
    <n v="90"/>
    <n v="1"/>
    <x v="0"/>
    <s v="CUST1064"/>
    <s v="Wholesale"/>
    <s v="REP009"/>
    <n v="0"/>
    <n v="0.22222222222222221"/>
    <n v="20"/>
    <n v="70"/>
    <n v="90"/>
    <n v="70"/>
    <s v="Marketplace"/>
    <s v="Out Of Stock"/>
    <s v="No Return"/>
    <x v="29"/>
    <s v="Negative"/>
    <s v="Negative"/>
  </r>
  <r>
    <n v="319"/>
    <s v="Electric Scooter"/>
    <s v="Electronics"/>
    <d v="2024-03-21T00:00:00"/>
    <n v="390"/>
    <n v="5"/>
    <x v="1"/>
    <s v="CUST1021"/>
    <s v="Online Direct"/>
    <s v="REP007"/>
    <n v="0"/>
    <n v="4.6153846153846156E-2"/>
    <n v="18"/>
    <n v="60"/>
    <n v="78"/>
    <n v="300"/>
    <s v="Online Direct"/>
    <s v="In Stock"/>
    <s v="Pending Return"/>
    <x v="17"/>
    <s v="Positive"/>
    <s v="Positive"/>
  </r>
  <r>
    <n v="320"/>
    <s v="Poetry Collection"/>
    <s v="Books &amp; Media"/>
    <d v="2023-04-14T00:00:00"/>
    <n v="20"/>
    <n v="1"/>
    <x v="4"/>
    <s v="CUST1081"/>
    <s v="Retail"/>
    <s v="REP005"/>
    <n v="0"/>
    <n v="0.25"/>
    <n v="5"/>
    <n v="15"/>
    <n v="20"/>
    <n v="15"/>
    <s v="Marketplace"/>
    <s v="Low Stock"/>
    <s v="Returned"/>
    <x v="17"/>
    <s v="Positive"/>
    <s v="Negative"/>
  </r>
  <r>
    <n v="321"/>
    <s v="Jumper"/>
    <s v="Fashion"/>
    <d v="2023-09-10T00:00:00"/>
    <n v="52"/>
    <n v="5"/>
    <x v="3"/>
    <s v="CUST1092"/>
    <s v="Wholesale"/>
    <s v="REP003"/>
    <n v="0"/>
    <n v="4.6153846153846163E-2"/>
    <n v="2.4000000000000004"/>
    <n v="8"/>
    <n v="10.4"/>
    <n v="40"/>
    <s v="Online Direct"/>
    <s v="In Stock"/>
    <s v="No Return"/>
    <x v="19"/>
    <s v="Negative"/>
    <s v="Positive"/>
  </r>
  <r>
    <n v="322"/>
    <s v="Photo Frame"/>
    <s v="Home Décor"/>
    <d v="2023-01-01T00:00:00"/>
    <n v="32"/>
    <n v="1"/>
    <x v="4"/>
    <s v="CUST1030"/>
    <s v="Online Direct"/>
    <s v="REP004"/>
    <n v="0"/>
    <n v="0.21875"/>
    <n v="7"/>
    <n v="25"/>
    <n v="32"/>
    <n v="25"/>
    <s v="Marketplace"/>
    <s v="Low Stock"/>
    <s v="No Return"/>
    <x v="30"/>
    <s v="Negative"/>
    <s v="Positive"/>
  </r>
  <r>
    <n v="323"/>
    <s v="Makeup Remover"/>
    <s v="Health &amp; Beauty"/>
    <d v="2023-10-24T00:00:00"/>
    <n v="20"/>
    <n v="4"/>
    <x v="4"/>
    <s v="CUST1087"/>
    <s v="Retail"/>
    <s v="REP009"/>
    <n v="0"/>
    <n v="6.25E-2"/>
    <n v="1.25"/>
    <n v="3.75"/>
    <n v="5"/>
    <n v="15"/>
    <s v="Wholesale"/>
    <s v="In Stock"/>
    <s v="Pending Return"/>
    <x v="5"/>
    <s v="Neutral"/>
    <s v="Neutral"/>
  </r>
  <r>
    <n v="324"/>
    <s v="Keyboard"/>
    <s v="Electronics"/>
    <d v="2023-10-08T00:00:00"/>
    <n v="50"/>
    <n v="5"/>
    <x v="1"/>
    <s v="CUST1044"/>
    <s v="Wholesale"/>
    <s v="REP004"/>
    <n v="0"/>
    <n v="0.04"/>
    <n v="2"/>
    <n v="8"/>
    <n v="10"/>
    <n v="40"/>
    <s v="Wholesale"/>
    <s v="Low Stock"/>
    <s v="No Return"/>
    <x v="18"/>
    <s v="Negative"/>
    <s v="Positive"/>
  </r>
  <r>
    <n v="325"/>
    <s v="Swimwear"/>
    <s v="Fashion"/>
    <d v="2023-07-18T00:00:00"/>
    <n v="65"/>
    <n v="5"/>
    <x v="0"/>
    <s v="CUST1035"/>
    <s v="Online Direct"/>
    <s v="REP001"/>
    <n v="0"/>
    <n v="4.6153846153846156E-2"/>
    <n v="3"/>
    <n v="10"/>
    <n v="13"/>
    <n v="50"/>
    <s v="Retail"/>
    <s v="Out Of Stock"/>
    <s v="No Return"/>
    <x v="28"/>
    <s v="Positive"/>
    <s v="Negative"/>
  </r>
  <r>
    <n v="326"/>
    <s v="Tennis Balls"/>
    <s v="Sports &amp; Outdoors"/>
    <d v="2024-05-26T00:00:00"/>
    <n v="26"/>
    <n v="4"/>
    <x v="2"/>
    <s v="CUST1041"/>
    <s v="Retail"/>
    <s v="REP006"/>
    <n v="0"/>
    <n v="5.7692307692307696E-2"/>
    <n v="1.5"/>
    <n v="5"/>
    <n v="6.5"/>
    <n v="20"/>
    <s v="Retail"/>
    <s v="Low Stock"/>
    <s v="Returned"/>
    <x v="8"/>
    <s v="Positive"/>
    <s v="Neutral"/>
  </r>
  <r>
    <n v="327"/>
    <s v="Hairdryer"/>
    <s v="Home Appliances"/>
    <d v="2024-03-13T00:00:00"/>
    <n v="38"/>
    <n v="1"/>
    <x v="2"/>
    <s v="CUST1053"/>
    <s v="Wholesale"/>
    <s v="REP010"/>
    <n v="0"/>
    <n v="0.21052631578947367"/>
    <n v="8"/>
    <n v="30"/>
    <n v="38"/>
    <n v="30"/>
    <s v="Retail"/>
    <s v="Low Stock"/>
    <s v="Pending Return"/>
    <x v="33"/>
    <s v="Negative"/>
    <s v="Neutral"/>
  </r>
  <r>
    <n v="328"/>
    <s v="Face Serum"/>
    <s v="Health &amp; Beauty"/>
    <d v="2023-08-03T00:00:00"/>
    <n v="65"/>
    <n v="1"/>
    <x v="0"/>
    <s v="CUST1036"/>
    <s v="Online Direct"/>
    <s v="REP005"/>
    <n v="0"/>
    <n v="0.23076923076923078"/>
    <n v="15"/>
    <n v="50"/>
    <n v="65"/>
    <n v="50"/>
    <s v="Online Direct"/>
    <s v="Out Of Stock"/>
    <s v="Pending Return"/>
    <x v="10"/>
    <s v="Negative"/>
    <s v="Positive"/>
  </r>
  <r>
    <n v="329"/>
    <s v="Polo Shirt"/>
    <s v="Fashion"/>
    <d v="2023-09-02T00:00:00"/>
    <n v="32"/>
    <n v="1"/>
    <x v="3"/>
    <s v="CUST1087"/>
    <s v="Retail"/>
    <s v="REP009"/>
    <n v="0"/>
    <n v="0.21875"/>
    <n v="7"/>
    <n v="25"/>
    <n v="32"/>
    <n v="25"/>
    <s v="Online Direct"/>
    <s v="Out Of Stock"/>
    <s v="Pending Return"/>
    <x v="29"/>
    <s v="Negative"/>
    <s v="Negative"/>
  </r>
  <r>
    <n v="330"/>
    <s v="Tablet"/>
    <s v="Electronics"/>
    <d v="2023-03-26T00:00:00"/>
    <n v="325"/>
    <n v="5"/>
    <x v="4"/>
    <s v="CUST1042"/>
    <s v="Wholesale"/>
    <s v="REP008"/>
    <n v="0"/>
    <n v="4.6153846153846156E-2"/>
    <n v="15"/>
    <n v="50"/>
    <n v="65"/>
    <n v="250"/>
    <s v="Marketplace"/>
    <s v="Out Of Stock"/>
    <s v="Returned"/>
    <x v="22"/>
    <s v="Positive"/>
    <s v="Positive"/>
  </r>
  <r>
    <n v="331"/>
    <s v="Office Chair"/>
    <s v="Office Supplies"/>
    <d v="2023-06-19T00:00:00"/>
    <n v="195"/>
    <n v="3"/>
    <x v="1"/>
    <s v="CUST1078"/>
    <s v="Online Direct"/>
    <s v="REP008"/>
    <n v="0"/>
    <n v="7.6923076923076927E-2"/>
    <n v="15"/>
    <n v="50"/>
    <n v="65"/>
    <n v="150"/>
    <s v="Retail"/>
    <s v="Low Stock"/>
    <s v="Returned"/>
    <x v="17"/>
    <s v="Positive"/>
    <s v="Negative"/>
  </r>
  <r>
    <n v="332"/>
    <s v="Backpack"/>
    <s v="Sports &amp; Outdoors"/>
    <d v="2024-06-21T00:00:00"/>
    <n v="52"/>
    <n v="1"/>
    <x v="0"/>
    <s v="CUST1049"/>
    <s v="Retail"/>
    <s v="REP003"/>
    <n v="0"/>
    <n v="0.23076923076923078"/>
    <n v="12"/>
    <n v="40"/>
    <n v="52"/>
    <n v="40"/>
    <s v="Online Direct"/>
    <s v="Out Of Stock"/>
    <s v="Returned"/>
    <x v="21"/>
    <s v="Positive"/>
    <s v="Positive"/>
  </r>
  <r>
    <n v="333"/>
    <s v="Cap"/>
    <s v="Fashion"/>
    <d v="2024-08-04T00:00:00"/>
    <n v="26"/>
    <n v="3"/>
    <x v="1"/>
    <s v="CUST1050"/>
    <s v="Wholesale"/>
    <s v="REP008"/>
    <n v="0"/>
    <n v="7.6923076923076886E-2"/>
    <n v="1.9999999999999991"/>
    <n v="6.666666666666667"/>
    <n v="8.6666666666666661"/>
    <n v="20"/>
    <s v="Online Direct"/>
    <s v="Low Stock"/>
    <s v="Pending Return"/>
    <x v="8"/>
    <s v="Positive"/>
    <s v="Positive"/>
  </r>
  <r>
    <n v="334"/>
    <s v="Power Bank"/>
    <s v="Electronics"/>
    <d v="2023-01-07T00:00:00"/>
    <n v="26"/>
    <n v="5"/>
    <x v="2"/>
    <s v="CUST1094"/>
    <s v="Online Direct"/>
    <s v="REP008"/>
    <n v="0"/>
    <n v="4.6153846153846163E-2"/>
    <n v="1.2000000000000002"/>
    <n v="4"/>
    <n v="5.2"/>
    <n v="20"/>
    <s v="Retail"/>
    <s v="Out Of Stock"/>
    <s v="Returned"/>
    <x v="23"/>
    <s v="Positive"/>
    <s v="Neutral"/>
  </r>
  <r>
    <n v="335"/>
    <s v="Table Lamp"/>
    <s v="Home Décor"/>
    <d v="2023-12-11T00:00:00"/>
    <n v="38"/>
    <n v="3"/>
    <x v="4"/>
    <s v="CUST1085"/>
    <s v="Retail"/>
    <s v="REP001"/>
    <n v="0"/>
    <n v="7.017543859649121E-2"/>
    <n v="2.6666666666666661"/>
    <n v="10"/>
    <n v="12.666666666666666"/>
    <n v="30"/>
    <s v="Wholesale"/>
    <s v="Out Of Stock"/>
    <s v="Returned"/>
    <x v="31"/>
    <s v="Negative"/>
    <s v="Positive"/>
  </r>
  <r>
    <n v="336"/>
    <s v="Bath Salts"/>
    <s v="Health &amp; Beauty"/>
    <d v="2024-02-19T00:00:00"/>
    <n v="20"/>
    <n v="2"/>
    <x v="2"/>
    <s v="CUST1012"/>
    <s v="Wholesale"/>
    <s v="REP007"/>
    <n v="0"/>
    <n v="0.125"/>
    <n v="2.5"/>
    <n v="7.5"/>
    <n v="10"/>
    <n v="15"/>
    <s v="Wholesale"/>
    <s v="Low Stock"/>
    <s v="No Return"/>
    <x v="20"/>
    <s v="Positive"/>
    <s v="Negative"/>
  </r>
  <r>
    <n v="337"/>
    <s v="Historical Document"/>
    <s v="Books &amp; Media"/>
    <d v="2024-07-06T00:00:00"/>
    <n v="32"/>
    <n v="3"/>
    <x v="1"/>
    <s v="CUST1058"/>
    <s v="Online Direct"/>
    <s v="REP003"/>
    <n v="0"/>
    <n v="7.291666666666663E-2"/>
    <n v="2.3333333333333321"/>
    <n v="8.3333333333333339"/>
    <n v="10.666666666666666"/>
    <n v="25"/>
    <s v="Retail"/>
    <s v="In Stock"/>
    <s v="No Return"/>
    <x v="18"/>
    <s v="Negative"/>
    <s v="Neutral"/>
  </r>
  <r>
    <n v="338"/>
    <s v="Golf Club"/>
    <s v="Sports &amp; Outdoors"/>
    <d v="2023-09-19T00:00:00"/>
    <n v="195"/>
    <n v="2"/>
    <x v="5"/>
    <s v="CUST1082"/>
    <s v="Retail"/>
    <s v="REP001"/>
    <n v="0"/>
    <n v="0.11538461538461539"/>
    <n v="22.5"/>
    <n v="75"/>
    <n v="97.5"/>
    <n v="150"/>
    <s v="Wholesale"/>
    <s v="In Stock"/>
    <s v="No Return"/>
    <x v="11"/>
    <s v="Negative"/>
    <s v="Neutral"/>
  </r>
  <r>
    <n v="339"/>
    <s v="Beanie"/>
    <s v="Fashion"/>
    <d v="2023-07-25T00:00:00"/>
    <n v="26"/>
    <n v="4"/>
    <x v="2"/>
    <s v="CUST1069"/>
    <s v="Wholesale"/>
    <s v="REP008"/>
    <n v="0"/>
    <n v="5.7692307692307696E-2"/>
    <n v="1.5"/>
    <n v="5"/>
    <n v="6.5"/>
    <n v="20"/>
    <s v="Marketplace"/>
    <s v="Low Stock"/>
    <s v="Returned"/>
    <x v="21"/>
    <s v="Positive"/>
    <s v="Positive"/>
  </r>
  <r>
    <n v="340"/>
    <s v="Fitness Band"/>
    <s v="Electronics"/>
    <d v="2023-07-18T00:00:00"/>
    <n v="65"/>
    <n v="2"/>
    <x v="3"/>
    <s v="CUST1020"/>
    <s v="Online Direct"/>
    <s v="REP006"/>
    <n v="0"/>
    <n v="0.11538461538461539"/>
    <n v="7.5"/>
    <n v="25"/>
    <n v="32.5"/>
    <n v="50"/>
    <s v="Retail"/>
    <s v="Low Stock"/>
    <s v="Pending Return"/>
    <x v="24"/>
    <s v="Negative"/>
    <s v="Negative"/>
  </r>
  <r>
    <n v="341"/>
    <s v="Vacuum Cleaner"/>
    <s v="Home Appliances"/>
    <d v="2024-01-27T00:00:00"/>
    <n v="195"/>
    <n v="4"/>
    <x v="5"/>
    <s v="CUST1047"/>
    <s v="Retail"/>
    <s v="REP010"/>
    <n v="0"/>
    <n v="5.7692307692307696E-2"/>
    <n v="11.25"/>
    <n v="37.5"/>
    <n v="48.75"/>
    <n v="150"/>
    <s v="Marketplace"/>
    <s v="In Stock"/>
    <s v="Returned"/>
    <x v="13"/>
    <s v="Negative"/>
    <s v="Positive"/>
  </r>
  <r>
    <n v="342"/>
    <s v="Kayak"/>
    <s v="Sports &amp; Outdoors"/>
    <d v="2023-12-20T00:00:00"/>
    <n v="390"/>
    <n v="2"/>
    <x v="4"/>
    <s v="CUST1020"/>
    <s v="Wholesale"/>
    <s v="REP010"/>
    <n v="0"/>
    <n v="0.11538461538461539"/>
    <n v="45"/>
    <n v="150"/>
    <n v="195"/>
    <n v="300"/>
    <s v="Retail"/>
    <s v="Out Of Stock"/>
    <s v="No Return"/>
    <x v="25"/>
    <s v="Negative"/>
    <s v="Negative"/>
  </r>
  <r>
    <n v="343"/>
    <s v="Travel Guide"/>
    <s v="Books &amp; Media"/>
    <d v="2024-04-07T00:00:00"/>
    <n v="26"/>
    <n v="2"/>
    <x v="5"/>
    <s v="CUST1072"/>
    <s v="Online Direct"/>
    <s v="REP007"/>
    <n v="0"/>
    <n v="0.11538461538461539"/>
    <n v="3"/>
    <n v="10"/>
    <n v="13"/>
    <n v="20"/>
    <s v="Wholesale"/>
    <s v="Out Of Stock"/>
    <s v="Returned"/>
    <x v="22"/>
    <s v="Positive"/>
    <s v="Positive"/>
  </r>
  <r>
    <n v="344"/>
    <s v="Mini Projector"/>
    <s v="Electronics"/>
    <d v="2023-06-18T00:00:00"/>
    <n v="130"/>
    <n v="4"/>
    <x v="2"/>
    <s v="CUST1031"/>
    <s v="Retail"/>
    <s v="REP001"/>
    <n v="0"/>
    <n v="5.7692307692307696E-2"/>
    <n v="7.5"/>
    <n v="25"/>
    <n v="32.5"/>
    <n v="100"/>
    <s v="Marketplace"/>
    <s v="In Stock"/>
    <s v="Pending Return"/>
    <x v="15"/>
    <s v="Negative"/>
    <s v="Positive"/>
  </r>
  <r>
    <n v="345"/>
    <s v="Raincoat"/>
    <s v="Fashion"/>
    <d v="2024-07-21T00:00:00"/>
    <n v="105"/>
    <n v="5"/>
    <x v="3"/>
    <s v="CUST1003"/>
    <s v="Wholesale"/>
    <s v="REP001"/>
    <n v="0"/>
    <n v="4.7619047619047616E-2"/>
    <n v="5"/>
    <n v="16"/>
    <n v="21"/>
    <n v="80"/>
    <s v="Marketplace"/>
    <s v="Low Stock"/>
    <s v="Pending Return"/>
    <x v="11"/>
    <s v="Negative"/>
    <s v="Neutral"/>
  </r>
  <r>
    <n v="346"/>
    <s v="Body Wash"/>
    <s v="Health &amp; Beauty"/>
    <d v="2024-05-22T00:00:00"/>
    <n v="32"/>
    <n v="4"/>
    <x v="2"/>
    <s v="CUST1075"/>
    <s v="Online Direct"/>
    <s v="REP009"/>
    <n v="0"/>
    <n v="5.46875E-2"/>
    <n v="1.75"/>
    <n v="6.25"/>
    <n v="8"/>
    <n v="25"/>
    <s v="Online Direct"/>
    <s v="In Stock"/>
    <s v="Returned"/>
    <x v="30"/>
    <s v="Negative"/>
    <s v="Positive"/>
  </r>
  <r>
    <n v="348"/>
    <s v="Hiking Boots"/>
    <s v="Sports &amp; Outdoors"/>
    <d v="2023-09-27T00:00:00"/>
    <n v="150"/>
    <n v="3"/>
    <x v="0"/>
    <s v="CUST1008"/>
    <s v="Wholesale"/>
    <s v="REP008"/>
    <n v="0"/>
    <n v="6.6666666666666666E-2"/>
    <n v="10"/>
    <n v="40"/>
    <n v="50"/>
    <n v="120"/>
    <s v="Wholesale"/>
    <s v="Low Stock"/>
    <s v="Pending Return"/>
    <x v="32"/>
    <s v="Positive"/>
    <s v="Neutral"/>
  </r>
  <r>
    <n v="349"/>
    <s v="Beach Hat"/>
    <s v="Fashion"/>
    <d v="2023-03-26T00:00:00"/>
    <n v="26"/>
    <n v="2"/>
    <x v="1"/>
    <s v="CUST1041"/>
    <s v="Online Direct"/>
    <s v="REP003"/>
    <n v="0"/>
    <n v="0.11538461538461539"/>
    <n v="3"/>
    <n v="10"/>
    <n v="13"/>
    <n v="20"/>
    <s v="Online Direct"/>
    <s v="In Stock"/>
    <s v="Pending Return"/>
    <x v="25"/>
    <s v="Negative"/>
    <s v="Neutral"/>
  </r>
  <r>
    <n v="350"/>
    <s v="HDMI Cable"/>
    <s v="Electronics"/>
    <d v="2024-03-19T00:00:00"/>
    <n v="20"/>
    <n v="1"/>
    <x v="1"/>
    <s v="CUST1093"/>
    <s v="Retail"/>
    <s v="REP003"/>
    <n v="0"/>
    <n v="0.25"/>
    <n v="5"/>
    <n v="15"/>
    <n v="20"/>
    <n v="15"/>
    <s v="Online Direct"/>
    <s v="In Stock"/>
    <s v="No Return"/>
    <x v="26"/>
    <s v="Positive"/>
    <s v="Positive"/>
  </r>
  <r>
    <n v="351"/>
    <s v="Slow Cooker"/>
    <s v="Home Appliances"/>
    <d v="2023-01-01T00:00:00"/>
    <n v="105"/>
    <n v="5"/>
    <x v="0"/>
    <s v="CUST1043"/>
    <s v="Wholesale"/>
    <s v="REP002"/>
    <n v="0"/>
    <n v="4.7619047619047616E-2"/>
    <n v="5"/>
    <n v="16"/>
    <n v="21"/>
    <n v="80"/>
    <s v="Wholesale"/>
    <s v="Low Stock"/>
    <s v="No Return"/>
    <x v="5"/>
    <s v="Neutral"/>
    <s v="Negative"/>
  </r>
  <r>
    <n v="352"/>
    <s v="Graphic Novel"/>
    <s v="Books &amp; Media"/>
    <d v="2023-07-14T00:00:00"/>
    <n v="26"/>
    <n v="5"/>
    <x v="4"/>
    <s v="CUST1037"/>
    <s v="Online Direct"/>
    <s v="REP010"/>
    <n v="0"/>
    <n v="4.6153846153846163E-2"/>
    <n v="1.2000000000000002"/>
    <n v="4"/>
    <n v="5.2"/>
    <n v="20"/>
    <s v="Marketplace"/>
    <s v="In Stock"/>
    <s v="Pending Return"/>
    <x v="23"/>
    <s v="Positive"/>
    <s v="Positive"/>
  </r>
  <r>
    <n v="353"/>
    <s v="Puffer Jacket"/>
    <s v="Fashion"/>
    <d v="2024-08-22T00:00:00"/>
    <n v="195"/>
    <n v="3"/>
    <x v="3"/>
    <s v="CUST1046"/>
    <s v="Retail"/>
    <s v="REP010"/>
    <n v="0"/>
    <n v="7.6923076923076927E-2"/>
    <n v="15"/>
    <n v="50"/>
    <n v="65"/>
    <n v="150"/>
    <s v="Wholesale"/>
    <s v="In Stock"/>
    <s v="Pending Return"/>
    <x v="32"/>
    <s v="Positive"/>
    <s v="Negative"/>
  </r>
  <r>
    <n v="354"/>
    <s v="Smart Home Security Camera"/>
    <s v="Electronics"/>
    <d v="2024-06-03T00:00:00"/>
    <n v="130"/>
    <n v="3"/>
    <x v="4"/>
    <s v="CUST1047"/>
    <s v="Wholesale"/>
    <s v="REP010"/>
    <n v="0"/>
    <n v="7.6923076923076927E-2"/>
    <n v="10"/>
    <n v="33.333333333333336"/>
    <n v="43.333333333333336"/>
    <n v="100"/>
    <s v="Online Direct"/>
    <s v="Out Of Stock"/>
    <s v="Pending Return"/>
    <x v="27"/>
    <s v="Positive"/>
    <s v="Positive"/>
  </r>
  <r>
    <n v="355"/>
    <s v="Rock Climbing Gear"/>
    <s v="Sports &amp; Outdoors"/>
    <d v="2023-10-29T00:00:00"/>
    <n v="260"/>
    <n v="2"/>
    <x v="3"/>
    <s v="CUST1081"/>
    <s v="Online Direct"/>
    <s v="REP003"/>
    <n v="0"/>
    <n v="0.11538461538461539"/>
    <n v="30"/>
    <n v="100"/>
    <n v="130"/>
    <n v="200"/>
    <s v="Wholesale"/>
    <s v="In Stock"/>
    <s v="Returned"/>
    <x v="33"/>
    <s v="Negative"/>
    <s v="Positive"/>
  </r>
  <r>
    <n v="356"/>
    <s v="Curtain Rod"/>
    <s v="Home Décor"/>
    <d v="2023-06-20T00:00:00"/>
    <n v="38"/>
    <n v="5"/>
    <x v="1"/>
    <s v="CUST1057"/>
    <s v="Retail"/>
    <s v="REP009"/>
    <n v="0"/>
    <n v="4.2105263157894729E-2"/>
    <n v="1.5999999999999996"/>
    <n v="6"/>
    <n v="7.6"/>
    <n v="30"/>
    <s v="Wholesale"/>
    <s v="In Stock"/>
    <s v="No Return"/>
    <x v="1"/>
    <s v="Negative"/>
    <s v="Neutral"/>
  </r>
  <r>
    <n v="357"/>
    <s v="Facial Moisturizer"/>
    <s v="Health &amp; Beauty"/>
    <d v="2024-05-13T00:00:00"/>
    <n v="38"/>
    <n v="4"/>
    <x v="1"/>
    <s v="CUST1097"/>
    <s v="Wholesale"/>
    <s v="REP003"/>
    <n v="0"/>
    <n v="5.2631578947368418E-2"/>
    <n v="2"/>
    <n v="7.5"/>
    <n v="9.5"/>
    <n v="30"/>
    <s v="Retail"/>
    <s v="Out Of Stock"/>
    <s v="Pending Return"/>
    <x v="31"/>
    <s v="Negative"/>
    <s v="Positive"/>
  </r>
  <r>
    <n v="358"/>
    <s v="Knit Hat"/>
    <s v="Fashion"/>
    <d v="2024-02-16T00:00:00"/>
    <n v="32"/>
    <n v="1"/>
    <x v="3"/>
    <s v="CUST1058"/>
    <s v="Online Direct"/>
    <s v="REP007"/>
    <n v="0"/>
    <n v="0.21875"/>
    <n v="7"/>
    <n v="25"/>
    <n v="32"/>
    <n v="25"/>
    <s v="Marketplace"/>
    <s v="Low Stock"/>
    <s v="Pending Return"/>
    <x v="33"/>
    <s v="Negative"/>
    <s v="Negative"/>
  </r>
  <r>
    <n v="360"/>
    <s v="Car Charger"/>
    <s v="Electronics"/>
    <d v="2023-08-09T00:00:00"/>
    <n v="20"/>
    <n v="1"/>
    <x v="4"/>
    <s v="CUST1075"/>
    <s v="Wholesale"/>
    <s v="REP007"/>
    <n v="0"/>
    <n v="0.25"/>
    <n v="5"/>
    <n v="15"/>
    <n v="20"/>
    <n v="15"/>
    <s v="Marketplace"/>
    <s v="In Stock"/>
    <s v="Returned"/>
    <x v="19"/>
    <s v="Negative"/>
    <s v="Neutral"/>
  </r>
  <r>
    <n v="361"/>
    <s v="Mountain Bike"/>
    <s v="Sports &amp; Outdoors"/>
    <d v="2023-08-08T00:00:00"/>
    <n v="390"/>
    <n v="2"/>
    <x v="0"/>
    <s v="CUST1025"/>
    <s v="Online Direct"/>
    <s v="REP004"/>
    <n v="0"/>
    <n v="0.11538461538461539"/>
    <n v="45"/>
    <n v="150"/>
    <n v="195"/>
    <n v="300"/>
    <s v="Wholesale"/>
    <s v="In Stock"/>
    <s v="Returned"/>
    <x v="13"/>
    <s v="Negative"/>
    <s v="Positive"/>
  </r>
  <r>
    <n v="362"/>
    <s v="Sweatshirt"/>
    <s v="Fashion"/>
    <d v="2024-06-26T00:00:00"/>
    <n v="65"/>
    <n v="4"/>
    <x v="5"/>
    <s v="CUST1068"/>
    <s v="Retail"/>
    <s v="REP006"/>
    <n v="0"/>
    <n v="5.7692307692307696E-2"/>
    <n v="3.75"/>
    <n v="12.5"/>
    <n v="16.25"/>
    <n v="50"/>
    <s v="Retail"/>
    <s v="Out Of Stock"/>
    <s v="No Return"/>
    <x v="13"/>
    <s v="Negative"/>
    <s v="Negative"/>
  </r>
  <r>
    <n v="363"/>
    <s v="Hand Cream"/>
    <s v="Health &amp; Beauty"/>
    <d v="2023-12-01T00:00:00"/>
    <n v="26"/>
    <n v="5"/>
    <x v="5"/>
    <s v="CUST1029"/>
    <s v="Wholesale"/>
    <s v="REP010"/>
    <n v="0"/>
    <n v="4.6153846153846163E-2"/>
    <n v="1.2000000000000002"/>
    <n v="4"/>
    <n v="5.2"/>
    <n v="20"/>
    <s v="Retail"/>
    <s v="Low Stock"/>
    <s v="Pending Return"/>
    <x v="1"/>
    <s v="Negative"/>
    <s v="Positive"/>
  </r>
  <r>
    <n v="364"/>
    <s v="Smart Plug"/>
    <s v="Electronics"/>
    <d v="2023-10-21T00:00:00"/>
    <n v="26"/>
    <n v="2"/>
    <x v="0"/>
    <s v="CUST1010"/>
    <s v="Online Direct"/>
    <s v="REP009"/>
    <n v="0"/>
    <n v="0.11538461538461539"/>
    <n v="3"/>
    <n v="10"/>
    <n v="13"/>
    <n v="20"/>
    <s v="Online Direct"/>
    <s v="In Stock"/>
    <s v="No Return"/>
    <x v="28"/>
    <s v="Positive"/>
    <s v="Negative"/>
  </r>
  <r>
    <n v="365"/>
    <s v="Cookbook"/>
    <s v="Books &amp; Media"/>
    <d v="2024-04-09T00:00:00"/>
    <n v="32"/>
    <n v="5"/>
    <x v="1"/>
    <s v="CUST1012"/>
    <s v="Retail"/>
    <s v="REP001"/>
    <n v="0"/>
    <n v="4.3750000000000011E-2"/>
    <n v="1.4000000000000004"/>
    <n v="5"/>
    <n v="6.4"/>
    <n v="25"/>
    <s v="Marketplace"/>
    <s v="In Stock"/>
    <s v="Returned"/>
    <x v="24"/>
    <s v="Negative"/>
    <s v="Positive"/>
  </r>
  <r>
    <n v="366"/>
    <s v="Swimming Goggles"/>
    <s v="Sports &amp; Outdoors"/>
    <d v="2024-04-29T00:00:00"/>
    <n v="20"/>
    <n v="1"/>
    <x v="2"/>
    <s v="CUST1091"/>
    <s v="Wholesale"/>
    <s v="REP002"/>
    <n v="0"/>
    <n v="0.25"/>
    <n v="5"/>
    <n v="15"/>
    <n v="20"/>
    <n v="15"/>
    <s v="Online Direct"/>
    <s v="In Stock"/>
    <s v="Returned"/>
    <x v="5"/>
    <s v="Neutral"/>
    <s v="Positive"/>
  </r>
  <r>
    <n v="367"/>
    <s v="Kitchen Scale"/>
    <s v="Home Appliances"/>
    <d v="2023-09-19T00:00:00"/>
    <n v="38"/>
    <n v="5"/>
    <x v="4"/>
    <s v="CUST1063"/>
    <s v="Online Direct"/>
    <s v="REP009"/>
    <n v="0"/>
    <n v="4.2105263157894729E-2"/>
    <n v="1.5999999999999996"/>
    <n v="6"/>
    <n v="7.6"/>
    <n v="30"/>
    <s v="Retail"/>
    <s v="In Stock"/>
    <s v="Pending Return"/>
    <x v="10"/>
    <s v="Negative"/>
    <s v="Neutral"/>
  </r>
  <r>
    <n v="368"/>
    <s v="Deodorant"/>
    <s v="Health &amp; Beauty"/>
    <d v="2024-03-21T00:00:00"/>
    <n v="13"/>
    <n v="2"/>
    <x v="4"/>
    <s v="CUST1095"/>
    <s v="Retail"/>
    <s v="REP004"/>
    <n v="0"/>
    <n v="0.11538461538461539"/>
    <n v="1.5"/>
    <n v="5"/>
    <n v="6.5"/>
    <n v="10"/>
    <s v="Marketplace"/>
    <s v="Low Stock"/>
    <s v="No Return"/>
    <x v="4"/>
    <s v="Positive"/>
    <s v="Positive"/>
  </r>
  <r>
    <n v="369"/>
    <s v="Sunglasses"/>
    <s v="Fashion"/>
    <d v="2024-03-29T00:00:00"/>
    <n v="75"/>
    <n v="1"/>
    <x v="4"/>
    <s v="CUST1007"/>
    <s v="Wholesale"/>
    <s v="REP007"/>
    <n v="0"/>
    <n v="0.2"/>
    <n v="15"/>
    <n v="60"/>
    <n v="75"/>
    <n v="60"/>
    <s v="Online Direct"/>
    <s v="Out Of Stock"/>
    <s v="No Return"/>
    <x v="5"/>
    <s v="Neutral"/>
    <s v="Negative"/>
  </r>
  <r>
    <n v="370"/>
    <s v="Smart Speaker"/>
    <s v="Electronics"/>
    <d v="2024-07-21T00:00:00"/>
    <n v="100"/>
    <n v="5"/>
    <x v="2"/>
    <s v="CUST1100"/>
    <s v="Online Direct"/>
    <s v="REP002"/>
    <n v="0"/>
    <n v="0.04"/>
    <n v="4"/>
    <n v="16"/>
    <n v="20"/>
    <n v="80"/>
    <s v="Wholesale"/>
    <s v="Out Of Stock"/>
    <s v="Returned"/>
    <x v="29"/>
    <s v="Negative"/>
    <s v="Neutral"/>
  </r>
  <r>
    <n v="371"/>
    <s v="Climbing Rope"/>
    <s v="Sports &amp; Outdoors"/>
    <d v="2023-02-20T00:00:00"/>
    <n v="90"/>
    <n v="3"/>
    <x v="2"/>
    <s v="CUST1079"/>
    <s v="Retail"/>
    <s v="REP002"/>
    <n v="0"/>
    <n v="7.4074074074074084E-2"/>
    <n v="6.6666666666666679"/>
    <n v="23.333333333333332"/>
    <n v="30"/>
    <n v="70"/>
    <s v="Online Direct"/>
    <s v="Out Of Stock"/>
    <s v="No Return"/>
    <x v="10"/>
    <s v="Negative"/>
    <s v="Neutral"/>
  </r>
  <r>
    <n v="372"/>
    <s v="Graphic Novel"/>
    <s v="Books &amp; Media"/>
    <d v="2023-06-13T00:00:00"/>
    <n v="32"/>
    <n v="4"/>
    <x v="4"/>
    <s v="CUST1094"/>
    <s v="Wholesale"/>
    <s v="REP008"/>
    <n v="0"/>
    <n v="5.46875E-2"/>
    <n v="1.75"/>
    <n v="6.25"/>
    <n v="8"/>
    <n v="25"/>
    <s v="Retail"/>
    <s v="Out Of Stock"/>
    <s v="Returned"/>
    <x v="15"/>
    <s v="Negative"/>
    <s v="Positive"/>
  </r>
  <r>
    <n v="373"/>
    <s v="Long Sleeve Shirt"/>
    <s v="Fashion"/>
    <d v="2023-10-23T00:00:00"/>
    <n v="38"/>
    <n v="2"/>
    <x v="1"/>
    <s v="CUST1074"/>
    <s v="Online Direct"/>
    <s v="REP003"/>
    <n v="0"/>
    <n v="0.10526315789473684"/>
    <n v="4"/>
    <n v="15"/>
    <n v="19"/>
    <n v="30"/>
    <s v="Marketplace"/>
    <s v="Low Stock"/>
    <s v="Pending Return"/>
    <x v="10"/>
    <s v="Negative"/>
    <s v="Negative"/>
  </r>
  <r>
    <n v="375"/>
    <s v="GPS Device"/>
    <s v="Electronics"/>
    <d v="2023-07-23T00:00:00"/>
    <n v="130"/>
    <n v="1"/>
    <x v="0"/>
    <s v="CUST1044"/>
    <s v="Wholesale"/>
    <s v="REP006"/>
    <n v="0"/>
    <n v="0.23076923076923078"/>
    <n v="30"/>
    <n v="100"/>
    <n v="130"/>
    <n v="100"/>
    <s v="Marketplace"/>
    <s v="Out Of Stock"/>
    <s v="Returned"/>
    <x v="8"/>
    <s v="Positive"/>
    <s v="Negative"/>
  </r>
  <r>
    <n v="376"/>
    <s v="Tent"/>
    <s v="Sports &amp; Outdoors"/>
    <d v="2023-05-28T00:00:00"/>
    <n v="195"/>
    <n v="3"/>
    <x v="3"/>
    <s v="CUST1056"/>
    <s v="Online Direct"/>
    <s v="REP003"/>
    <n v="0"/>
    <n v="7.6923076923076927E-2"/>
    <n v="15"/>
    <n v="50"/>
    <n v="65"/>
    <n v="150"/>
    <s v="Retail"/>
    <s v="Low Stock"/>
    <s v="No Return"/>
    <x v="20"/>
    <s v="Positive"/>
    <s v="Positive"/>
  </r>
  <r>
    <n v="377"/>
    <s v="Throw Blanket"/>
    <s v="Home Décor"/>
    <d v="2024-02-29T00:00:00"/>
    <n v="38"/>
    <n v="4"/>
    <x v="2"/>
    <s v="CUST1083"/>
    <s v="Retail"/>
    <s v="REP006"/>
    <n v="0"/>
    <n v="5.2631578947368418E-2"/>
    <n v="2"/>
    <n v="7.5"/>
    <n v="9.5"/>
    <n v="30"/>
    <s v="Online Direct"/>
    <s v="Out Of Stock"/>
    <s v="Pending Return"/>
    <x v="4"/>
    <s v="Positive"/>
    <s v="Positive"/>
  </r>
  <r>
    <n v="378"/>
    <s v="Hair Conditioner"/>
    <s v="Health &amp; Beauty"/>
    <d v="2023-08-20T00:00:00"/>
    <n v="26"/>
    <n v="3"/>
    <x v="2"/>
    <s v="CUST1058"/>
    <s v="Wholesale"/>
    <s v="REP010"/>
    <n v="0"/>
    <n v="7.6923076923076886E-2"/>
    <n v="1.9999999999999991"/>
    <n v="6.666666666666667"/>
    <n v="8.6666666666666661"/>
    <n v="20"/>
    <s v="Marketplace"/>
    <s v="Out Of Stock"/>
    <s v="Returned"/>
    <x v="7"/>
    <s v="Negative"/>
    <s v="Neutral"/>
  </r>
  <r>
    <n v="379"/>
    <s v="Self-Help Book"/>
    <s v="Books &amp; Media"/>
    <d v="2023-06-05T00:00:00"/>
    <n v="26"/>
    <n v="4"/>
    <x v="1"/>
    <s v="CUST1028"/>
    <s v="Online Direct"/>
    <s v="REP003"/>
    <n v="0"/>
    <n v="5.7692307692307696E-2"/>
    <n v="1.5"/>
    <n v="5"/>
    <n v="6.5"/>
    <n v="20"/>
    <s v="Retail"/>
    <s v="Low Stock"/>
    <s v="Pending Return"/>
    <x v="26"/>
    <s v="Positive"/>
    <s v="Positive"/>
  </r>
  <r>
    <n v="380"/>
    <s v="Maxi Dress"/>
    <s v="Fashion"/>
    <d v="2023-03-23T00:00:00"/>
    <n v="105"/>
    <n v="1"/>
    <x v="4"/>
    <s v="CUST1018"/>
    <s v="Retail"/>
    <s v="REP010"/>
    <n v="0"/>
    <n v="0.23809523809523808"/>
    <n v="25"/>
    <n v="80"/>
    <n v="105"/>
    <n v="80"/>
    <s v="Retail"/>
    <s v="Out Of Stock"/>
    <s v="Returned"/>
    <x v="20"/>
    <s v="Positive"/>
    <s v="Negative"/>
  </r>
  <r>
    <n v="381"/>
    <s v="Car Air Purifier"/>
    <s v="Electronics"/>
    <d v="2024-07-28T00:00:00"/>
    <n v="50"/>
    <n v="4"/>
    <x v="3"/>
    <s v="CUST1065"/>
    <s v="Wholesale"/>
    <s v="REP003"/>
    <n v="0"/>
    <n v="0.05"/>
    <n v="2.5"/>
    <n v="10"/>
    <n v="12.5"/>
    <n v="40"/>
    <s v="Online Direct"/>
    <s v="Low Stock"/>
    <s v="No Return"/>
    <x v="21"/>
    <s v="Positive"/>
    <s v="Neutral"/>
  </r>
  <r>
    <n v="382"/>
    <s v="Running Shoes"/>
    <s v="Sports &amp; Outdoors"/>
    <d v="2023-09-21T00:00:00"/>
    <n v="105"/>
    <n v="1"/>
    <x v="3"/>
    <s v="CUST1028"/>
    <s v="Online Direct"/>
    <s v="REP004"/>
    <n v="0"/>
    <n v="0.23809523809523808"/>
    <n v="25"/>
    <n v="80"/>
    <n v="105"/>
    <n v="80"/>
    <s v="Marketplace"/>
    <s v="Low Stock"/>
    <s v="Returned"/>
    <x v="30"/>
    <s v="Negative"/>
    <s v="Neutral"/>
  </r>
  <r>
    <n v="383"/>
    <s v="Air Conditioner"/>
    <s v="Home Appliances"/>
    <d v="2024-04-19T00:00:00"/>
    <n v="520"/>
    <n v="1"/>
    <x v="3"/>
    <s v="CUST1067"/>
    <s v="Retail"/>
    <s v="REP009"/>
    <n v="0"/>
    <n v="0.23076923076923078"/>
    <n v="120"/>
    <n v="400"/>
    <n v="520"/>
    <n v="400"/>
    <s v="Wholesale"/>
    <s v="Low Stock"/>
    <s v="No Return"/>
    <x v="20"/>
    <s v="Positive"/>
    <s v="Positive"/>
  </r>
  <r>
    <n v="384"/>
    <s v="Suit Jacket"/>
    <s v="Fashion"/>
    <d v="2024-08-10T00:00:00"/>
    <n v="195"/>
    <n v="2"/>
    <x v="5"/>
    <s v="CUST1068"/>
    <s v="Wholesale"/>
    <s v="REP004"/>
    <n v="0"/>
    <n v="0.11538461538461539"/>
    <n v="22.5"/>
    <n v="75"/>
    <n v="97.5"/>
    <n v="150"/>
    <s v="Wholesale"/>
    <s v="Out Of Stock"/>
    <s v="Returned"/>
    <x v="30"/>
    <s v="Negative"/>
    <s v="Negative"/>
  </r>
  <r>
    <n v="385"/>
    <s v="Bluetooth Earphones"/>
    <s v="Electronics"/>
    <d v="2024-06-14T00:00:00"/>
    <n v="32"/>
    <n v="2"/>
    <x v="1"/>
    <s v="CUST1027"/>
    <s v="Online Direct"/>
    <s v="REP006"/>
    <n v="0"/>
    <n v="0.109375"/>
    <n v="3.5"/>
    <n v="12.5"/>
    <n v="16"/>
    <n v="25"/>
    <s v="Marketplace"/>
    <s v="Out Of Stock"/>
    <s v="Returned"/>
    <x v="11"/>
    <s v="Negative"/>
    <s v="Positive"/>
  </r>
  <r>
    <n v="386"/>
    <s v="Water Filter"/>
    <s v="Sports &amp; Outdoors"/>
    <d v="2023-03-27T00:00:00"/>
    <n v="26"/>
    <n v="5"/>
    <x v="3"/>
    <s v="CUST1086"/>
    <s v="Retail"/>
    <s v="REP002"/>
    <n v="0"/>
    <n v="4.6153846153846163E-2"/>
    <n v="1.2000000000000002"/>
    <n v="4"/>
    <n v="5.2"/>
    <n v="20"/>
    <s v="Wholesale"/>
    <s v="In Stock"/>
    <s v="Returned"/>
    <x v="31"/>
    <s v="Negative"/>
    <s v="Negative"/>
  </r>
  <r>
    <n v="387"/>
    <s v="Biography Book"/>
    <s v="Books &amp; Media"/>
    <d v="2023-08-06T00:00:00"/>
    <n v="38"/>
    <n v="1"/>
    <x v="2"/>
    <s v="CUST1037"/>
    <s v="Wholesale"/>
    <s v="REP009"/>
    <n v="0"/>
    <n v="0.21052631578947367"/>
    <n v="8"/>
    <n v="30"/>
    <n v="38"/>
    <n v="30"/>
    <s v="Online Direct"/>
    <s v="Out Of Stock"/>
    <s v="No Return"/>
    <x v="27"/>
    <s v="Positive"/>
    <s v="Positive"/>
  </r>
  <r>
    <n v="388"/>
    <s v="Hand Soap"/>
    <s v="Health &amp; Beauty"/>
    <d v="2023-04-10T00:00:00"/>
    <n v="13"/>
    <n v="3"/>
    <x v="3"/>
    <s v="CUST1083"/>
    <s v="Online Direct"/>
    <s v="REP001"/>
    <n v="0"/>
    <n v="7.6923076923076886E-2"/>
    <n v="0.99999999999999956"/>
    <n v="3.3333333333333335"/>
    <n v="4.333333333333333"/>
    <n v="10"/>
    <s v="Retail"/>
    <s v="In Stock"/>
    <s v="Returned"/>
    <x v="3"/>
    <s v="Positive"/>
    <s v="Positive"/>
  </r>
  <r>
    <n v="389"/>
    <s v="Cardigan"/>
    <s v="Fashion"/>
    <d v="2023-01-23T00:00:00"/>
    <n v="65"/>
    <n v="3"/>
    <x v="3"/>
    <s v="CUST1098"/>
    <s v="Retail"/>
    <s v="REP008"/>
    <n v="0"/>
    <n v="7.6923076923076927E-2"/>
    <n v="5"/>
    <n v="16.666666666666668"/>
    <n v="21.666666666666668"/>
    <n v="50"/>
    <s v="Online Direct"/>
    <s v="Out Of Stock"/>
    <s v="Returned"/>
    <x v="31"/>
    <s v="Negative"/>
    <s v="Neutral"/>
  </r>
  <r>
    <n v="390"/>
    <s v="Coffee Grinder"/>
    <s v="Home Appliances"/>
    <d v="2024-02-01T00:00:00"/>
    <n v="38"/>
    <n v="3"/>
    <x v="2"/>
    <s v="CUST1037"/>
    <s v="Wholesale"/>
    <s v="REP006"/>
    <n v="0"/>
    <n v="7.017543859649121E-2"/>
    <n v="2.6666666666666661"/>
    <n v="10"/>
    <n v="12.666666666666666"/>
    <n v="30"/>
    <s v="Marketplace"/>
    <s v="Out Of Stock"/>
    <s v="Pending Return"/>
    <x v="30"/>
    <s v="Negative"/>
    <s v="Positive"/>
  </r>
  <r>
    <n v="391"/>
    <s v="Sound System"/>
    <s v="Electronics"/>
    <d v="2023-04-17T00:00:00"/>
    <n v="260"/>
    <n v="2"/>
    <x v="4"/>
    <s v="CUST1091"/>
    <s v="Online Direct"/>
    <s v="REP002"/>
    <n v="0"/>
    <n v="0.11538461538461539"/>
    <n v="30"/>
    <n v="100"/>
    <n v="130"/>
    <n v="200"/>
    <s v="Marketplace"/>
    <s v="Out Of Stock"/>
    <s v="Pending Return"/>
    <x v="25"/>
    <s v="Negative"/>
    <s v="Negative"/>
  </r>
  <r>
    <n v="393"/>
    <s v="Fitness Tracker"/>
    <s v="Sports &amp; Outdoors"/>
    <d v="2023-11-19T00:00:00"/>
    <n v="65"/>
    <n v="2"/>
    <x v="0"/>
    <s v="CUST1051"/>
    <s v="Wholesale"/>
    <s v="REP003"/>
    <n v="0"/>
    <n v="0.11538461538461539"/>
    <n v="7.5"/>
    <n v="25"/>
    <n v="32.5"/>
    <n v="50"/>
    <s v="Retail"/>
    <s v="Low Stock"/>
    <s v="No Return"/>
    <x v="1"/>
    <s v="Negative"/>
    <s v="Neutral"/>
  </r>
  <r>
    <n v="394"/>
    <s v="Travel Journal"/>
    <s v="Books &amp; Media"/>
    <d v="2023-12-20T00:00:00"/>
    <n v="20"/>
    <n v="4"/>
    <x v="3"/>
    <s v="CUST1012"/>
    <s v="Online Direct"/>
    <s v="REP002"/>
    <n v="0"/>
    <n v="6.25E-2"/>
    <n v="1.25"/>
    <n v="3.75"/>
    <n v="5"/>
    <n v="15"/>
    <s v="Marketplace"/>
    <s v="Low Stock"/>
    <s v="Returned"/>
    <x v="19"/>
    <s v="Negative"/>
    <s v="Positive"/>
  </r>
  <r>
    <n v="395"/>
    <s v="Chinos"/>
    <s v="Fashion"/>
    <d v="2023-06-14T00:00:00"/>
    <n v="52"/>
    <n v="5"/>
    <x v="3"/>
    <s v="CUST1050"/>
    <s v="Retail"/>
    <s v="REP006"/>
    <n v="0"/>
    <n v="4.6153846153846163E-2"/>
    <n v="2.4000000000000004"/>
    <n v="8"/>
    <n v="10.4"/>
    <n v="40"/>
    <s v="Online Direct"/>
    <s v="In Stock"/>
    <s v="Returned"/>
    <x v="1"/>
    <s v="Negative"/>
    <s v="Negative"/>
  </r>
  <r>
    <n v="396"/>
    <s v="Essential Oils"/>
    <s v="Health &amp; Beauty"/>
    <d v="2023-03-06T00:00:00"/>
    <n v="32"/>
    <n v="4"/>
    <x v="3"/>
    <s v="CUST1015"/>
    <s v="Online Direct"/>
    <s v="REP005"/>
    <n v="0"/>
    <n v="5.46875E-2"/>
    <n v="1.75"/>
    <n v="6.25"/>
    <n v="8"/>
    <n v="25"/>
    <s v="Marketplace"/>
    <s v="In Stock"/>
    <s v="Returned"/>
    <x v="9"/>
    <s v="Negative"/>
    <s v="Positive"/>
  </r>
  <r>
    <n v="397"/>
    <s v="Gaming Console"/>
    <s v="Electronics"/>
    <d v="2024-01-28T00:00:00"/>
    <n v="390"/>
    <n v="1"/>
    <x v="1"/>
    <s v="CUST1055"/>
    <s v="Retail"/>
    <s v="REP005"/>
    <n v="0"/>
    <n v="0.23076923076923078"/>
    <n v="90"/>
    <n v="300"/>
    <n v="390"/>
    <n v="300"/>
    <s v="Marketplace"/>
    <s v="Out Of Stock"/>
    <s v="Returned"/>
    <x v="32"/>
    <s v="Positive"/>
    <s v="Negative"/>
  </r>
  <r>
    <n v="398"/>
    <s v="Sports Watch"/>
    <s v="Sports &amp; Outdoors"/>
    <d v="2023-08-05T00:00:00"/>
    <n v="105"/>
    <n v="1"/>
    <x v="1"/>
    <s v="CUST1087"/>
    <s v="Wholesale"/>
    <s v="REP003"/>
    <n v="0"/>
    <n v="0.23809523809523808"/>
    <n v="25"/>
    <n v="80"/>
    <n v="105"/>
    <n v="80"/>
    <s v="Online Direct"/>
    <s v="In Stock"/>
    <s v="Pending Return"/>
    <x v="4"/>
    <s v="Positive"/>
    <s v="Positive"/>
  </r>
  <r>
    <n v="399"/>
    <s v="Washing Machine"/>
    <s v="Home Appliances"/>
    <d v="2023-11-21T00:00:00"/>
    <n v="650"/>
    <n v="3"/>
    <x v="1"/>
    <s v="CUST1069"/>
    <s v="Retail"/>
    <s v="REP007"/>
    <n v="0"/>
    <n v="7.6923076923076927E-2"/>
    <n v="50"/>
    <n v="166.66666666666666"/>
    <n v="216.66666666666666"/>
    <n v="500"/>
    <s v="Marketplace"/>
    <s v="Out Of Stock"/>
    <s v="No Return"/>
    <x v="31"/>
    <s v="Negative"/>
    <s v="Positive"/>
  </r>
  <r>
    <n v="400"/>
    <s v="Summer Skirt"/>
    <s v="Fashion"/>
    <d v="2024-03-13T00:00:00"/>
    <n v="38"/>
    <n v="5"/>
    <x v="1"/>
    <s v="CUST1033"/>
    <s v="Wholesale"/>
    <s v="REP002"/>
    <n v="0"/>
    <n v="4.2105263157894729E-2"/>
    <n v="1.5999999999999996"/>
    <n v="6"/>
    <n v="7.6"/>
    <n v="30"/>
    <s v="Wholesale"/>
    <s v="In Stock"/>
    <s v="Pending Return"/>
    <x v="4"/>
    <s v="Positive"/>
    <s v="Neutral"/>
  </r>
  <r>
    <n v="401"/>
    <s v="Lipstick"/>
    <s v="Health &amp; Beauty"/>
    <d v="2023-09-18T00:00:00"/>
    <n v="26"/>
    <n v="5"/>
    <x v="4"/>
    <s v="CUST1062"/>
    <s v="Online Direct"/>
    <s v="REP006"/>
    <n v="0"/>
    <n v="4.6153846153846163E-2"/>
    <n v="1.2000000000000002"/>
    <n v="4"/>
    <n v="5.2"/>
    <n v="20"/>
    <s v="Retail"/>
    <s v="Out Of Stock"/>
    <s v="No Return"/>
    <x v="12"/>
    <s v="Positive"/>
    <s v="Positive"/>
  </r>
  <r>
    <n v="402"/>
    <s v="Historical Fiction Book"/>
    <s v="Books &amp; Media"/>
    <d v="2023-08-26T00:00:00"/>
    <n v="26"/>
    <n v="3"/>
    <x v="1"/>
    <s v="CUST1090"/>
    <s v="Retail"/>
    <s v="REP002"/>
    <n v="0"/>
    <n v="7.6923076923076886E-2"/>
    <n v="1.9999999999999991"/>
    <n v="6.666666666666667"/>
    <n v="8.6666666666666661"/>
    <n v="20"/>
    <s v="Online Direct"/>
    <s v="Low Stock"/>
    <s v="Pending Return"/>
    <x v="28"/>
    <s v="Positive"/>
    <s v="Negative"/>
  </r>
  <r>
    <n v="403"/>
    <s v="Tent"/>
    <s v="Sports &amp; Outdoors"/>
    <d v="2023-10-05T00:00:00"/>
    <n v="195"/>
    <n v="1"/>
    <x v="4"/>
    <s v="CUST1049"/>
    <s v="Wholesale"/>
    <s v="REP004"/>
    <n v="0"/>
    <n v="0.23076923076923078"/>
    <n v="45"/>
    <n v="150"/>
    <n v="195"/>
    <n v="150"/>
    <s v="Wholesale"/>
    <s v="Out Of Stock"/>
    <s v="Returned"/>
    <x v="7"/>
    <s v="Negative"/>
    <s v="Neutral"/>
  </r>
  <r>
    <n v="404"/>
    <s v="Throw Pillow"/>
    <s v="Home Décor"/>
    <d v="2023-11-14T00:00:00"/>
    <n v="32"/>
    <n v="5"/>
    <x v="1"/>
    <s v="CUST1027"/>
    <s v="Online Direct"/>
    <s v="REP005"/>
    <n v="0"/>
    <n v="4.3750000000000011E-2"/>
    <n v="1.4000000000000004"/>
    <n v="5"/>
    <n v="6.4"/>
    <n v="25"/>
    <s v="Wholesale"/>
    <s v="Out Of Stock"/>
    <s v="No Return"/>
    <x v="7"/>
    <s v="Negative"/>
    <s v="Neutral"/>
  </r>
  <r>
    <n v="405"/>
    <s v="Smartwatch"/>
    <s v="Electronics"/>
    <d v="2023-06-08T00:00:00"/>
    <n v="130"/>
    <n v="5"/>
    <x v="0"/>
    <s v="CUST1041"/>
    <s v="Retail"/>
    <s v="REP010"/>
    <n v="0"/>
    <n v="4.6153846153846156E-2"/>
    <n v="6"/>
    <n v="20"/>
    <n v="26"/>
    <n v="100"/>
    <s v="Online Direct"/>
    <s v="Low Stock"/>
    <s v="Pending Return"/>
    <x v="33"/>
    <s v="Negative"/>
    <s v="Positive"/>
  </r>
  <r>
    <n v="406"/>
    <s v="Yoga Mat"/>
    <s v="Sports &amp; Outdoors"/>
    <d v="2024-06-11T00:00:00"/>
    <n v="38"/>
    <n v="5"/>
    <x v="0"/>
    <s v="CUST1003"/>
    <s v="Wholesale"/>
    <s v="REP005"/>
    <n v="0"/>
    <n v="4.2105263157894729E-2"/>
    <n v="1.5999999999999996"/>
    <n v="6"/>
    <n v="7.6"/>
    <n v="30"/>
    <s v="Marketplace"/>
    <s v="In Stock"/>
    <s v="Returned"/>
    <x v="3"/>
    <s v="Positive"/>
    <s v="Negative"/>
  </r>
  <r>
    <n v="407"/>
    <s v="Winter Coat"/>
    <s v="Fashion"/>
    <d v="2024-01-30T00:00:00"/>
    <n v="195"/>
    <n v="5"/>
    <x v="0"/>
    <s v="CUST1093"/>
    <s v="Retail"/>
    <s v="REP009"/>
    <n v="0"/>
    <n v="4.6153846153846156E-2"/>
    <n v="9"/>
    <n v="30"/>
    <n v="39"/>
    <n v="150"/>
    <s v="Online Direct"/>
    <s v="Out Of Stock"/>
    <s v="No Return"/>
    <x v="7"/>
    <s v="Negative"/>
    <s v="Positive"/>
  </r>
  <r>
    <n v="408"/>
    <s v="Drone"/>
    <s v="Electronics"/>
    <d v="2023-03-13T00:00:00"/>
    <n v="390"/>
    <n v="5"/>
    <x v="2"/>
    <s v="CUST1053"/>
    <s v="Online Direct"/>
    <s v="REP004"/>
    <n v="0"/>
    <n v="4.6153846153846156E-2"/>
    <n v="18"/>
    <n v="60"/>
    <n v="78"/>
    <n v="300"/>
    <s v="Online Direct"/>
    <s v="In Stock"/>
    <s v="Pending Return"/>
    <x v="13"/>
    <s v="Negative"/>
    <s v="Negative"/>
  </r>
  <r>
    <n v="409"/>
    <s v="Book Set"/>
    <s v="Books &amp; Media"/>
    <d v="2023-01-17T00:00:00"/>
    <n v="65"/>
    <n v="1"/>
    <x v="0"/>
    <s v="CUST1071"/>
    <s v="Wholesale"/>
    <s v="REP001"/>
    <n v="0"/>
    <n v="0.23076923076923078"/>
    <n v="15"/>
    <n v="50"/>
    <n v="65"/>
    <n v="50"/>
    <s v="Online Direct"/>
    <s v="In Stock"/>
    <s v="Returned"/>
    <x v="29"/>
    <s v="Negative"/>
    <s v="Positive"/>
  </r>
  <r>
    <n v="410"/>
    <s v="Jacket"/>
    <s v="Fashion"/>
    <d v="2023-07-16T00:00:00"/>
    <n v="80"/>
    <n v="4"/>
    <x v="1"/>
    <s v="CUST1056"/>
    <s v="Retail"/>
    <s v="REP003"/>
    <n v="0"/>
    <n v="6.25E-2"/>
    <n v="5"/>
    <n v="15"/>
    <n v="20"/>
    <n v="60"/>
    <s v="Marketplace"/>
    <s v="Out Of Stock"/>
    <s v="Returned"/>
    <x v="3"/>
    <s v="Positive"/>
    <s v="Positive"/>
  </r>
  <r>
    <n v="411"/>
    <s v="Smart TV"/>
    <s v="Electronics"/>
    <d v="2023-02-02T00:00:00"/>
    <n v="650"/>
    <n v="5"/>
    <x v="2"/>
    <s v="CUST1043"/>
    <s v="Online Direct"/>
    <s v="REP007"/>
    <n v="0"/>
    <n v="4.6153846153846156E-2"/>
    <n v="30"/>
    <n v="100"/>
    <n v="130"/>
    <n v="500"/>
    <s v="Wholesale"/>
    <s v="In Stock"/>
    <s v="Pending Return"/>
    <x v="5"/>
    <s v="Neutral"/>
    <s v="Neutral"/>
  </r>
  <r>
    <n v="412"/>
    <s v="GPS Watch"/>
    <s v="Sports &amp; Outdoors"/>
    <d v="2024-04-14T00:00:00"/>
    <n v="130"/>
    <n v="3"/>
    <x v="0"/>
    <s v="CUST1092"/>
    <s v="Wholesale"/>
    <s v="REP009"/>
    <n v="0"/>
    <n v="7.6923076923076927E-2"/>
    <n v="10"/>
    <n v="33.333333333333336"/>
    <n v="43.333333333333336"/>
    <n v="100"/>
    <s v="Online Direct"/>
    <s v="Out Of Stock"/>
    <s v="No Return"/>
    <x v="9"/>
    <s v="Negative"/>
    <s v="Positive"/>
  </r>
  <r>
    <n v="413"/>
    <s v="Dishwasher"/>
    <s v="Home Appliances"/>
    <d v="2023-12-16T00:00:00"/>
    <n v="780"/>
    <n v="2"/>
    <x v="1"/>
    <s v="CUST1011"/>
    <s v="Retail"/>
    <s v="REP001"/>
    <n v="0"/>
    <n v="0.11538461538461539"/>
    <n v="90"/>
    <n v="300"/>
    <n v="390"/>
    <n v="600"/>
    <s v="Online Direct"/>
    <s v="Out Of Stock"/>
    <s v="Pending Return"/>
    <x v="1"/>
    <s v="Negative"/>
    <s v="Negative"/>
  </r>
  <r>
    <n v="414"/>
    <s v="Leather Jacket"/>
    <s v="Fashion"/>
    <d v="2023-01-11T00:00:00"/>
    <n v="325"/>
    <n v="5"/>
    <x v="4"/>
    <s v="CUST1033"/>
    <s v="Online Direct"/>
    <s v="REP007"/>
    <n v="0"/>
    <n v="4.6153846153846156E-2"/>
    <n v="15"/>
    <n v="50"/>
    <n v="65"/>
    <n v="250"/>
    <s v="Online Direct"/>
    <s v="In Stock"/>
    <s v="Pending Return"/>
    <x v="9"/>
    <s v="Negative"/>
    <s v="Neutral"/>
  </r>
  <r>
    <n v="415"/>
    <s v="Facial Scrub"/>
    <s v="Health &amp; Beauty"/>
    <d v="2024-04-03T00:00:00"/>
    <n v="38"/>
    <n v="2"/>
    <x v="4"/>
    <s v="CUST1076"/>
    <s v="Retail"/>
    <s v="REP005"/>
    <n v="0"/>
    <n v="0.10526315789473684"/>
    <n v="4"/>
    <n v="15"/>
    <n v="19"/>
    <n v="30"/>
    <s v="Online Direct"/>
    <s v="Out Of Stock"/>
    <s v="Returned"/>
    <x v="6"/>
    <s v="Positive"/>
    <s v="Neutral"/>
  </r>
  <r>
    <n v="416"/>
    <s v="Inflatable Boat"/>
    <s v="Sports &amp; Outdoors"/>
    <d v="2023-05-05T00:00:00"/>
    <n v="520"/>
    <n v="5"/>
    <x v="3"/>
    <s v="CUST1017"/>
    <s v="Wholesale"/>
    <s v="REP009"/>
    <n v="0"/>
    <n v="4.6153846153846156E-2"/>
    <n v="24"/>
    <n v="80"/>
    <n v="104"/>
    <n v="400"/>
    <s v="Retail"/>
    <s v="Low Stock"/>
    <s v="Returned"/>
    <x v="12"/>
    <s v="Positive"/>
    <s v="Positive"/>
  </r>
  <r>
    <n v="417"/>
    <s v="Deep Freezer"/>
    <s v="Home Appliances"/>
    <d v="2023-06-06T00:00:00"/>
    <n v="520"/>
    <n v="5"/>
    <x v="0"/>
    <s v="CUST1069"/>
    <s v="Retail"/>
    <s v="REP002"/>
    <n v="0"/>
    <n v="4.6153846153846156E-2"/>
    <n v="24"/>
    <n v="80"/>
    <n v="104"/>
    <n v="400"/>
    <s v="Marketplace"/>
    <s v="In Stock"/>
    <s v="Pending Return"/>
    <x v="4"/>
    <s v="Positive"/>
    <s v="Negative"/>
  </r>
  <r>
    <n v="418"/>
    <s v="Overcoat"/>
    <s v="Fashion"/>
    <d v="2023-10-09T00:00:00"/>
    <n v="260"/>
    <n v="5"/>
    <x v="3"/>
    <s v="CUST1024"/>
    <s v="Online Direct"/>
    <s v="REP010"/>
    <n v="0"/>
    <n v="4.6153846153846156E-2"/>
    <n v="12"/>
    <n v="40"/>
    <n v="52"/>
    <n v="200"/>
    <s v="Wholesale"/>
    <s v="Out Of Stock"/>
    <s v="Returned"/>
    <x v="12"/>
    <s v="Positive"/>
    <s v="Positive"/>
  </r>
  <r>
    <n v="419"/>
    <s v="Bookcase"/>
    <s v="Books &amp; Media"/>
    <d v="2023-10-06T00:00:00"/>
    <n v="195"/>
    <n v="4"/>
    <x v="3"/>
    <s v="CUST1068"/>
    <s v="Retail"/>
    <s v="REP009"/>
    <n v="0"/>
    <n v="5.7692307692307696E-2"/>
    <n v="11.25"/>
    <n v="37.5"/>
    <n v="48.75"/>
    <n v="150"/>
    <s v="Retail"/>
    <s v="Low Stock"/>
    <s v="Pending Return"/>
    <x v="8"/>
    <s v="Positive"/>
    <s v="Negative"/>
  </r>
  <r>
    <n v="420"/>
    <s v="Wool Sweater"/>
    <s v="Fashion"/>
    <d v="2024-06-07T00:00:00"/>
    <n v="130"/>
    <n v="1"/>
    <x v="1"/>
    <s v="CUST1010"/>
    <s v="Wholesale"/>
    <s v="REP007"/>
    <n v="0"/>
    <n v="0.23076923076923078"/>
    <n v="30"/>
    <n v="100"/>
    <n v="130"/>
    <n v="100"/>
    <s v="Marketplace"/>
    <s v="In Stock"/>
    <s v="No Return"/>
    <x v="6"/>
    <s v="Positive"/>
    <s v="Positive"/>
  </r>
  <r>
    <n v="421"/>
    <s v="High-Resolution Monitor"/>
    <s v="Electronics"/>
    <d v="2023-03-16T00:00:00"/>
    <n v="260"/>
    <n v="2"/>
    <x v="3"/>
    <s v="CUST1018"/>
    <s v="Online Direct"/>
    <s v="REP002"/>
    <n v="0"/>
    <n v="0.11538461538461539"/>
    <n v="30"/>
    <n v="100"/>
    <n v="130"/>
    <n v="200"/>
    <s v="Wholesale"/>
    <s v="Low Stock"/>
    <s v="No Return"/>
    <x v="10"/>
    <s v="Negative"/>
    <s v="Positive"/>
  </r>
  <r>
    <n v="422"/>
    <s v="Outdoor Grill"/>
    <s v="Sports &amp; Outdoors"/>
    <d v="2023-08-19T00:00:00"/>
    <n v="390"/>
    <n v="4"/>
    <x v="0"/>
    <s v="CUST1025"/>
    <s v="Retail"/>
    <s v="REP006"/>
    <n v="0"/>
    <n v="5.7692307692307696E-2"/>
    <n v="22.5"/>
    <n v="75"/>
    <n v="97.5"/>
    <n v="300"/>
    <s v="Online Direct"/>
    <s v="Out Of Stock"/>
    <s v="Pending Return"/>
    <x v="6"/>
    <s v="Positive"/>
    <s v="Neutral"/>
  </r>
  <r>
    <n v="423"/>
    <s v="Writing Journal"/>
    <s v="Books &amp; Media"/>
    <d v="2024-03-25T00:00:00"/>
    <n v="20"/>
    <n v="4"/>
    <x v="0"/>
    <s v="CUST1008"/>
    <s v="Wholesale"/>
    <s v="REP007"/>
    <n v="0"/>
    <n v="6.25E-2"/>
    <n v="1.25"/>
    <n v="3.75"/>
    <n v="5"/>
    <n v="15"/>
    <s v="Retail"/>
    <s v="In Stock"/>
    <s v="Returned"/>
    <x v="21"/>
    <s v="Positive"/>
    <s v="Positive"/>
  </r>
  <r>
    <n v="424"/>
    <s v="Bath Towel"/>
    <s v="Health &amp; Beauty"/>
    <d v="2023-07-02T00:00:00"/>
    <n v="32"/>
    <n v="5"/>
    <x v="0"/>
    <s v="CUST1032"/>
    <s v="Online Direct"/>
    <s v="REP008"/>
    <n v="0"/>
    <n v="4.3750000000000011E-2"/>
    <n v="1.4000000000000004"/>
    <n v="5"/>
    <n v="6.4"/>
    <n v="25"/>
    <s v="Wholesale"/>
    <s v="In Stock"/>
    <s v="No Return"/>
    <x v="14"/>
    <s v="Positive"/>
    <s v="Negative"/>
  </r>
  <r>
    <n v="425"/>
    <s v="Kayak"/>
    <s v="Sports &amp; Outdoors"/>
    <d v="2023-11-10T00:00:00"/>
    <n v="390"/>
    <n v="4"/>
    <x v="3"/>
    <s v="CUST1083"/>
    <s v="Wholesale"/>
    <s v="REP001"/>
    <n v="0"/>
    <n v="5.7692307692307696E-2"/>
    <n v="22.5"/>
    <n v="75"/>
    <n v="97.5"/>
    <n v="300"/>
    <s v="Wholesale"/>
    <s v="In Stock"/>
    <s v="Returned"/>
    <x v="14"/>
    <s v="Positive"/>
    <s v="Neutral"/>
  </r>
  <r>
    <n v="426"/>
    <s v="Air Purifier"/>
    <s v="Home Appliances"/>
    <d v="2023-07-18T00:00:00"/>
    <n v="105"/>
    <n v="1"/>
    <x v="4"/>
    <s v="CUST1085"/>
    <s v="Retail"/>
    <s v="REP001"/>
    <n v="0"/>
    <n v="0.23809523809523808"/>
    <n v="25"/>
    <n v="80"/>
    <n v="105"/>
    <n v="80"/>
    <s v="Online Direct"/>
    <s v="In Stock"/>
    <s v="Returned"/>
    <x v="7"/>
    <s v="Negative"/>
    <s v="Neutral"/>
  </r>
  <r>
    <n v="427"/>
    <s v="Smartwatch"/>
    <s v="Electronics"/>
    <d v="2023-09-02T00:00:00"/>
    <n v="130"/>
    <n v="5"/>
    <x v="5"/>
    <s v="CUST1059"/>
    <s v="Wholesale"/>
    <s v="REP006"/>
    <n v="0"/>
    <n v="4.6153846153846156E-2"/>
    <n v="6"/>
    <n v="20"/>
    <n v="26"/>
    <n v="100"/>
    <s v="Marketplace"/>
    <s v="Out Of Stock"/>
    <s v="Pending Return"/>
    <x v="20"/>
    <s v="Positive"/>
    <s v="Positive"/>
  </r>
  <r>
    <n v="428"/>
    <s v="Textbook"/>
    <s v="Books &amp; Media"/>
    <d v="2023-06-05T00:00:00"/>
    <n v="65"/>
    <n v="4"/>
    <x v="2"/>
    <s v="CUST1052"/>
    <s v="Online Direct"/>
    <s v="REP001"/>
    <n v="0"/>
    <n v="5.7692307692307696E-2"/>
    <n v="3.75"/>
    <n v="12.5"/>
    <n v="16.25"/>
    <n v="50"/>
    <s v="Marketplace"/>
    <s v="Low Stock"/>
    <s v="No Return"/>
    <x v="11"/>
    <s v="Negative"/>
    <s v="Negative"/>
  </r>
  <r>
    <n v="429"/>
    <s v="Leather Belt"/>
    <s v="Fashion"/>
    <d v="2023-09-16T00:00:00"/>
    <n v="38"/>
    <n v="3"/>
    <x v="3"/>
    <s v="CUST1003"/>
    <s v="Retail"/>
    <s v="REP010"/>
    <n v="0"/>
    <n v="7.017543859649121E-2"/>
    <n v="2.6666666666666661"/>
    <n v="10"/>
    <n v="12.666666666666666"/>
    <n v="30"/>
    <s v="Wholesale"/>
    <s v="Low Stock"/>
    <s v="Returned"/>
    <x v="14"/>
    <s v="Positive"/>
    <s v="Positive"/>
  </r>
  <r>
    <n v="430"/>
    <s v="Facial Mask"/>
    <s v="Health &amp; Beauty"/>
    <d v="2023-11-25T00:00:00"/>
    <n v="38"/>
    <n v="1"/>
    <x v="4"/>
    <s v="CUST1056"/>
    <s v="Online Direct"/>
    <s v="REP010"/>
    <n v="0"/>
    <n v="0.21052631578947367"/>
    <n v="8"/>
    <n v="30"/>
    <n v="38"/>
    <n v="30"/>
    <s v="Wholesale"/>
    <s v="Out Of Stock"/>
    <s v="No Return"/>
    <x v="2"/>
    <s v="Negative"/>
    <s v="Negative"/>
  </r>
  <r>
    <n v="431"/>
    <s v="Base Layer"/>
    <s v="Sports &amp; Outdoors"/>
    <d v="2024-08-22T00:00:00"/>
    <n v="52"/>
    <n v="4"/>
    <x v="0"/>
    <s v="CUST1075"/>
    <s v="Wholesale"/>
    <s v="REP001"/>
    <n v="0"/>
    <n v="5.7692307692307696E-2"/>
    <n v="3"/>
    <n v="10"/>
    <n v="13"/>
    <n v="40"/>
    <s v="Online Direct"/>
    <s v="In Stock"/>
    <s v="Pending Return"/>
    <x v="2"/>
    <s v="Negative"/>
    <s v="Positive"/>
  </r>
  <r>
    <n v="432"/>
    <s v="Reference Book"/>
    <s v="Books &amp; Media"/>
    <d v="2023-09-15T00:00:00"/>
    <n v="32"/>
    <n v="5"/>
    <x v="4"/>
    <s v="CUST1029"/>
    <s v="Retail"/>
    <s v="REP007"/>
    <n v="0"/>
    <n v="4.3750000000000011E-2"/>
    <n v="1.4000000000000004"/>
    <n v="5"/>
    <n v="6.4"/>
    <n v="25"/>
    <s v="Retail"/>
    <s v="Low Stock"/>
    <s v="No Return"/>
    <x v="25"/>
    <s v="Negative"/>
    <s v="Positive"/>
  </r>
  <r>
    <n v="433"/>
    <s v="Sunglasses"/>
    <s v="Fashion"/>
    <d v="2023-12-03T00:00:00"/>
    <n v="75"/>
    <n v="5"/>
    <x v="2"/>
    <s v="CUST1033"/>
    <s v="Wholesale"/>
    <s v="REP003"/>
    <n v="0"/>
    <n v="0.04"/>
    <n v="3"/>
    <n v="12"/>
    <n v="15"/>
    <n v="60"/>
    <s v="Marketplace"/>
    <s v="In Stock"/>
    <s v="Returned"/>
    <x v="2"/>
    <s v="Negative"/>
    <s v="Neutral"/>
  </r>
  <r>
    <n v="434"/>
    <s v="Noise-Canceling Headphones"/>
    <s v="Electronics"/>
    <d v="2024-02-21T00:00:00"/>
    <n v="100"/>
    <n v="5"/>
    <x v="3"/>
    <s v="CUST1100"/>
    <s v="Retail"/>
    <s v="REP010"/>
    <n v="0"/>
    <n v="0.04"/>
    <n v="4"/>
    <n v="16"/>
    <n v="20"/>
    <n v="80"/>
    <s v="Retail"/>
    <s v="Out Of Stock"/>
    <s v="Returned"/>
    <x v="30"/>
    <s v="Negative"/>
    <s v="Positive"/>
  </r>
  <r>
    <n v="435"/>
    <s v="Electric Grill"/>
    <s v="Home Appliances"/>
    <d v="2023-09-13T00:00:00"/>
    <n v="130"/>
    <n v="3"/>
    <x v="2"/>
    <s v="CUST1080"/>
    <s v="Online Direct"/>
    <s v="REP003"/>
    <n v="0"/>
    <n v="7.6923076923076927E-2"/>
    <n v="10"/>
    <n v="33.333333333333336"/>
    <n v="43.333333333333336"/>
    <n v="100"/>
    <s v="Wholesale"/>
    <s v="In Stock"/>
    <s v="No Return"/>
    <x v="3"/>
    <s v="Positive"/>
    <s v="Negative"/>
  </r>
  <r>
    <n v="436"/>
    <s v="Children's Book"/>
    <s v="Books &amp; Media"/>
    <d v="2023-05-27T00:00:00"/>
    <n v="13"/>
    <n v="3"/>
    <x v="1"/>
    <s v="CUST1073"/>
    <s v="Wholesale"/>
    <s v="REP005"/>
    <n v="0"/>
    <n v="7.6923076923076886E-2"/>
    <n v="0.99999999999999956"/>
    <n v="3.3333333333333335"/>
    <n v="4.333333333333333"/>
    <n v="10"/>
    <s v="Online Direct"/>
    <s v="Out Of Stock"/>
    <s v="Pending Return"/>
    <x v="32"/>
    <s v="Positive"/>
    <s v="Neutral"/>
  </r>
  <r>
    <n v="437"/>
    <s v="Walking Shoes"/>
    <s v="Sports &amp; Outdoors"/>
    <d v="2023-06-14T00:00:00"/>
    <n v="75"/>
    <n v="4"/>
    <x v="2"/>
    <s v="CUST1052"/>
    <s v="Retail"/>
    <s v="REP001"/>
    <n v="0"/>
    <n v="0.05"/>
    <n v="3.75"/>
    <n v="15"/>
    <n v="18.75"/>
    <n v="60"/>
    <s v="Marketplace"/>
    <s v="Low Stock"/>
    <s v="Returned"/>
    <x v="0"/>
    <s v="Positive"/>
    <s v="Neutral"/>
  </r>
  <r>
    <n v="438"/>
    <s v="Air Conditioner"/>
    <s v="Home Appliances"/>
    <d v="2023-11-10T00:00:00"/>
    <n v="520"/>
    <n v="4"/>
    <x v="2"/>
    <s v="CUST1072"/>
    <s v="Wholesale"/>
    <s v="REP006"/>
    <n v="0"/>
    <n v="5.7692307692307696E-2"/>
    <n v="30"/>
    <n v="100"/>
    <n v="130"/>
    <n v="400"/>
    <s v="Retail"/>
    <s v="Low Stock"/>
    <s v="Pending Return"/>
    <x v="9"/>
    <s v="Negative"/>
    <s v="Positive"/>
  </r>
  <r>
    <n v="439"/>
    <s v="Fiction Novel"/>
    <s v="Books &amp; Media"/>
    <d v="2023-05-30T00:00:00"/>
    <n v="32"/>
    <n v="3"/>
    <x v="4"/>
    <s v="CUST1072"/>
    <s v="Online Direct"/>
    <s v="REP002"/>
    <n v="0"/>
    <n v="7.291666666666663E-2"/>
    <n v="2.3333333333333321"/>
    <n v="8.3333333333333339"/>
    <n v="10.666666666666666"/>
    <n v="25"/>
    <s v="Wholesale"/>
    <s v="In Stock"/>
    <s v="Pending Return"/>
    <x v="33"/>
    <s v="Negative"/>
    <s v="Negative"/>
  </r>
  <r>
    <n v="440"/>
    <s v="E-Reader"/>
    <s v="Electronics"/>
    <d v="2023-09-18T00:00:00"/>
    <n v="105"/>
    <n v="2"/>
    <x v="3"/>
    <s v="CUST1045"/>
    <s v="Retail"/>
    <s v="REP006"/>
    <n v="0"/>
    <n v="0.11904761904761904"/>
    <n v="12.5"/>
    <n v="40"/>
    <n v="52.5"/>
    <n v="80"/>
    <s v="Retail"/>
    <s v="Out Of Stock"/>
    <s v="No Return"/>
    <x v="31"/>
    <s v="Negative"/>
    <s v="Positive"/>
  </r>
  <r>
    <n v="441"/>
    <s v="Ski Poles"/>
    <s v="Sports &amp; Outdoors"/>
    <d v="2023-07-23T00:00:00"/>
    <n v="38"/>
    <n v="5"/>
    <x v="2"/>
    <s v="CUST1005"/>
    <s v="Wholesale"/>
    <s v="REP005"/>
    <n v="0"/>
    <n v="4.2105263157894729E-2"/>
    <n v="1.5999999999999996"/>
    <n v="6"/>
    <n v="7.6"/>
    <n v="30"/>
    <s v="Online Direct"/>
    <s v="In Stock"/>
    <s v="Pending Return"/>
    <x v="16"/>
    <s v="Neutral"/>
    <s v="Negative"/>
  </r>
  <r>
    <n v="442"/>
    <s v="Travel Bag"/>
    <s v="Fashion"/>
    <d v="2024-04-03T00:00:00"/>
    <n v="52"/>
    <n v="4"/>
    <x v="3"/>
    <s v="CUST1099"/>
    <s v="Online Direct"/>
    <s v="REP008"/>
    <n v="0"/>
    <n v="5.7692307692307696E-2"/>
    <n v="3"/>
    <n v="10"/>
    <n v="13"/>
    <n v="40"/>
    <s v="Wholesale"/>
    <s v="Low Stock"/>
    <s v="Pending Return"/>
    <x v="0"/>
    <s v="Positive"/>
    <s v="Positive"/>
  </r>
  <r>
    <n v="443"/>
    <s v="Webcam"/>
    <s v="Electronics"/>
    <d v="2024-03-09T00:00:00"/>
    <n v="65"/>
    <n v="3"/>
    <x v="2"/>
    <s v="CUST1074"/>
    <s v="Retail"/>
    <s v="REP005"/>
    <n v="0"/>
    <n v="7.6923076923076927E-2"/>
    <n v="5"/>
    <n v="16.666666666666668"/>
    <n v="21.666666666666668"/>
    <n v="50"/>
    <s v="Wholesale"/>
    <s v="In Stock"/>
    <s v="No Return"/>
    <x v="1"/>
    <s v="Negative"/>
    <s v="Positive"/>
  </r>
  <r>
    <n v="444"/>
    <s v="Educational Game"/>
    <s v="Books &amp; Media"/>
    <d v="2024-05-01T00:00:00"/>
    <n v="26"/>
    <n v="5"/>
    <x v="0"/>
    <s v="CUST1056"/>
    <s v="Online Direct"/>
    <s v="REP005"/>
    <n v="0"/>
    <n v="4.6153846153846163E-2"/>
    <n v="1.2000000000000002"/>
    <n v="4"/>
    <n v="5.2"/>
    <n v="20"/>
    <s v="Online Direct"/>
    <s v="Out Of Stock"/>
    <s v="Pending Return"/>
    <x v="13"/>
    <s v="Negative"/>
    <s v="Neutral"/>
  </r>
  <r>
    <n v="445"/>
    <s v="Baseball Cap"/>
    <s v="Sports &amp; Outdoors"/>
    <d v="2023-04-27T00:00:00"/>
    <n v="26"/>
    <n v="5"/>
    <x v="1"/>
    <s v="CUST1062"/>
    <s v="Wholesale"/>
    <s v="REP009"/>
    <n v="0"/>
    <n v="4.6153846153846163E-2"/>
    <n v="1.2000000000000002"/>
    <n v="4"/>
    <n v="5.2"/>
    <n v="20"/>
    <s v="Retail"/>
    <s v="In Stock"/>
    <s v="Pending Return"/>
    <x v="17"/>
    <s v="Positive"/>
    <s v="Positive"/>
  </r>
  <r>
    <n v="446"/>
    <s v="Moisturizer"/>
    <s v="Health &amp; Beauty"/>
    <d v="2024-05-23T00:00:00"/>
    <n v="32"/>
    <n v="4"/>
    <x v="1"/>
    <s v="CUST1054"/>
    <s v="Online Direct"/>
    <s v="REP002"/>
    <n v="0"/>
    <n v="5.46875E-2"/>
    <n v="1.75"/>
    <n v="6.25"/>
    <n v="8"/>
    <n v="25"/>
    <s v="Online Direct"/>
    <s v="Low Stock"/>
    <s v="No Return"/>
    <x v="0"/>
    <s v="Positive"/>
    <s v="Negative"/>
  </r>
  <r>
    <n v="447"/>
    <s v="Tote Bag"/>
    <s v="Fashion"/>
    <d v="2024-04-18T00:00:00"/>
    <n v="38"/>
    <n v="3"/>
    <x v="3"/>
    <s v="CUST1002"/>
    <s v="Retail"/>
    <s v="REP002"/>
    <n v="0"/>
    <n v="7.017543859649121E-2"/>
    <n v="2.6666666666666661"/>
    <n v="10"/>
    <n v="12.666666666666666"/>
    <n v="30"/>
    <s v="Online Direct"/>
    <s v="Low Stock"/>
    <s v="Returned"/>
    <x v="16"/>
    <s v="Neutral"/>
    <s v="Neutral"/>
  </r>
  <r>
    <n v="448"/>
    <s v="Science Fiction Book"/>
    <s v="Books &amp; Media"/>
    <d v="2023-05-18T00:00:00"/>
    <n v="32"/>
    <n v="3"/>
    <x v="4"/>
    <s v="CUST1018"/>
    <s v="Online Direct"/>
    <s v="REP004"/>
    <n v="0"/>
    <n v="7.291666666666663E-2"/>
    <n v="2.3333333333333321"/>
    <n v="8.3333333333333339"/>
    <n v="10.666666666666666"/>
    <n v="25"/>
    <s v="Online Direct"/>
    <s v="In Stock"/>
    <s v="Returned"/>
    <x v="5"/>
    <s v="Neutral"/>
    <s v="Neutral"/>
  </r>
  <r>
    <n v="449"/>
    <s v="Denim Jacket"/>
    <s v="Fashion"/>
    <d v="2024-05-11T00:00:00"/>
    <n v="105"/>
    <n v="1"/>
    <x v="0"/>
    <s v="CUST1100"/>
    <s v="Retail"/>
    <s v="REP005"/>
    <n v="0"/>
    <n v="0.23809523809523808"/>
    <n v="25"/>
    <n v="80"/>
    <n v="105"/>
    <n v="80"/>
    <s v="Retail"/>
    <s v="In Stock"/>
    <s v="Returned"/>
    <x v="17"/>
    <s v="Positive"/>
    <s v="Positive"/>
  </r>
  <r>
    <n v="450"/>
    <s v="Plant Pot"/>
    <s v="Home Décor"/>
    <d v="2023-05-30T00:00:00"/>
    <n v="26"/>
    <n v="1"/>
    <x v="3"/>
    <s v="CUST1067"/>
    <s v="Wholesale"/>
    <s v="REP009"/>
    <n v="0"/>
    <n v="0.23076923076923078"/>
    <n v="6"/>
    <n v="20"/>
    <n v="26"/>
    <n v="20"/>
    <s v="Marketplace"/>
    <s v="Out Of Stock"/>
    <s v="Returned"/>
    <x v="3"/>
    <s v="Positive"/>
    <s v="Negative"/>
  </r>
  <r>
    <n v="451"/>
    <s v="Hairbrush"/>
    <s v="Health &amp; Beauty"/>
    <d v="2024-05-27T00:00:00"/>
    <n v="20"/>
    <n v="2"/>
    <x v="4"/>
    <s v="CUST1019"/>
    <s v="Online Direct"/>
    <s v="REP009"/>
    <n v="0"/>
    <n v="0.125"/>
    <n v="2.5"/>
    <n v="7.5"/>
    <n v="10"/>
    <n v="15"/>
    <s v="Online Direct"/>
    <s v="In Stock"/>
    <s v="Returned"/>
    <x v="16"/>
    <s v="Neutral"/>
    <s v="Positive"/>
  </r>
  <r>
    <n v="452"/>
    <s v="Wireless Earbuds"/>
    <s v="Electronics"/>
    <d v="2023-09-09T00:00:00"/>
    <n v="38"/>
    <n v="5"/>
    <x v="0"/>
    <s v="CUST1042"/>
    <s v="Wholesale"/>
    <s v="REP003"/>
    <n v="0"/>
    <n v="4.2105263157894729E-2"/>
    <n v="1.5999999999999996"/>
    <n v="6"/>
    <n v="7.6"/>
    <n v="30"/>
    <s v="Marketplace"/>
    <s v="In Stock"/>
    <s v="No Return"/>
    <x v="4"/>
    <s v="Positive"/>
    <s v="Negative"/>
  </r>
  <r>
    <n v="453"/>
    <s v="Winter Scarf"/>
    <s v="Fashion"/>
    <d v="2023-07-23T00:00:00"/>
    <n v="52"/>
    <n v="4"/>
    <x v="4"/>
    <s v="CUST1077"/>
    <s v="Retail"/>
    <s v="REP005"/>
    <n v="0"/>
    <n v="5.7692307692307696E-2"/>
    <n v="3"/>
    <n v="10"/>
    <n v="13"/>
    <n v="40"/>
    <s v="Wholesale"/>
    <s v="In Stock"/>
    <s v="No Return"/>
    <x v="18"/>
    <s v="Negative"/>
    <s v="Positive"/>
  </r>
  <r>
    <n v="454"/>
    <s v="Children's Encyclopedia"/>
    <s v="Books &amp; Media"/>
    <d v="2024-07-19T00:00:00"/>
    <n v="52"/>
    <n v="3"/>
    <x v="4"/>
    <s v="CUST1018"/>
    <s v="Online Direct"/>
    <s v="REP001"/>
    <n v="0"/>
    <n v="7.6923076923076886E-2"/>
    <n v="3.9999999999999982"/>
    <n v="13.333333333333334"/>
    <n v="17.333333333333332"/>
    <n v="40"/>
    <s v="Retail"/>
    <s v="In Stock"/>
    <s v="Returned"/>
    <x v="10"/>
    <s v="Negative"/>
    <s v="Positive"/>
  </r>
  <r>
    <n v="455"/>
    <s v="Sunscreen"/>
    <s v="Health &amp; Beauty"/>
    <d v="2023-11-24T00:00:00"/>
    <n v="20"/>
    <n v="2"/>
    <x v="3"/>
    <s v="CUST1067"/>
    <s v="Retail"/>
    <s v="REP009"/>
    <n v="0"/>
    <n v="0.125"/>
    <n v="2.5"/>
    <n v="7.5"/>
    <n v="10"/>
    <n v="15"/>
    <s v="Marketplace"/>
    <s v="Low Stock"/>
    <s v="Returned"/>
    <x v="17"/>
    <s v="Positive"/>
    <s v="Neutral"/>
  </r>
  <r>
    <n v="456"/>
    <s v="Smartwatch"/>
    <s v="Electronics"/>
    <d v="2023-05-26T00:00:00"/>
    <n v="130"/>
    <n v="5"/>
    <x v="2"/>
    <s v="CUST1027"/>
    <s v="Retail"/>
    <s v="REP010"/>
    <n v="0"/>
    <n v="4.6153846153846156E-2"/>
    <n v="6"/>
    <n v="20"/>
    <n v="26"/>
    <n v="100"/>
    <s v="Retail"/>
    <s v="Low Stock"/>
    <s v="Pending Return"/>
    <x v="7"/>
    <s v="Negative"/>
    <s v="Positive"/>
  </r>
  <r>
    <n v="457"/>
    <s v="Trail Shoes"/>
    <s v="Sports &amp; Outdoors"/>
    <d v="2023-06-17T00:00:00"/>
    <n v="65"/>
    <n v="5"/>
    <x v="4"/>
    <s v="CUST1072"/>
    <s v="Wholesale"/>
    <s v="REP003"/>
    <n v="0"/>
    <n v="4.6153846153846156E-2"/>
    <n v="3"/>
    <n v="10"/>
    <n v="13"/>
    <n v="50"/>
    <s v="Wholesale"/>
    <s v="Low Stock"/>
    <s v="Pending Return"/>
    <x v="18"/>
    <s v="Negative"/>
    <s v="Negative"/>
  </r>
  <r>
    <n v="458"/>
    <s v="Athletic Shoes"/>
    <s v="Fashion"/>
    <d v="2024-02-04T00:00:00"/>
    <n v="75"/>
    <n v="4"/>
    <x v="3"/>
    <s v="CUST1009"/>
    <s v="Retail"/>
    <s v="REP003"/>
    <n v="0"/>
    <n v="0.05"/>
    <n v="3.75"/>
    <n v="15"/>
    <n v="18.75"/>
    <n v="60"/>
    <s v="Marketplace"/>
    <s v="Out Of Stock"/>
    <s v="Pending Return"/>
    <x v="22"/>
    <s v="Positive"/>
    <s v="Neutral"/>
  </r>
  <r>
    <n v="459"/>
    <s v="Dash Cam"/>
    <s v="Electronics"/>
    <d v="2024-04-03T00:00:00"/>
    <n v="90"/>
    <n v="3"/>
    <x v="0"/>
    <s v="CUST1022"/>
    <s v="Online Direct"/>
    <s v="REP007"/>
    <n v="0"/>
    <n v="7.4074074074074084E-2"/>
    <n v="6.6666666666666679"/>
    <n v="23.333333333333332"/>
    <n v="30"/>
    <n v="70"/>
    <s v="Online Direct"/>
    <s v="Out Of Stock"/>
    <s v="Returned"/>
    <x v="3"/>
    <s v="Positive"/>
    <s v="Neutral"/>
  </r>
  <r>
    <n v="460"/>
    <s v="Air Purifier"/>
    <s v="Home Appliances"/>
    <d v="2023-03-11T00:00:00"/>
    <n v="105"/>
    <n v="4"/>
    <x v="4"/>
    <s v="CUST1061"/>
    <s v="Wholesale"/>
    <s v="REP010"/>
    <n v="0"/>
    <n v="5.9523809523809521E-2"/>
    <n v="6.25"/>
    <n v="20"/>
    <n v="26.25"/>
    <n v="80"/>
    <s v="Wholesale"/>
    <s v="Low Stock"/>
    <s v="No Return"/>
    <x v="12"/>
    <s v="Positive"/>
    <s v="Positive"/>
  </r>
  <r>
    <n v="461"/>
    <s v="Mountaineering Boots"/>
    <s v="Sports &amp; Outdoors"/>
    <d v="2023-08-19T00:00:00"/>
    <n v="150"/>
    <n v="5"/>
    <x v="2"/>
    <s v="CUST1034"/>
    <s v="Retail"/>
    <s v="REP004"/>
    <n v="0"/>
    <n v="0.04"/>
    <n v="6"/>
    <n v="24"/>
    <n v="30"/>
    <n v="120"/>
    <s v="Wholesale"/>
    <s v="Out Of Stock"/>
    <s v="No Return"/>
    <x v="22"/>
    <s v="Positive"/>
    <s v="Negative"/>
  </r>
  <r>
    <n v="462"/>
    <s v="Wool Scarf"/>
    <s v="Fashion"/>
    <d v="2024-06-18T00:00:00"/>
    <n v="52"/>
    <n v="1"/>
    <x v="4"/>
    <s v="CUST1008"/>
    <s v="Wholesale"/>
    <s v="REP004"/>
    <n v="0"/>
    <n v="0.23076923076923078"/>
    <n v="12"/>
    <n v="40"/>
    <n v="52"/>
    <n v="40"/>
    <s v="Retail"/>
    <s v="Out Of Stock"/>
    <s v="Returned"/>
    <x v="23"/>
    <s v="Positive"/>
    <s v="Positive"/>
  </r>
  <r>
    <n v="463"/>
    <s v="Wireless Speaker"/>
    <s v="Electronics"/>
    <d v="2023-11-28T00:00:00"/>
    <n v="65"/>
    <n v="1"/>
    <x v="0"/>
    <s v="CUST1067"/>
    <s v="Retail"/>
    <s v="REP006"/>
    <n v="0"/>
    <n v="0.23076923076923078"/>
    <n v="15"/>
    <n v="50"/>
    <n v="65"/>
    <n v="50"/>
    <s v="Retail"/>
    <s v="Out Of Stock"/>
    <s v="No Return"/>
    <x v="9"/>
    <s v="Negative"/>
    <s v="Negative"/>
  </r>
  <r>
    <n v="464"/>
    <s v="Anthology"/>
    <s v="Books &amp; Media"/>
    <d v="2024-05-01T00:00:00"/>
    <n v="32"/>
    <n v="1"/>
    <x v="4"/>
    <s v="CUST1074"/>
    <s v="Online Direct"/>
    <s v="REP007"/>
    <n v="0"/>
    <n v="0.21875"/>
    <n v="7"/>
    <n v="25"/>
    <n v="32"/>
    <n v="25"/>
    <s v="Marketplace"/>
    <s v="Out Of Stock"/>
    <s v="Pending Return"/>
    <x v="20"/>
    <s v="Positive"/>
    <s v="Positive"/>
  </r>
  <r>
    <n v="465"/>
    <s v="Ski Gloves"/>
    <s v="Sports &amp; Outdoors"/>
    <d v="2024-04-28T00:00:00"/>
    <n v="38"/>
    <n v="2"/>
    <x v="3"/>
    <s v="CUST1035"/>
    <s v="Wholesale"/>
    <s v="REP009"/>
    <n v="0"/>
    <n v="0.10526315789473684"/>
    <n v="4"/>
    <n v="15"/>
    <n v="19"/>
    <n v="30"/>
    <s v="Wholesale"/>
    <s v="Low Stock"/>
    <s v="No Return"/>
    <x v="23"/>
    <s v="Positive"/>
    <s v="Positive"/>
  </r>
  <r>
    <n v="466"/>
    <s v="Wall Art"/>
    <s v="Home Décor"/>
    <d v="2023-05-17T00:00:00"/>
    <n v="105"/>
    <n v="4"/>
    <x v="4"/>
    <s v="CUST1064"/>
    <s v="Retail"/>
    <s v="REP003"/>
    <n v="0"/>
    <n v="5.9523809523809521E-2"/>
    <n v="6.25"/>
    <n v="20"/>
    <n v="26.25"/>
    <n v="80"/>
    <s v="Marketplace"/>
    <s v="Low Stock"/>
    <s v="Pending Return"/>
    <x v="9"/>
    <s v="Negative"/>
    <s v="Neutral"/>
  </r>
  <r>
    <n v="467"/>
    <s v="Anthology"/>
    <s v="Books &amp; Media"/>
    <d v="2023-09-01T00:00:00"/>
    <n v="32"/>
    <n v="4"/>
    <x v="2"/>
    <s v="CUST1072"/>
    <s v="Wholesale"/>
    <s v="REP006"/>
    <n v="0"/>
    <n v="5.46875E-2"/>
    <n v="1.75"/>
    <n v="6.25"/>
    <n v="8"/>
    <n v="25"/>
    <s v="Wholesale"/>
    <s v="Low Stock"/>
    <s v="Pending Return"/>
    <x v="30"/>
    <s v="Negative"/>
    <s v="Positive"/>
  </r>
  <r>
    <n v="468"/>
    <s v="Camping Chair"/>
    <s v="Sports &amp; Outdoors"/>
    <d v="2023-08-07T00:00:00"/>
    <n v="52"/>
    <n v="3"/>
    <x v="2"/>
    <s v="CUST1015"/>
    <s v="Online Direct"/>
    <s v="REP010"/>
    <n v="0"/>
    <n v="7.6923076923076886E-2"/>
    <n v="3.9999999999999982"/>
    <n v="13.333333333333334"/>
    <n v="17.333333333333332"/>
    <n v="40"/>
    <s v="Wholesale"/>
    <s v="In Stock"/>
    <s v="Pending Return"/>
    <x v="24"/>
    <s v="Negative"/>
    <s v="Negative"/>
  </r>
  <r>
    <n v="469"/>
    <s v="Smart Scale"/>
    <s v="Electronics"/>
    <d v="2023-12-04T00:00:00"/>
    <n v="50"/>
    <n v="4"/>
    <x v="0"/>
    <s v="CUST1073"/>
    <s v="Wholesale"/>
    <s v="REP009"/>
    <n v="0.1"/>
    <n v="0.05"/>
    <n v="2.5"/>
    <n v="10"/>
    <n v="12.5"/>
    <n v="40"/>
    <s v="Wholesale"/>
    <s v="Out Of Stock"/>
    <s v="Pending Return"/>
    <x v="12"/>
    <s v="Positive"/>
    <s v="Neutral"/>
  </r>
  <r>
    <n v="470"/>
    <s v="Self-Help Book"/>
    <s v="Books &amp; Media"/>
    <d v="2023-04-11T00:00:00"/>
    <n v="32"/>
    <n v="3"/>
    <x v="0"/>
    <s v="CUST1053"/>
    <s v="Wholesale"/>
    <s v="REP004"/>
    <n v="0.125"/>
    <n v="7.291666666666663E-2"/>
    <n v="2.3333333333333321"/>
    <n v="8.3333333333333339"/>
    <n v="10.666666666666666"/>
    <n v="25"/>
    <s v="Online Direct"/>
    <s v="Low Stock"/>
    <s v="Returned"/>
    <x v="31"/>
    <s v="Negative"/>
    <s v="Neutral"/>
  </r>
  <r>
    <n v="471"/>
    <s v="Sunglasses"/>
    <s v="Fashion"/>
    <d v="2023-09-05T00:00:00"/>
    <n v="30"/>
    <n v="1"/>
    <x v="2"/>
    <s v="CUST1031"/>
    <s v="Retail"/>
    <s v="REP009"/>
    <n v="0"/>
    <n v="0"/>
    <n v="0"/>
    <n v="30"/>
    <n v="30"/>
    <n v="30"/>
    <s v="Online Direct"/>
    <s v="In Stock"/>
    <s v="No Return"/>
    <x v="24"/>
    <s v="Negative"/>
    <s v="Positive"/>
  </r>
  <r>
    <n v="472"/>
    <s v="Portable Charger"/>
    <s v="Electronics"/>
    <d v="2023-09-15T00:00:00"/>
    <n v="20"/>
    <n v="4"/>
    <x v="4"/>
    <s v="CUST1087"/>
    <s v="Retail"/>
    <s v="REP002"/>
    <n v="0"/>
    <n v="6.25E-2"/>
    <n v="1.25"/>
    <n v="3.75"/>
    <n v="5"/>
    <n v="15"/>
    <s v="Marketplace"/>
    <s v="In Stock"/>
    <s v="Pending Return"/>
    <x v="6"/>
    <s v="Positive"/>
    <s v="Negative"/>
  </r>
  <r>
    <n v="473"/>
    <s v="Coffee Maker"/>
    <s v="Home Appliances"/>
    <d v="2023-09-16T00:00:00"/>
    <n v="80"/>
    <n v="4"/>
    <x v="4"/>
    <s v="CUST1020"/>
    <s v="Wholesale"/>
    <s v="REP004"/>
    <n v="0.05"/>
    <n v="3.125E-2"/>
    <n v="2.5"/>
    <n v="17.5"/>
    <n v="20"/>
    <n v="70"/>
    <s v="Marketplace"/>
    <s v="In Stock"/>
    <s v="No Return"/>
    <x v="6"/>
    <s v="Positive"/>
    <s v="Positive"/>
  </r>
  <r>
    <n v="474"/>
    <s v="Bicycle Helmet"/>
    <s v="Sports &amp; Outdoors"/>
    <d v="2024-07-08T00:00:00"/>
    <n v="35"/>
    <n v="5"/>
    <x v="3"/>
    <s v="CUST1069"/>
    <s v="Subscription"/>
    <s v="REP002"/>
    <n v="0"/>
    <n v="5.7142857142857141E-2"/>
    <n v="2"/>
    <n v="5"/>
    <n v="7"/>
    <n v="25"/>
    <s v="Online Direct"/>
    <s v="Low Stock"/>
    <s v="No Return"/>
    <x v="15"/>
    <s v="Negative"/>
    <s v="Negative"/>
  </r>
  <r>
    <n v="475"/>
    <s v="Classic Novel"/>
    <s v="Books &amp; Media"/>
    <d v="2023-07-21T00:00:00"/>
    <n v="20"/>
    <n v="2"/>
    <x v="2"/>
    <s v="CUST1022"/>
    <s v="Retail"/>
    <s v="REP005"/>
    <n v="0"/>
    <n v="0.125"/>
    <n v="2.5"/>
    <n v="7.5"/>
    <n v="10"/>
    <n v="15"/>
    <s v="Online Direct"/>
    <s v="Low Stock"/>
    <s v="Pending Return"/>
    <x v="1"/>
    <s v="Negative"/>
    <s v="Positive"/>
  </r>
  <r>
    <n v="476"/>
    <s v="Shampoo"/>
    <s v="Health &amp; Beauty"/>
    <d v="2024-05-23T00:00:00"/>
    <n v="15"/>
    <n v="4"/>
    <x v="1"/>
    <s v="CUST1042"/>
    <s v="Retail"/>
    <s v="REP004"/>
    <n v="0.1"/>
    <n v="8.3333333333333329E-2"/>
    <n v="1.25"/>
    <n v="2.5"/>
    <n v="3.75"/>
    <n v="10"/>
    <s v="Wholesale"/>
    <s v="In Stock"/>
    <s v="Pending Return"/>
    <x v="18"/>
    <s v="Negative"/>
    <s v="Positive"/>
  </r>
  <r>
    <n v="477"/>
    <s v="Bluetooth Headphones"/>
    <s v="Electronics"/>
    <d v="2023-06-13T00:00:00"/>
    <n v="60"/>
    <n v="4"/>
    <x v="1"/>
    <s v="CUST1074"/>
    <s v="Online Direct"/>
    <s v="REP008"/>
    <n v="0"/>
    <n v="4.1666666666666664E-2"/>
    <n v="2.5"/>
    <n v="12.5"/>
    <n v="15"/>
    <n v="50"/>
    <s v="Retail"/>
    <s v="In Stock"/>
    <s v="Returned"/>
    <x v="14"/>
    <s v="Positive"/>
    <s v="Neutral"/>
  </r>
  <r>
    <n v="478"/>
    <s v="Belt"/>
    <s v="Fashion"/>
    <d v="2024-01-07T00:00:00"/>
    <n v="25"/>
    <n v="4"/>
    <x v="2"/>
    <s v="CUST1045"/>
    <s v="Wholesale"/>
    <s v="REP006"/>
    <n v="0.1"/>
    <n v="0.1"/>
    <n v="2.5"/>
    <n v="3.75"/>
    <n v="6.25"/>
    <n v="15"/>
    <s v="Online Direct"/>
    <s v="Out Of Stock"/>
    <s v="Pending Return"/>
    <x v="15"/>
    <s v="Negative"/>
    <s v="Positive"/>
  </r>
  <r>
    <n v="479"/>
    <s v="Wall Mirror"/>
    <s v="Home Décor"/>
    <d v="2023-04-19T00:00:00"/>
    <n v="35"/>
    <n v="2"/>
    <x v="2"/>
    <s v="CUST1045"/>
    <s v="Subscription"/>
    <s v="REP004"/>
    <n v="0"/>
    <n v="0.14285714285714285"/>
    <n v="5"/>
    <n v="12.5"/>
    <n v="17.5"/>
    <n v="25"/>
    <s v="Online Direct"/>
    <s v="Out Of Stock"/>
    <s v="No Return"/>
    <x v="12"/>
    <s v="Positive"/>
    <s v="Negative"/>
  </r>
  <r>
    <n v="480"/>
    <s v="Hiking Backpack"/>
    <s v="Sports &amp; Outdoors"/>
    <d v="2023-09-21T00:00:00"/>
    <n v="90"/>
    <n v="4"/>
    <x v="1"/>
    <s v="CUST1039"/>
    <s v="Online Direct"/>
    <s v="REP007"/>
    <n v="0.05"/>
    <n v="5.5555555555555552E-2"/>
    <n v="5"/>
    <n v="17.5"/>
    <n v="22.5"/>
    <n v="70"/>
    <s v="Retail"/>
    <s v="In Stock"/>
    <s v="Returned"/>
    <x v="26"/>
    <s v="Positive"/>
    <s v="Neutral"/>
  </r>
  <r>
    <n v="481"/>
    <s v="Smart TV"/>
    <s v="Electronics"/>
    <d v="2023-07-30T00:00:00"/>
    <n v="500"/>
    <n v="3"/>
    <x v="3"/>
    <s v="CUST1080"/>
    <s v="Wholesale"/>
    <s v="REP002"/>
    <n v="0"/>
    <n v="9.9999999999999978E-2"/>
    <n v="49.999999999999986"/>
    <n v="116.66666666666667"/>
    <n v="166.66666666666666"/>
    <n v="350"/>
    <s v="Marketplace"/>
    <s v="Out Of Stock"/>
    <s v="Returned"/>
    <x v="2"/>
    <s v="Negative"/>
    <s v="Neutral"/>
  </r>
  <r>
    <n v="483"/>
    <s v="Science Fiction Book"/>
    <s v="Books &amp; Media"/>
    <d v="2023-05-07T00:00:00"/>
    <n v="25"/>
    <n v="5"/>
    <x v="1"/>
    <s v="CUST1042"/>
    <s v="Online Direct"/>
    <s v="REP008"/>
    <n v="0.05"/>
    <n v="0.08"/>
    <n v="2"/>
    <n v="3"/>
    <n v="5"/>
    <n v="15"/>
    <s v="Marketplace"/>
    <s v="In Stock"/>
    <s v="Returned"/>
    <x v="4"/>
    <s v="Positive"/>
    <s v="Negative"/>
  </r>
  <r>
    <n v="484"/>
    <s v="Dress"/>
    <s v="Fashion"/>
    <d v="2023-12-09T00:00:00"/>
    <n v="70"/>
    <n v="4"/>
    <x v="1"/>
    <s v="CUST1007"/>
    <s v="Retail"/>
    <s v="REP009"/>
    <n v="0.1"/>
    <n v="0.10714285714285714"/>
    <n v="7.5"/>
    <n v="10"/>
    <n v="17.5"/>
    <n v="40"/>
    <s v="Online Direct"/>
    <s v="Out Of Stock"/>
    <s v="Pending Return"/>
    <x v="26"/>
    <s v="Positive"/>
    <s v="Positive"/>
  </r>
  <r>
    <n v="485"/>
    <s v="Facial Cleanser"/>
    <s v="Health &amp; Beauty"/>
    <d v="2024-04-07T00:00:00"/>
    <n v="15"/>
    <n v="2"/>
    <x v="5"/>
    <s v="CUST1052"/>
    <s v="Wholesale"/>
    <s v="REP010"/>
    <n v="0"/>
    <n v="0.16666666666666666"/>
    <n v="2.5"/>
    <n v="5"/>
    <n v="7.5"/>
    <n v="10"/>
    <s v="Online Direct"/>
    <s v="Low Stock"/>
    <s v="No Return"/>
    <x v="22"/>
    <s v="Positive"/>
    <s v="Negative"/>
  </r>
  <r>
    <n v="486"/>
    <s v="Fishing Rod"/>
    <s v="Sports &amp; Outdoors"/>
    <d v="2024-03-25T00:00:00"/>
    <n v="50"/>
    <n v="3"/>
    <x v="3"/>
    <s v="CUST1045"/>
    <s v="Subscription"/>
    <s v="REP003"/>
    <n v="0"/>
    <n v="0.10000000000000003"/>
    <n v="5.0000000000000018"/>
    <n v="11.666666666666666"/>
    <n v="16.666666666666668"/>
    <n v="35"/>
    <s v="Retail"/>
    <s v="Low Stock"/>
    <s v="Pending Return"/>
    <x v="27"/>
    <s v="Positive"/>
    <s v="Positive"/>
  </r>
  <r>
    <n v="487"/>
    <s v="Toaster"/>
    <s v="Home Appliances"/>
    <d v="2024-08-17T00:00:00"/>
    <n v="25"/>
    <n v="3"/>
    <x v="4"/>
    <s v="CUST1065"/>
    <s v="Online Direct"/>
    <s v="REP007"/>
    <n v="0.1"/>
    <n v="0.13333333333333336"/>
    <n v="3.3333333333333339"/>
    <n v="5"/>
    <n v="8.3333333333333339"/>
    <n v="15"/>
    <s v="Marketplace"/>
    <s v="In Stock"/>
    <s v="Returned"/>
    <x v="14"/>
    <s v="Positive"/>
    <s v="Positive"/>
  </r>
  <r>
    <n v="488"/>
    <s v="E-Reader"/>
    <s v="Electronics"/>
    <d v="2023-12-22T00:00:00"/>
    <n v="60"/>
    <n v="3"/>
    <x v="1"/>
    <s v="CUST1035"/>
    <s v="Retail"/>
    <s v="REP003"/>
    <n v="0"/>
    <n v="8.3333333333333329E-2"/>
    <n v="5"/>
    <n v="15"/>
    <n v="20"/>
    <n v="45"/>
    <s v="Wholesale"/>
    <s v="Out Of Stock"/>
    <s v="Returned"/>
    <x v="0"/>
    <s v="Positive"/>
    <s v="Neutral"/>
  </r>
  <r>
    <n v="489"/>
    <s v="Leather Wallet"/>
    <s v="Fashion"/>
    <d v="2024-01-12T00:00:00"/>
    <n v="40"/>
    <n v="1"/>
    <x v="3"/>
    <s v="CUST1051"/>
    <s v="Wholesale"/>
    <s v="REP001"/>
    <n v="0.05"/>
    <n v="0.375"/>
    <n v="15"/>
    <n v="25"/>
    <n v="40"/>
    <n v="25"/>
    <s v="Marketplace"/>
    <s v="Out Of Stock"/>
    <s v="No Return"/>
    <x v="27"/>
    <s v="Positive"/>
    <s v="Positive"/>
  </r>
  <r>
    <n v="490"/>
    <s v="Biography Book"/>
    <s v="Books &amp; Media"/>
    <d v="2024-05-27T00:00:00"/>
    <n v="25"/>
    <n v="5"/>
    <x v="3"/>
    <s v="CUST1010"/>
    <s v="Retail"/>
    <s v="REP010"/>
    <n v="0"/>
    <n v="0.08"/>
    <n v="2"/>
    <n v="3"/>
    <n v="5"/>
    <n v="15"/>
    <s v="Marketplace"/>
    <s v="Out Of Stock"/>
    <s v="Returned"/>
    <x v="7"/>
    <s v="Negative"/>
    <s v="Negative"/>
  </r>
  <r>
    <n v="491"/>
    <s v="Tent"/>
    <s v="Sports &amp; Outdoors"/>
    <d v="2023-09-25T00:00:00"/>
    <n v="150"/>
    <n v="1"/>
    <x v="0"/>
    <s v="CUST1024"/>
    <s v="Online Direct"/>
    <s v="REP002"/>
    <n v="0.1"/>
    <n v="0.33333333333333331"/>
    <n v="50"/>
    <n v="100"/>
    <n v="150"/>
    <n v="100"/>
    <s v="Retail"/>
    <s v="Low Stock"/>
    <s v="Pending Return"/>
    <x v="19"/>
    <s v="Negative"/>
    <s v="Neutral"/>
  </r>
  <r>
    <n v="492"/>
    <s v="Body Lotion"/>
    <s v="Health &amp; Beauty"/>
    <d v="2024-07-17T00:00:00"/>
    <n v="25"/>
    <n v="2"/>
    <x v="0"/>
    <s v="CUST1047"/>
    <s v="Retail"/>
    <s v="REP008"/>
    <n v="0"/>
    <n v="0.2"/>
    <n v="5"/>
    <n v="7.5"/>
    <n v="12.5"/>
    <n v="15"/>
    <s v="Marketplace"/>
    <s v="Out Of Stock"/>
    <s v="No Return"/>
    <x v="23"/>
    <s v="Positive"/>
    <s v="Neutral"/>
  </r>
  <r>
    <n v="493"/>
    <s v="Mini Fridge"/>
    <s v="Electronics"/>
    <d v="2024-02-29T00:00:00"/>
    <n v="80"/>
    <n v="5"/>
    <x v="0"/>
    <s v="CUST1030"/>
    <s v="Subscription"/>
    <s v="REP003"/>
    <n v="0.05"/>
    <n v="0.05"/>
    <n v="4"/>
    <n v="12"/>
    <n v="16"/>
    <n v="60"/>
    <s v="Marketplace"/>
    <s v="In Stock"/>
    <s v="Pending Return"/>
    <x v="16"/>
    <s v="Neutral"/>
    <s v="Positive"/>
  </r>
  <r>
    <n v="494"/>
    <s v="High-Heeled Shoes"/>
    <s v="Fashion"/>
    <d v="2023-05-30T00:00:00"/>
    <n v="80"/>
    <n v="5"/>
    <x v="0"/>
    <s v="CUST1039"/>
    <s v="Wholesale"/>
    <s v="REP005"/>
    <n v="0.1"/>
    <n v="7.4999999999999997E-2"/>
    <n v="6"/>
    <n v="10"/>
    <n v="16"/>
    <n v="50"/>
    <s v="Online Direct"/>
    <s v="Out Of Stock"/>
    <s v="Returned"/>
    <x v="19"/>
    <s v="Negative"/>
    <s v="Negative"/>
  </r>
  <r>
    <n v="495"/>
    <s v="Vase"/>
    <s v="Home Décor"/>
    <d v="2023-10-22T00:00:00"/>
    <n v="30"/>
    <n v="4"/>
    <x v="1"/>
    <s v="CUST1046"/>
    <s v="Online Direct"/>
    <s v="REP001"/>
    <n v="0"/>
    <n v="8.3333333333333329E-2"/>
    <n v="2.5"/>
    <n v="5"/>
    <n v="7.5"/>
    <n v="20"/>
    <s v="Marketplace"/>
    <s v="Out Of Stock"/>
    <s v="No Return"/>
    <x v="6"/>
    <s v="Positive"/>
    <s v="Positive"/>
  </r>
  <r>
    <n v="496"/>
    <s v="Educational Book"/>
    <s v="Books &amp; Media"/>
    <d v="2023-05-18T00:00:00"/>
    <n v="25"/>
    <n v="4"/>
    <x v="3"/>
    <s v="CUST1011"/>
    <s v="Retail"/>
    <s v="REP010"/>
    <n v="0"/>
    <n v="0.1"/>
    <n v="2.5"/>
    <n v="3.75"/>
    <n v="6.25"/>
    <n v="15"/>
    <s v="Online Direct"/>
    <s v="In Stock"/>
    <s v="Returned"/>
    <x v="3"/>
    <s v="Positive"/>
    <s v="Negative"/>
  </r>
  <r>
    <n v="497"/>
    <s v="Tablet"/>
    <s v="Electronics"/>
    <d v="2024-05-30T00:00:00"/>
    <n v="250"/>
    <n v="3"/>
    <x v="3"/>
    <s v="CUST1035"/>
    <s v="Online Direct"/>
    <s v="REP006"/>
    <n v="0.15"/>
    <n v="9.333333333333331E-2"/>
    <n v="23.333333333333329"/>
    <n v="60"/>
    <n v="83.333333333333329"/>
    <n v="180"/>
    <s v="Marketplace"/>
    <s v="In Stock"/>
    <s v="Returned"/>
    <x v="17"/>
    <s v="Positive"/>
    <s v="Positive"/>
  </r>
  <r>
    <n v="498"/>
    <s v="Climbing Gear"/>
    <s v="Sports &amp; Outdoors"/>
    <d v="2023-07-20T00:00:00"/>
    <n v="70"/>
    <n v="2"/>
    <x v="0"/>
    <s v="CUST1008"/>
    <s v="Subscription"/>
    <s v="REP002"/>
    <n v="0"/>
    <n v="0.14285714285714285"/>
    <n v="10"/>
    <n v="25"/>
    <n v="35"/>
    <n v="50"/>
    <s v="Marketplace"/>
    <s v="Low Stock"/>
    <s v="No Return"/>
    <x v="28"/>
    <s v="Positive"/>
    <s v="Positive"/>
  </r>
  <r>
    <n v="499"/>
    <s v="Hand Cream"/>
    <s v="Health &amp; Beauty"/>
    <d v="2024-02-16T00:00:00"/>
    <n v="15"/>
    <n v="1"/>
    <x v="1"/>
    <s v="CUST1002"/>
    <s v="Retail"/>
    <s v="REP007"/>
    <n v="0.05"/>
    <n v="0.33333333333333331"/>
    <n v="5"/>
    <n v="10"/>
    <n v="15"/>
    <n v="10"/>
    <s v="Marketplace"/>
    <s v="In Stock"/>
    <s v="No Return"/>
    <x v="24"/>
    <s v="Negative"/>
    <s v="Neutral"/>
  </r>
  <r>
    <n v="500"/>
    <s v="Jacket"/>
    <s v="Fashion"/>
    <d v="2023-09-19T00:00:00"/>
    <n v="100"/>
    <n v="4"/>
    <x v="0"/>
    <s v="CUST1041"/>
    <s v="Wholesale"/>
    <s v="REP010"/>
    <n v="0"/>
    <n v="7.4999999999999997E-2"/>
    <n v="7.5"/>
    <n v="17.5"/>
    <n v="25"/>
    <n v="70"/>
    <s v="Retail"/>
    <s v="Low Stock"/>
    <s v="No Return"/>
    <x v="28"/>
    <s v="Positive"/>
    <s v="Positive"/>
  </r>
  <r>
    <n v="501"/>
    <s v="Cookbook"/>
    <s v="Books &amp; Media"/>
    <d v="2023-02-08T00:00:00"/>
    <n v="30"/>
    <n v="5"/>
    <x v="5"/>
    <s v="CUST1081"/>
    <s v="Online Direct"/>
    <s v="REP002"/>
    <n v="0.1"/>
    <n v="6.6666666666666666E-2"/>
    <n v="2"/>
    <n v="4"/>
    <n v="6"/>
    <n v="20"/>
    <s v="Marketplace"/>
    <s v="Out Of Stock"/>
    <s v="No Return"/>
    <x v="9"/>
    <s v="Negative"/>
    <s v="Negative"/>
  </r>
  <r>
    <n v="502"/>
    <s v="Gaming Console"/>
    <s v="Electronics"/>
    <d v="2023-01-18T00:00:00"/>
    <n v="300"/>
    <n v="5"/>
    <x v="1"/>
    <s v="CUST1087"/>
    <s v="Retail"/>
    <s v="REP001"/>
    <n v="0.05"/>
    <n v="6.6666666666666666E-2"/>
    <n v="20"/>
    <n v="40"/>
    <n v="60"/>
    <n v="200"/>
    <s v="Online Direct"/>
    <s v="Low Stock"/>
    <s v="No Return"/>
    <x v="18"/>
    <s v="Negative"/>
    <s v="Neutral"/>
  </r>
  <r>
    <n v="503"/>
    <s v="Running Shoes"/>
    <s v="Sports &amp; Outdoors"/>
    <d v="2024-01-22T00:00:00"/>
    <n v="60"/>
    <n v="5"/>
    <x v="2"/>
    <s v="CUST1087"/>
    <s v="Online Direct"/>
    <s v="REP008"/>
    <n v="0.05"/>
    <n v="6.6666666666666666E-2"/>
    <n v="4"/>
    <n v="8"/>
    <n v="12"/>
    <n v="40"/>
    <s v="Online Direct"/>
    <s v="Out Of Stock"/>
    <s v="No Return"/>
    <x v="29"/>
    <s v="Negative"/>
    <s v="Neutral"/>
  </r>
  <r>
    <n v="504"/>
    <s v="Blender"/>
    <s v="Home Appliances"/>
    <d v="2023-10-19T00:00:00"/>
    <n v="50"/>
    <n v="5"/>
    <x v="3"/>
    <s v="CUST1010"/>
    <s v="Wholesale"/>
    <s v="REP003"/>
    <n v="0"/>
    <n v="0.08"/>
    <n v="4"/>
    <n v="6"/>
    <n v="10"/>
    <n v="30"/>
    <s v="Retail"/>
    <s v="In Stock"/>
    <s v="Pending Return"/>
    <x v="2"/>
    <s v="Negative"/>
    <s v="Positive"/>
  </r>
  <r>
    <n v="505"/>
    <s v="Conditioner"/>
    <s v="Health &amp; Beauty"/>
    <d v="2024-04-30T00:00:00"/>
    <n v="15"/>
    <n v="1"/>
    <x v="1"/>
    <s v="CUST1012"/>
    <s v="Subscription"/>
    <s v="REP008"/>
    <n v="0"/>
    <n v="0.33333333333333331"/>
    <n v="5"/>
    <n v="10"/>
    <n v="15"/>
    <n v="10"/>
    <s v="Retail"/>
    <s v="In Stock"/>
    <s v="Pending Return"/>
    <x v="15"/>
    <s v="Negative"/>
    <s v="Negative"/>
  </r>
  <r>
    <n v="506"/>
    <s v="Graphic Novel"/>
    <s v="Books &amp; Media"/>
    <d v="2023-03-02T00:00:00"/>
    <n v="20"/>
    <n v="3"/>
    <x v="4"/>
    <s v="CUST1075"/>
    <s v="Retail"/>
    <s v="REP001"/>
    <n v="0"/>
    <n v="0.13333333333333336"/>
    <n v="2.666666666666667"/>
    <n v="4"/>
    <n v="6.666666666666667"/>
    <n v="12"/>
    <s v="Retail"/>
    <s v="Low Stock"/>
    <s v="No Return"/>
    <x v="12"/>
    <s v="Positive"/>
    <s v="Positive"/>
  </r>
  <r>
    <n v="507"/>
    <s v="Wireless Mouse"/>
    <s v="Electronics"/>
    <d v="2024-03-02T00:00:00"/>
    <n v="25"/>
    <n v="3"/>
    <x v="1"/>
    <s v="CUST1089"/>
    <s v="Online Direct"/>
    <s v="REP010"/>
    <n v="0.1"/>
    <n v="0.13333333333333336"/>
    <n v="3.3333333333333339"/>
    <n v="5"/>
    <n v="8.3333333333333339"/>
    <n v="15"/>
    <s v="Retail"/>
    <s v="In Stock"/>
    <s v="Pending Return"/>
    <x v="22"/>
    <s v="Positive"/>
    <s v="Negative"/>
  </r>
  <r>
    <n v="508"/>
    <s v="Sweater"/>
    <s v="Fashion"/>
    <d v="2023-10-23T00:00:00"/>
    <n v="60"/>
    <n v="4"/>
    <x v="0"/>
    <s v="CUST1071"/>
    <s v="Retail"/>
    <s v="REP010"/>
    <n v="0"/>
    <n v="0.125"/>
    <n v="7.5"/>
    <n v="7.5"/>
    <n v="15"/>
    <n v="30"/>
    <s v="Marketplace"/>
    <s v="Low Stock"/>
    <s v="No Return"/>
    <x v="29"/>
    <s v="Negative"/>
    <s v="Positive"/>
  </r>
  <r>
    <n v="509"/>
    <s v="Throw Blanket"/>
    <s v="Home Décor"/>
    <d v="2023-08-23T00:00:00"/>
    <n v="35"/>
    <n v="2"/>
    <x v="4"/>
    <s v="CUST1014"/>
    <s v="Wholesale"/>
    <s v="REP006"/>
    <n v="0.05"/>
    <n v="0.14285714285714285"/>
    <n v="5"/>
    <n v="12.5"/>
    <n v="17.5"/>
    <n v="25"/>
    <s v="Retail"/>
    <s v="Low Stock"/>
    <s v="Pending Return"/>
    <x v="14"/>
    <s v="Positive"/>
    <s v="Positive"/>
  </r>
  <r>
    <n v="510"/>
    <s v="Ski Jacket"/>
    <s v="Sports &amp; Outdoors"/>
    <d v="2023-09-24T00:00:00"/>
    <n v="150"/>
    <n v="1"/>
    <x v="2"/>
    <s v="CUST1094"/>
    <s v="Online Direct"/>
    <s v="REP006"/>
    <n v="0"/>
    <n v="0.33333333333333331"/>
    <n v="50"/>
    <n v="100"/>
    <n v="150"/>
    <n v="100"/>
    <s v="Marketplace"/>
    <s v="Out Of Stock"/>
    <s v="Pending Return"/>
    <x v="8"/>
    <s v="Positive"/>
    <s v="Neutral"/>
  </r>
  <r>
    <n v="511"/>
    <s v="Smartwatch"/>
    <s v="Electronics"/>
    <d v="2023-10-15T00:00:00"/>
    <n v="100"/>
    <n v="2"/>
    <x v="1"/>
    <s v="CUST1039"/>
    <s v="Retail"/>
    <s v="REP003"/>
    <n v="0.05"/>
    <n v="0.15"/>
    <n v="15"/>
    <n v="35"/>
    <n v="50"/>
    <n v="70"/>
    <s v="Online Direct"/>
    <s v="Out Of Stock"/>
    <s v="Returned"/>
    <x v="23"/>
    <s v="Positive"/>
    <s v="Positive"/>
  </r>
  <r>
    <n v="512"/>
    <s v="Face Serum"/>
    <s v="Health &amp; Beauty"/>
    <d v="2024-04-16T00:00:00"/>
    <n v="25"/>
    <n v="1"/>
    <x v="3"/>
    <s v="CUST1100"/>
    <s v="Wholesale"/>
    <s v="REP004"/>
    <n v="0"/>
    <n v="0.2"/>
    <n v="5"/>
    <n v="20"/>
    <n v="25"/>
    <n v="20"/>
    <s v="Marketplace"/>
    <s v="Out Of Stock"/>
    <s v="Pending Return"/>
    <x v="26"/>
    <s v="Positive"/>
    <s v="Negative"/>
  </r>
  <r>
    <n v="513"/>
    <s v="Historical Novel"/>
    <s v="Books &amp; Media"/>
    <d v="2024-08-20T00:00:00"/>
    <n v="30"/>
    <n v="4"/>
    <x v="1"/>
    <s v="CUST1039"/>
    <s v="Online Direct"/>
    <s v="REP001"/>
    <n v="0"/>
    <n v="8.3333333333333329E-2"/>
    <n v="2.5"/>
    <n v="5"/>
    <n v="7.5"/>
    <n v="20"/>
    <s v="Marketplace"/>
    <s v="Out Of Stock"/>
    <s v="Returned"/>
    <x v="6"/>
    <s v="Positive"/>
    <s v="Neutral"/>
  </r>
  <r>
    <n v="514"/>
    <s v="Mountain Bike"/>
    <s v="Sports &amp; Outdoors"/>
    <d v="2024-05-20T00:00:00"/>
    <n v="400"/>
    <n v="1"/>
    <x v="1"/>
    <s v="CUST1028"/>
    <s v="Retail"/>
    <s v="REP003"/>
    <n v="0"/>
    <n v="0.25"/>
    <n v="100"/>
    <n v="300"/>
    <n v="400"/>
    <n v="300"/>
    <s v="Online Direct"/>
    <s v="Low Stock"/>
    <s v="Pending Return"/>
    <x v="21"/>
    <s v="Positive"/>
    <s v="Neutral"/>
  </r>
  <r>
    <n v="515"/>
    <s v="Soundbar"/>
    <s v="Electronics"/>
    <d v="2023-06-27T00:00:00"/>
    <n v="200"/>
    <n v="3"/>
    <x v="2"/>
    <s v="CUST1045"/>
    <s v="Online Direct"/>
    <s v="REP009"/>
    <n v="0.1"/>
    <n v="8.3333333333333356E-2"/>
    <n v="16.666666666666671"/>
    <n v="50"/>
    <n v="66.666666666666671"/>
    <n v="150"/>
    <s v="Online Direct"/>
    <s v="Out Of Stock"/>
    <s v="Pending Return"/>
    <x v="24"/>
    <s v="Negative"/>
    <s v="Positive"/>
  </r>
  <r>
    <n v="516"/>
    <s v="Travel Bag"/>
    <s v="Fashion"/>
    <d v="2023-07-25T00:00:00"/>
    <n v="40"/>
    <n v="5"/>
    <x v="1"/>
    <s v="CUST1099"/>
    <s v="Wholesale"/>
    <s v="REP009"/>
    <n v="0"/>
    <n v="7.4999999999999997E-2"/>
    <n v="3"/>
    <n v="5"/>
    <n v="8"/>
    <n v="25"/>
    <s v="Retail"/>
    <s v="Out Of Stock"/>
    <s v="Returned"/>
    <x v="8"/>
    <s v="Positive"/>
    <s v="Negative"/>
  </r>
  <r>
    <n v="517"/>
    <s v="Air Purifier"/>
    <s v="Home Appliances"/>
    <d v="2023-08-20T00:00:00"/>
    <n v="80"/>
    <n v="5"/>
    <x v="4"/>
    <s v="CUST1021"/>
    <s v="Retail"/>
    <s v="REP006"/>
    <n v="0"/>
    <n v="7.4999999999999997E-2"/>
    <n v="6"/>
    <n v="10"/>
    <n v="16"/>
    <n v="50"/>
    <s v="Wholesale"/>
    <s v="Out Of Stock"/>
    <s v="Returned"/>
    <x v="0"/>
    <s v="Positive"/>
    <s v="Positive"/>
  </r>
  <r>
    <n v="518"/>
    <s v="Hair Dryer"/>
    <s v="Health &amp; Beauty"/>
    <d v="2023-12-12T00:00:00"/>
    <n v="50"/>
    <n v="3"/>
    <x v="3"/>
    <s v="CUST1011"/>
    <s v="Subscription"/>
    <s v="REP004"/>
    <n v="0.05"/>
    <n v="0.13333333333333336"/>
    <n v="6.6666666666666679"/>
    <n v="10"/>
    <n v="16.666666666666668"/>
    <n v="30"/>
    <s v="Retail"/>
    <s v="In Stock"/>
    <s v="No Return"/>
    <x v="27"/>
    <s v="Positive"/>
    <s v="Negative"/>
  </r>
  <r>
    <n v="519"/>
    <s v="Self-Help Book"/>
    <s v="Books &amp; Media"/>
    <d v="2024-07-28T00:00:00"/>
    <n v="25"/>
    <n v="4"/>
    <x v="4"/>
    <s v="CUST1007"/>
    <s v="Online Direct"/>
    <s v="REP003"/>
    <n v="0.1"/>
    <n v="7.0000000000000007E-2"/>
    <n v="1.75"/>
    <n v="4.5"/>
    <n v="6.25"/>
    <n v="18"/>
    <s v="Online Direct"/>
    <s v="Low Stock"/>
    <s v="Pending Return"/>
    <x v="14"/>
    <s v="Positive"/>
    <s v="Positive"/>
  </r>
  <r>
    <n v="520"/>
    <s v="Ice Skates"/>
    <s v="Sports &amp; Outdoors"/>
    <d v="2023-09-06T00:00:00"/>
    <n v="60"/>
    <n v="5"/>
    <x v="3"/>
    <s v="CUST1022"/>
    <s v="Retail"/>
    <s v="REP005"/>
    <n v="0"/>
    <n v="6.6666666666666666E-2"/>
    <n v="4"/>
    <n v="8"/>
    <n v="12"/>
    <n v="40"/>
    <s v="Online Direct"/>
    <s v="Low Stock"/>
    <s v="Pending Return"/>
    <x v="11"/>
    <s v="Negative"/>
    <s v="Positive"/>
  </r>
  <r>
    <n v="521"/>
    <s v="Dash Cam"/>
    <s v="Electronics"/>
    <d v="2024-02-13T00:00:00"/>
    <n v="70"/>
    <n v="4"/>
    <x v="1"/>
    <s v="CUST1065"/>
    <s v="Wholesale"/>
    <s v="REP009"/>
    <n v="0"/>
    <n v="7.1428571428571425E-2"/>
    <n v="5"/>
    <n v="12.5"/>
    <n v="17.5"/>
    <n v="50"/>
    <s v="Online Direct"/>
    <s v="Low Stock"/>
    <s v="Returned"/>
    <x v="15"/>
    <s v="Negative"/>
    <s v="Neutral"/>
  </r>
  <r>
    <n v="522"/>
    <s v="Wool Coat"/>
    <s v="Fashion"/>
    <d v="2023-10-09T00:00:00"/>
    <n v="150"/>
    <n v="1"/>
    <x v="1"/>
    <s v="CUST1073"/>
    <s v="Online Direct"/>
    <s v="REP005"/>
    <n v="0.1"/>
    <n v="0.33333333333333331"/>
    <n v="50"/>
    <n v="100"/>
    <n v="150"/>
    <n v="100"/>
    <s v="Wholesale"/>
    <s v="Out Of Stock"/>
    <s v="No Return"/>
    <x v="21"/>
    <s v="Positive"/>
    <s v="Positive"/>
  </r>
  <r>
    <n v="523"/>
    <s v="Graphic Novel"/>
    <s v="Books &amp; Media"/>
    <d v="2023-02-15T00:00:00"/>
    <n v="20"/>
    <n v="5"/>
    <x v="2"/>
    <s v="CUST1098"/>
    <s v="Retail"/>
    <s v="REP006"/>
    <n v="0"/>
    <n v="0.08"/>
    <n v="1.6"/>
    <n v="2.4"/>
    <n v="4"/>
    <n v="12"/>
    <s v="Online Direct"/>
    <s v="Out Of Stock"/>
    <s v="Pending Return"/>
    <x v="2"/>
    <s v="Negative"/>
    <s v="Negative"/>
  </r>
  <r>
    <n v="524"/>
    <s v="Candle Set"/>
    <s v="Home Décor"/>
    <d v="2023-03-12T00:00:00"/>
    <n v="25"/>
    <n v="4"/>
    <x v="4"/>
    <s v="CUST1053"/>
    <s v="Subscription"/>
    <s v="REP006"/>
    <n v="0.15"/>
    <n v="0.1"/>
    <n v="2.5"/>
    <n v="3.75"/>
    <n v="6.25"/>
    <n v="15"/>
    <s v="Marketplace"/>
    <s v="Out Of Stock"/>
    <s v="No Return"/>
    <x v="2"/>
    <s v="Negative"/>
    <s v="Neutral"/>
  </r>
  <r>
    <n v="525"/>
    <s v="Smart Speaker"/>
    <s v="Electronics"/>
    <d v="2023-07-04T00:00:00"/>
    <n v="120"/>
    <n v="2"/>
    <x v="2"/>
    <s v="CUST1090"/>
    <s v="Wholesale"/>
    <s v="REP009"/>
    <n v="0"/>
    <n v="0.16666666666666666"/>
    <n v="20"/>
    <n v="40"/>
    <n v="60"/>
    <n v="80"/>
    <s v="Retail"/>
    <s v="Out Of Stock"/>
    <s v="Pending Return"/>
    <x v="26"/>
    <s v="Positive"/>
    <s v="Neutral"/>
  </r>
  <r>
    <n v="526"/>
    <s v="Camping Chair"/>
    <s v="Sports &amp; Outdoors"/>
    <d v="2024-02-20T00:00:00"/>
    <n v="35"/>
    <n v="4"/>
    <x v="4"/>
    <s v="CUST1005"/>
    <s v="Online Direct"/>
    <s v="REP010"/>
    <n v="0"/>
    <n v="7.1428571428571425E-2"/>
    <n v="2.5"/>
    <n v="6.25"/>
    <n v="8.75"/>
    <n v="25"/>
    <s v="Online Direct"/>
    <s v="Low Stock"/>
    <s v="Returned"/>
    <x v="25"/>
    <s v="Negative"/>
    <s v="Positive"/>
  </r>
  <r>
    <n v="527"/>
    <s v="Lip Balm"/>
    <s v="Health &amp; Beauty"/>
    <d v="2024-06-18T00:00:00"/>
    <n v="10"/>
    <n v="4"/>
    <x v="3"/>
    <s v="CUST1028"/>
    <s v="Retail"/>
    <s v="REP008"/>
    <n v="0"/>
    <n v="0.125"/>
    <n v="1.25"/>
    <n v="1.25"/>
    <n v="2.5"/>
    <n v="5"/>
    <s v="Marketplace"/>
    <s v="Out Of Stock"/>
    <s v="Pending Return"/>
    <x v="19"/>
    <s v="Negative"/>
    <s v="Negative"/>
  </r>
  <r>
    <n v="528"/>
    <s v="Booklight"/>
    <s v="Books &amp; Media"/>
    <d v="2024-06-12T00:00:00"/>
    <n v="20"/>
    <n v="4"/>
    <x v="3"/>
    <s v="CUST1065"/>
    <s v="Subscription"/>
    <s v="REP001"/>
    <n v="0.05"/>
    <n v="0.1"/>
    <n v="2"/>
    <n v="3"/>
    <n v="5"/>
    <n v="12"/>
    <s v="Marketplace"/>
    <s v="Low Stock"/>
    <s v="Pending Return"/>
    <x v="0"/>
    <s v="Positive"/>
    <s v="Positive"/>
  </r>
  <r>
    <n v="529"/>
    <s v="Cardigan"/>
    <s v="Fashion"/>
    <d v="2024-06-30T00:00:00"/>
    <n v="50"/>
    <n v="4"/>
    <x v="3"/>
    <s v="CUST1022"/>
    <s v="Retail"/>
    <s v="REP001"/>
    <n v="0.1"/>
    <n v="0.05"/>
    <n v="2.5"/>
    <n v="10"/>
    <n v="12.5"/>
    <n v="40"/>
    <s v="Online Direct"/>
    <s v="In Stock"/>
    <s v="Pending Return"/>
    <x v="11"/>
    <s v="Negative"/>
    <s v="Negative"/>
  </r>
  <r>
    <n v="530"/>
    <s v="Dishwasher"/>
    <s v="Home Appliances"/>
    <d v="2023-02-25T00:00:00"/>
    <n v="250"/>
    <n v="1"/>
    <x v="1"/>
    <s v="CUST1079"/>
    <s v="Wholesale"/>
    <s v="REP010"/>
    <n v="0"/>
    <n v="0.2"/>
    <n v="50"/>
    <n v="200"/>
    <n v="250"/>
    <n v="200"/>
    <s v="Retail"/>
    <s v="Low Stock"/>
    <s v="Returned"/>
    <x v="16"/>
    <s v="Neutral"/>
    <s v="Positive"/>
  </r>
  <r>
    <n v="531"/>
    <s v="Running Jacket"/>
    <s v="Sports &amp; Outdoors"/>
    <d v="2023-05-21T00:00:00"/>
    <n v="60"/>
    <n v="1"/>
    <x v="0"/>
    <s v="CUST1096"/>
    <s v="Online Direct"/>
    <s v="REP001"/>
    <n v="0"/>
    <n v="0.16666666666666666"/>
    <n v="10"/>
    <n v="50"/>
    <n v="60"/>
    <n v="50"/>
    <s v="Wholesale"/>
    <s v="In Stock"/>
    <s v="No Return"/>
    <x v="32"/>
    <s v="Positive"/>
    <s v="Positive"/>
  </r>
  <r>
    <n v="532"/>
    <s v="External Hard Drive"/>
    <s v="Electronics"/>
    <d v="2024-01-12T00:00:00"/>
    <n v="90"/>
    <n v="3"/>
    <x v="1"/>
    <s v="CUST1092"/>
    <s v="Subscription"/>
    <s v="REP008"/>
    <n v="0.05"/>
    <n v="7.4074074074074084E-2"/>
    <n v="6.6666666666666679"/>
    <n v="23.333333333333332"/>
    <n v="30"/>
    <n v="70"/>
    <s v="Retail"/>
    <s v="Low Stock"/>
    <s v="Pending Return"/>
    <x v="27"/>
    <s v="Positive"/>
    <s v="Neutral"/>
  </r>
  <r>
    <n v="533"/>
    <s v="Toothpaste"/>
    <s v="Health &amp; Beauty"/>
    <d v="2023-04-16T00:00:00"/>
    <n v="5"/>
    <n v="3"/>
    <x v="2"/>
    <s v="CUST1037"/>
    <s v="Retail"/>
    <s v="REP008"/>
    <n v="0"/>
    <n v="0.13333333333333336"/>
    <n v="0.66666666666666674"/>
    <n v="1"/>
    <n v="1.6666666666666667"/>
    <n v="3"/>
    <s v="Online Direct"/>
    <s v="Low Stock"/>
    <s v="No Return"/>
    <x v="28"/>
    <s v="Positive"/>
    <s v="Positive"/>
  </r>
  <r>
    <n v="534"/>
    <s v="Casual Shoes"/>
    <s v="Fashion"/>
    <d v="2024-03-04T00:00:00"/>
    <n v="40"/>
    <n v="1"/>
    <x v="4"/>
    <s v="CUST1063"/>
    <s v="Wholesale"/>
    <s v="REP001"/>
    <n v="0"/>
    <n v="0.25"/>
    <n v="10"/>
    <n v="30"/>
    <n v="40"/>
    <n v="30"/>
    <s v="Online Direct"/>
    <s v="Out Of Stock"/>
    <s v="Pending Return"/>
    <x v="25"/>
    <s v="Negative"/>
    <s v="Negative"/>
  </r>
  <r>
    <n v="535"/>
    <s v="Table Lamp"/>
    <s v="Home Décor"/>
    <d v="2024-02-22T00:00:00"/>
    <n v="35"/>
    <n v="2"/>
    <x v="1"/>
    <s v="CUST1036"/>
    <s v="Online Direct"/>
    <s v="REP005"/>
    <n v="0.1"/>
    <n v="0.14285714285714285"/>
    <n v="5"/>
    <n v="12.5"/>
    <n v="17.5"/>
    <n v="25"/>
    <s v="Online Direct"/>
    <s v="Low Stock"/>
    <s v="No Return"/>
    <x v="0"/>
    <s v="Positive"/>
    <s v="Neutral"/>
  </r>
  <r>
    <n v="536"/>
    <s v="Golf Clubs"/>
    <s v="Sports &amp; Outdoors"/>
    <d v="2024-06-17T00:00:00"/>
    <n v="120"/>
    <n v="1"/>
    <x v="3"/>
    <s v="CUST1019"/>
    <s v="Retail"/>
    <s v="REP002"/>
    <n v="0"/>
    <n v="0.16666666666666666"/>
    <n v="20"/>
    <n v="100"/>
    <n v="120"/>
    <n v="100"/>
    <s v="Marketplace"/>
    <s v="Low Stock"/>
    <s v="Returned"/>
    <x v="33"/>
    <s v="Negative"/>
    <s v="Neutral"/>
  </r>
  <r>
    <n v="537"/>
    <s v="Keyboard"/>
    <s v="Electronics"/>
    <d v="2024-03-23T00:00:00"/>
    <n v="50"/>
    <n v="4"/>
    <x v="1"/>
    <s v="CUST1054"/>
    <s v="Wholesale"/>
    <s v="REP006"/>
    <n v="0"/>
    <n v="0.05"/>
    <n v="2.5"/>
    <n v="10"/>
    <n v="12.5"/>
    <n v="40"/>
    <s v="Marketplace"/>
    <s v="Out Of Stock"/>
    <s v="No Return"/>
    <x v="19"/>
    <s v="Negative"/>
    <s v="Positive"/>
  </r>
  <r>
    <n v="538"/>
    <s v="Nail Polish"/>
    <s v="Health &amp; Beauty"/>
    <d v="2023-10-23T00:00:00"/>
    <n v="10"/>
    <n v="1"/>
    <x v="4"/>
    <s v="CUST1071"/>
    <s v="Online Direct"/>
    <s v="REP010"/>
    <n v="0"/>
    <n v="0.3"/>
    <n v="3"/>
    <n v="7"/>
    <n v="10"/>
    <n v="7"/>
    <s v="Retail"/>
    <s v="In Stock"/>
    <s v="No Return"/>
    <x v="29"/>
    <s v="Negative"/>
    <s v="Negative"/>
  </r>
  <r>
    <n v="539"/>
    <s v="Children’s Book"/>
    <s v="Books &amp; Media"/>
    <d v="2024-03-11T00:00:00"/>
    <n v="15"/>
    <n v="3"/>
    <x v="4"/>
    <s v="CUST1066"/>
    <s v="Subscription"/>
    <s v="REP005"/>
    <n v="0.05"/>
    <n v="0.1111111111111111"/>
    <n v="1.6666666666666665"/>
    <n v="3.3333333333333335"/>
    <n v="5"/>
    <n v="10"/>
    <s v="Online Direct"/>
    <s v="Low Stock"/>
    <s v="Returned"/>
    <x v="16"/>
    <s v="Neutral"/>
    <s v="Positive"/>
  </r>
  <r>
    <n v="540"/>
    <s v="Evening Gown"/>
    <s v="Fashion"/>
    <d v="2023-08-07T00:00:00"/>
    <n v="100"/>
    <n v="1"/>
    <x v="1"/>
    <s v="CUST1051"/>
    <s v="Retail"/>
    <s v="REP004"/>
    <n v="0.1"/>
    <n v="0.2"/>
    <n v="20"/>
    <n v="80"/>
    <n v="100"/>
    <n v="80"/>
    <s v="Retail"/>
    <s v="Out Of Stock"/>
    <s v="No Return"/>
    <x v="32"/>
    <s v="Positive"/>
    <s v="Negative"/>
  </r>
  <r>
    <n v="541"/>
    <s v="Ski Poles"/>
    <s v="Sports &amp; Outdoors"/>
    <d v="2024-01-07T00:00:00"/>
    <n v="35"/>
    <n v="4"/>
    <x v="2"/>
    <s v="CUST1069"/>
    <s v="Wholesale"/>
    <s v="REP008"/>
    <n v="0.05"/>
    <n v="3.5714285714285712E-2"/>
    <n v="1.25"/>
    <n v="7.5"/>
    <n v="8.75"/>
    <n v="30"/>
    <s v="Online Direct"/>
    <s v="Low Stock"/>
    <s v="Returned"/>
    <x v="13"/>
    <s v="Negative"/>
    <s v="Positive"/>
  </r>
  <r>
    <n v="542"/>
    <s v="Camera Lens"/>
    <s v="Electronics"/>
    <d v="2023-12-16T00:00:00"/>
    <n v="200"/>
    <n v="1"/>
    <x v="3"/>
    <s v="CUST1052"/>
    <s v="Online Direct"/>
    <s v="REP006"/>
    <n v="0"/>
    <n v="0.25"/>
    <n v="50"/>
    <n v="150"/>
    <n v="200"/>
    <n v="150"/>
    <s v="Online Direct"/>
    <s v="In Stock"/>
    <s v="No Return"/>
    <x v="28"/>
    <s v="Positive"/>
    <s v="Positive"/>
  </r>
  <r>
    <n v="543"/>
    <s v="Vacuum Cleaner"/>
    <s v="Home Appliances"/>
    <d v="2023-01-05T00:00:00"/>
    <n v="120"/>
    <n v="1"/>
    <x v="4"/>
    <s v="CUST1098"/>
    <s v="Retail"/>
    <s v="REP003"/>
    <n v="0.1"/>
    <n v="0.16666666666666666"/>
    <n v="20"/>
    <n v="100"/>
    <n v="120"/>
    <n v="100"/>
    <s v="Retail"/>
    <s v="Out Of Stock"/>
    <s v="No Return"/>
    <x v="17"/>
    <s v="Positive"/>
    <s v="Neutral"/>
  </r>
  <r>
    <n v="544"/>
    <s v="Bathrobe"/>
    <s v="Health &amp; Beauty"/>
    <d v="2024-01-06T00:00:00"/>
    <n v="50"/>
    <n v="4"/>
    <x v="4"/>
    <s v="CUST1006"/>
    <s v="Subscription"/>
    <s v="REP001"/>
    <n v="0"/>
    <n v="0.05"/>
    <n v="2.5"/>
    <n v="10"/>
    <n v="12.5"/>
    <n v="40"/>
    <s v="Marketplace"/>
    <s v="Out Of Stock"/>
    <s v="No Return"/>
    <x v="8"/>
    <s v="Positive"/>
    <s v="Positive"/>
  </r>
  <r>
    <n v="545"/>
    <s v="Mystery Novel"/>
    <s v="Books &amp; Media"/>
    <d v="2023-11-08T00:00:00"/>
    <n v="20"/>
    <n v="4"/>
    <x v="3"/>
    <s v="CUST1061"/>
    <s v="Wholesale"/>
    <s v="REP002"/>
    <n v="0.05"/>
    <n v="6.25E-2"/>
    <n v="1.25"/>
    <n v="3.75"/>
    <n v="5"/>
    <n v="15"/>
    <s v="Online Direct"/>
    <s v="In Stock"/>
    <s v="Pending Return"/>
    <x v="17"/>
    <s v="Positive"/>
    <s v="Negative"/>
  </r>
  <r>
    <n v="546"/>
    <s v="Tennis Racket"/>
    <s v="Sports &amp; Outdoors"/>
    <d v="2023-10-31T00:00:00"/>
    <n v="50"/>
    <n v="4"/>
    <x v="2"/>
    <s v="CUST1030"/>
    <s v="Online Direct"/>
    <s v="REP001"/>
    <n v="0"/>
    <n v="0.05"/>
    <n v="2.5"/>
    <n v="10"/>
    <n v="12.5"/>
    <n v="40"/>
    <s v="Online Direct"/>
    <s v="In Stock"/>
    <s v="Returned"/>
    <x v="5"/>
    <s v="Neutral"/>
    <s v="Neutral"/>
  </r>
  <r>
    <n v="547"/>
    <s v="Portable Speaker"/>
    <s v="Electronics"/>
    <d v="2023-01-11T00:00:00"/>
    <n v="70"/>
    <n v="3"/>
    <x v="2"/>
    <s v="CUST1059"/>
    <s v="Retail"/>
    <s v="REP002"/>
    <n v="0"/>
    <n v="4.7619047619047603E-2"/>
    <n v="3.3333333333333321"/>
    <n v="20"/>
    <n v="23.333333333333332"/>
    <n v="60"/>
    <s v="Wholesale"/>
    <s v="In Stock"/>
    <s v="Returned"/>
    <x v="29"/>
    <s v="Negative"/>
    <s v="Neutral"/>
  </r>
  <r>
    <n v="548"/>
    <s v="Rug"/>
    <s v="Home Décor"/>
    <d v="2024-08-26T00:00:00"/>
    <n v="100"/>
    <n v="2"/>
    <x v="3"/>
    <s v="CUST1026"/>
    <s v="Retail"/>
    <s v="REP009"/>
    <n v="0.1"/>
    <n v="0.1"/>
    <n v="10"/>
    <n v="40"/>
    <n v="50"/>
    <n v="80"/>
    <s v="Marketplace"/>
    <s v="Out Of Stock"/>
    <s v="No Return"/>
    <x v="16"/>
    <s v="Neutral"/>
    <s v="Positive"/>
  </r>
  <r>
    <n v="549"/>
    <s v="Face Mask"/>
    <s v="Health &amp; Beauty"/>
    <d v="2023-08-14T00:00:00"/>
    <n v="7"/>
    <n v="1"/>
    <x v="3"/>
    <s v="CUST1070"/>
    <s v="Wholesale"/>
    <s v="REP005"/>
    <n v="0"/>
    <n v="0.2857142857142857"/>
    <n v="2"/>
    <n v="5"/>
    <n v="7"/>
    <n v="5"/>
    <s v="Retail"/>
    <s v="Out Of Stock"/>
    <s v="No Return"/>
    <x v="21"/>
    <s v="Positive"/>
    <s v="Negative"/>
  </r>
  <r>
    <n v="550"/>
    <s v="Recipe Book"/>
    <s v="Books &amp; Media"/>
    <d v="2024-05-23T00:00:00"/>
    <n v="15"/>
    <n v="5"/>
    <x v="2"/>
    <s v="CUST1050"/>
    <s v="Subscription"/>
    <s v="REP007"/>
    <n v="0"/>
    <n v="4.0000000000000008E-2"/>
    <n v="0.60000000000000009"/>
    <n v="2.4"/>
    <n v="3"/>
    <n v="12"/>
    <s v="Wholesale"/>
    <s v="Low Stock"/>
    <s v="Returned"/>
    <x v="18"/>
    <s v="Negative"/>
    <s v="Positive"/>
  </r>
  <r>
    <n v="551"/>
    <s v="Sleeping Bag"/>
    <s v="Sports &amp; Outdoors"/>
    <d v="2024-02-21T00:00:00"/>
    <n v="50"/>
    <n v="5"/>
    <x v="4"/>
    <s v="CUST1022"/>
    <s v="Retail"/>
    <s v="REP008"/>
    <n v="0"/>
    <n v="0.04"/>
    <n v="2"/>
    <n v="8"/>
    <n v="10"/>
    <n v="40"/>
    <s v="Retail"/>
    <s v="In Stock"/>
    <s v="Pending Return"/>
    <x v="10"/>
    <s v="Negative"/>
    <s v="Negative"/>
  </r>
  <r>
    <n v="552"/>
    <s v="Smart Home Hub"/>
    <s v="Electronics"/>
    <d v="2023-06-23T00:00:00"/>
    <n v="70"/>
    <n v="3"/>
    <x v="2"/>
    <s v="CUST1047"/>
    <s v="Retail"/>
    <s v="REP010"/>
    <n v="0.1"/>
    <n v="4.7619047619047603E-2"/>
    <n v="3.3333333333333321"/>
    <n v="20"/>
    <n v="23.333333333333332"/>
    <n v="60"/>
    <s v="Online Direct"/>
    <s v="In Stock"/>
    <s v="Pending Return"/>
    <x v="8"/>
    <s v="Positive"/>
    <s v="Positive"/>
  </r>
  <r>
    <n v="553"/>
    <s v="Shorts"/>
    <s v="Fashion"/>
    <d v="2023-05-24T00:00:00"/>
    <n v="25"/>
    <n v="2"/>
    <x v="3"/>
    <s v="CUST1099"/>
    <s v="Online Direct"/>
    <s v="REP001"/>
    <n v="0"/>
    <n v="0.1"/>
    <n v="2.5"/>
    <n v="10"/>
    <n v="12.5"/>
    <n v="20"/>
    <s v="Marketplace"/>
    <s v="Low Stock"/>
    <s v="No Return"/>
    <x v="33"/>
    <s v="Negative"/>
    <s v="Positive"/>
  </r>
  <r>
    <n v="554"/>
    <s v="Coffee Grinder"/>
    <s v="Home Appliances"/>
    <d v="2023-10-10T00:00:00"/>
    <n v="35"/>
    <n v="3"/>
    <x v="2"/>
    <s v="CUST1001"/>
    <s v="Wholesale"/>
    <s v="REP001"/>
    <n v="0.05"/>
    <n v="4.7619047619047603E-2"/>
    <n v="1.6666666666666661"/>
    <n v="10"/>
    <n v="11.666666666666666"/>
    <n v="30"/>
    <s v="Marketplace"/>
    <s v="Out Of Stock"/>
    <s v="Pending Return"/>
    <x v="18"/>
    <s v="Negative"/>
    <s v="Neutral"/>
  </r>
  <r>
    <n v="555"/>
    <s v="Perfume"/>
    <s v="Health &amp; Beauty"/>
    <d v="2024-04-08T00:00:00"/>
    <n v="30"/>
    <n v="1"/>
    <x v="4"/>
    <s v="CUST1035"/>
    <s v="Subscription"/>
    <s v="REP003"/>
    <n v="0"/>
    <n v="0.16666666666666666"/>
    <n v="5"/>
    <n v="25"/>
    <n v="30"/>
    <n v="25"/>
    <s v="Retail"/>
    <s v="In Stock"/>
    <s v="Returned"/>
    <x v="11"/>
    <s v="Negative"/>
    <s v="Positive"/>
  </r>
  <r>
    <n v="556"/>
    <s v="Travel Guide"/>
    <s v="Books &amp; Media"/>
    <d v="2024-04-08T00:00:00"/>
    <n v="20"/>
    <n v="2"/>
    <x v="3"/>
    <s v="CUST1095"/>
    <s v="Online Direct"/>
    <s v="REP002"/>
    <n v="0.05"/>
    <n v="0.125"/>
    <n v="2.5"/>
    <n v="7.5"/>
    <n v="10"/>
    <n v="15"/>
    <s v="Wholesale"/>
    <s v="Out Of Stock"/>
    <s v="Pending Return"/>
    <x v="22"/>
    <s v="Positive"/>
    <s v="Negative"/>
  </r>
  <r>
    <n v="557"/>
    <s v="Sandals"/>
    <s v="Fashion"/>
    <d v="2024-01-22T00:00:00"/>
    <n v="25"/>
    <n v="2"/>
    <x v="0"/>
    <s v="CUST1092"/>
    <s v="Wholesale"/>
    <s v="REP009"/>
    <n v="0.1"/>
    <n v="0.1"/>
    <n v="2.5"/>
    <n v="10"/>
    <n v="12.5"/>
    <n v="20"/>
    <s v="Wholesale"/>
    <s v="In Stock"/>
    <s v="Pending Return"/>
    <x v="13"/>
    <s v="Negative"/>
    <s v="Neutral"/>
  </r>
  <r>
    <n v="558"/>
    <s v="Mirror"/>
    <s v="Home Décor"/>
    <d v="2023-03-27T00:00:00"/>
    <n v="40"/>
    <n v="2"/>
    <x v="3"/>
    <s v="CUST1100"/>
    <s v="Retail"/>
    <s v="REP002"/>
    <n v="0"/>
    <n v="0.125"/>
    <n v="5"/>
    <n v="15"/>
    <n v="20"/>
    <n v="30"/>
    <s v="Marketplace"/>
    <s v="In Stock"/>
    <s v="Returned"/>
    <x v="17"/>
    <s v="Positive"/>
    <s v="Neutral"/>
  </r>
  <r>
    <n v="559"/>
    <s v="Basketball"/>
    <s v="Sports &amp; Outdoors"/>
    <d v="2023-10-25T00:00:00"/>
    <n v="30"/>
    <n v="4"/>
    <x v="4"/>
    <s v="CUST1076"/>
    <s v="Online Direct"/>
    <s v="REP004"/>
    <n v="0"/>
    <n v="4.1666666666666664E-2"/>
    <n v="1.25"/>
    <n v="6.25"/>
    <n v="7.5"/>
    <n v="25"/>
    <s v="Online Direct"/>
    <s v="Out Of Stock"/>
    <s v="Pending Return"/>
    <x v="20"/>
    <s v="Positive"/>
    <s v="Positive"/>
  </r>
  <r>
    <n v="560"/>
    <s v="Power Bank"/>
    <s v="Electronics"/>
    <d v="2023-06-20T00:00:00"/>
    <n v="30"/>
    <n v="3"/>
    <x v="4"/>
    <s v="CUST1046"/>
    <s v="Retail"/>
    <s v="REP003"/>
    <n v="0"/>
    <n v="0.1111111111111111"/>
    <n v="3.333333333333333"/>
    <n v="6.666666666666667"/>
    <n v="10"/>
    <n v="20"/>
    <s v="Retail"/>
    <s v="In Stock"/>
    <s v="No Return"/>
    <x v="21"/>
    <s v="Positive"/>
    <s v="Negative"/>
  </r>
  <r>
    <n v="561"/>
    <s v="Deodorant"/>
    <s v="Health &amp; Beauty"/>
    <d v="2023-07-19T00:00:00"/>
    <n v="8"/>
    <n v="4"/>
    <x v="0"/>
    <s v="CUST1085"/>
    <s v="Wholesale"/>
    <s v="REP002"/>
    <n v="0"/>
    <n v="9.375E-2"/>
    <n v="0.75"/>
    <n v="1.25"/>
    <n v="2"/>
    <n v="5"/>
    <s v="Wholesale"/>
    <s v="In Stock"/>
    <s v="No Return"/>
    <x v="25"/>
    <s v="Negative"/>
    <s v="Positive"/>
  </r>
  <r>
    <n v="562"/>
    <s v="Novel"/>
    <s v="Books &amp; Media"/>
    <d v="2023-06-30T00:00:00"/>
    <n v="25"/>
    <n v="5"/>
    <x v="0"/>
    <s v="CUST1052"/>
    <s v="Subscription"/>
    <s v="REP002"/>
    <n v="0.05"/>
    <n v="0.08"/>
    <n v="2"/>
    <n v="3"/>
    <n v="5"/>
    <n v="15"/>
    <s v="Retail"/>
    <s v="Out Of Stock"/>
    <s v="Returned"/>
    <x v="23"/>
    <s v="Positive"/>
    <s v="Negative"/>
  </r>
  <r>
    <n v="563"/>
    <s v="Pajamas"/>
    <s v="Fashion"/>
    <d v="2024-07-08T00:00:00"/>
    <n v="40"/>
    <n v="1"/>
    <x v="1"/>
    <s v="CUST1068"/>
    <s v="Online Direct"/>
    <s v="REP008"/>
    <n v="0.05"/>
    <n v="0.25"/>
    <n v="10"/>
    <n v="30"/>
    <n v="40"/>
    <n v="30"/>
    <s v="Marketplace"/>
    <s v="Low Stock"/>
    <s v="Returned"/>
    <x v="5"/>
    <s v="Neutral"/>
    <s v="Positive"/>
  </r>
  <r>
    <n v="564"/>
    <s v="Golf Ball"/>
    <s v="Sports &amp; Outdoors"/>
    <d v="2023-07-25T00:00:00"/>
    <n v="15"/>
    <n v="3"/>
    <x v="1"/>
    <s v="CUST1025"/>
    <s v="Retail"/>
    <s v="REP001"/>
    <n v="0"/>
    <n v="0.1111111111111111"/>
    <n v="1.6666666666666665"/>
    <n v="3.3333333333333335"/>
    <n v="5"/>
    <n v="10"/>
    <s v="Wholesale"/>
    <s v="Low Stock"/>
    <s v="No Return"/>
    <x v="30"/>
    <s v="Negative"/>
    <s v="Positive"/>
  </r>
  <r>
    <n v="565"/>
    <s v="Wireless Charger"/>
    <s v="Electronics"/>
    <d v="2024-07-18T00:00:00"/>
    <n v="30"/>
    <n v="1"/>
    <x v="3"/>
    <s v="CUST1050"/>
    <s v="Wholesale"/>
    <s v="REP003"/>
    <n v="0"/>
    <n v="0.33333333333333331"/>
    <n v="10"/>
    <n v="20"/>
    <n v="30"/>
    <n v="20"/>
    <s v="Retail"/>
    <s v="Low Stock"/>
    <s v="Pending Return"/>
    <x v="11"/>
    <s v="Negative"/>
    <s v="Neutral"/>
  </r>
  <r>
    <n v="566"/>
    <s v="Hairbrush"/>
    <s v="Health &amp; Beauty"/>
    <d v="2023-06-17T00:00:00"/>
    <n v="10"/>
    <n v="4"/>
    <x v="3"/>
    <s v="CUST1049"/>
    <s v="Retail"/>
    <s v="REP004"/>
    <n v="0.05"/>
    <n v="0.05"/>
    <n v="0.5"/>
    <n v="2"/>
    <n v="2.5"/>
    <n v="8"/>
    <s v="Online Direct"/>
    <s v="Out Of Stock"/>
    <s v="Returned"/>
    <x v="32"/>
    <s v="Positive"/>
    <s v="Positive"/>
  </r>
  <r>
    <n v="567"/>
    <s v="Comic Book"/>
    <s v="Books &amp; Media"/>
    <d v="2023-03-23T00:00:00"/>
    <n v="15"/>
    <n v="4"/>
    <x v="1"/>
    <s v="CUST1061"/>
    <s v="Online Direct"/>
    <s v="REP001"/>
    <n v="0"/>
    <n v="8.3333333333333329E-2"/>
    <n v="1.25"/>
    <n v="2.5"/>
    <n v="3.75"/>
    <n v="10"/>
    <s v="Marketplace"/>
    <s v="Low Stock"/>
    <s v="Pending Return"/>
    <x v="24"/>
    <s v="Negative"/>
    <s v="Negative"/>
  </r>
  <r>
    <n v="568"/>
    <s v="Skirt"/>
    <s v="Fashion"/>
    <d v="2023-05-08T00:00:00"/>
    <n v="35"/>
    <n v="2"/>
    <x v="2"/>
    <s v="CUST1057"/>
    <s v="Retail"/>
    <s v="REP005"/>
    <n v="0"/>
    <n v="0.14285714285714285"/>
    <n v="5"/>
    <n v="12.5"/>
    <n v="17.5"/>
    <n v="25"/>
    <s v="Retail"/>
    <s v="In Stock"/>
    <s v="Pending Return"/>
    <x v="10"/>
    <s v="Negative"/>
    <s v="Neutral"/>
  </r>
  <r>
    <n v="569"/>
    <s v="Cushion"/>
    <s v="Home Décor"/>
    <d v="2023-04-28T00:00:00"/>
    <n v="30"/>
    <n v="4"/>
    <x v="2"/>
    <s v="CUST1043"/>
    <s v="Subscription"/>
    <s v="REP006"/>
    <n v="0.05"/>
    <n v="8.3333333333333329E-2"/>
    <n v="2.5"/>
    <n v="5"/>
    <n v="7.5"/>
    <n v="20"/>
    <s v="Wholesale"/>
    <s v="Low Stock"/>
    <s v="Returned"/>
    <x v="18"/>
    <s v="Negative"/>
    <s v="Neutral"/>
  </r>
  <r>
    <n v="570"/>
    <s v="Treadmill"/>
    <s v="Sports &amp; Outdoors"/>
    <d v="2024-07-09T00:00:00"/>
    <n v="400"/>
    <n v="3"/>
    <x v="2"/>
    <s v="CUST1059"/>
    <s v="Wholesale"/>
    <s v="REP003"/>
    <n v="0"/>
    <n v="8.3333333333333356E-2"/>
    <n v="33.333333333333343"/>
    <n v="100"/>
    <n v="133.33333333333334"/>
    <n v="300"/>
    <s v="Wholesale"/>
    <s v="Low Stock"/>
    <s v="Pending Return"/>
    <x v="31"/>
    <s v="Negative"/>
    <s v="Positive"/>
  </r>
  <r>
    <n v="571"/>
    <s v="TV Stand"/>
    <s v="Electronics"/>
    <d v="2024-02-11T00:00:00"/>
    <n v="35"/>
    <n v="2"/>
    <x v="5"/>
    <s v="CUST1088"/>
    <s v="Online Direct"/>
    <s v="REP003"/>
    <n v="0"/>
    <n v="0.14285714285714285"/>
    <n v="5"/>
    <n v="12.5"/>
    <n v="17.5"/>
    <n v="25"/>
    <s v="Marketplace"/>
    <s v="In Stock"/>
    <s v="Returned"/>
    <x v="25"/>
    <s v="Negative"/>
    <s v="Negative"/>
  </r>
  <r>
    <n v="572"/>
    <s v="Face Cream"/>
    <s v="Health &amp; Beauty"/>
    <d v="2023-08-05T00:00:00"/>
    <n v="30"/>
    <n v="2"/>
    <x v="2"/>
    <s v="CUST1050"/>
    <s v="Retail"/>
    <s v="REP006"/>
    <n v="0.05"/>
    <n v="0.16666666666666666"/>
    <n v="5"/>
    <n v="10"/>
    <n v="15"/>
    <n v="20"/>
    <s v="Marketplace"/>
    <s v="Out Of Stock"/>
    <s v="No Return"/>
    <x v="33"/>
    <s v="Negative"/>
    <s v="Positive"/>
  </r>
  <r>
    <n v="573"/>
    <s v="Classic Literature"/>
    <s v="Books &amp; Media"/>
    <d v="2023-09-10T00:00:00"/>
    <n v="20"/>
    <n v="5"/>
    <x v="2"/>
    <s v="CUST1100"/>
    <s v="Online Direct"/>
    <s v="REP006"/>
    <n v="0"/>
    <n v="0.05"/>
    <n v="1"/>
    <n v="3"/>
    <n v="4"/>
    <n v="15"/>
    <s v="Online Direct"/>
    <s v="Out Of Stock"/>
    <s v="Pending Return"/>
    <x v="15"/>
    <s v="Negative"/>
    <s v="Negative"/>
  </r>
  <r>
    <n v="574"/>
    <s v="Tie"/>
    <s v="Fashion"/>
    <d v="2023-08-04T00:00:00"/>
    <n v="15"/>
    <n v="1"/>
    <x v="3"/>
    <s v="CUST1001"/>
    <s v="Subscription"/>
    <s v="REP002"/>
    <n v="0.05"/>
    <n v="0.33333333333333331"/>
    <n v="5"/>
    <n v="10"/>
    <n v="15"/>
    <n v="10"/>
    <s v="Online Direct"/>
    <s v="Low Stock"/>
    <s v="Pending Return"/>
    <x v="20"/>
    <s v="Positive"/>
    <s v="Positive"/>
  </r>
  <r>
    <n v="575"/>
    <s v="Electric Kettle"/>
    <s v="Home Appliances"/>
    <d v="2023-01-03T00:00:00"/>
    <n v="40"/>
    <n v="4"/>
    <x v="0"/>
    <s v="CUST1004"/>
    <s v="Retail"/>
    <s v="REP009"/>
    <n v="0"/>
    <n v="6.25E-2"/>
    <n v="2.5"/>
    <n v="7.5"/>
    <n v="10"/>
    <n v="30"/>
    <s v="Retail"/>
    <s v="In Stock"/>
    <s v="Returned"/>
    <x v="22"/>
    <s v="Positive"/>
    <s v="Positive"/>
  </r>
  <r>
    <n v="576"/>
    <s v="Baseball Bat"/>
    <s v="Sports &amp; Outdoors"/>
    <d v="2024-04-23T00:00:00"/>
    <n v="40"/>
    <n v="3"/>
    <x v="2"/>
    <s v="CUST1092"/>
    <s v="Wholesale"/>
    <s v="REP004"/>
    <n v="0"/>
    <n v="8.3333333333333343E-2"/>
    <n v="3.3333333333333339"/>
    <n v="10"/>
    <n v="13.333333333333334"/>
    <n v="30"/>
    <s v="Online Direct"/>
    <s v="Out Of Stock"/>
    <s v="Returned"/>
    <x v="1"/>
    <s v="Negative"/>
    <s v="Neutral"/>
  </r>
  <r>
    <n v="577"/>
    <s v="Smart Plug"/>
    <s v="Electronics"/>
    <d v="2024-08-05T00:00:00"/>
    <n v="20"/>
    <n v="3"/>
    <x v="0"/>
    <s v="CUST1045"/>
    <s v="Online Direct"/>
    <s v="REP007"/>
    <n v="0.1"/>
    <n v="8.3333333333333343E-2"/>
    <n v="1.666666666666667"/>
    <n v="5"/>
    <n v="6.666666666666667"/>
    <n v="15"/>
    <s v="Wholesale"/>
    <s v="Out Of Stock"/>
    <s v="Pending Return"/>
    <x v="32"/>
    <s v="Positive"/>
    <s v="Positive"/>
  </r>
  <r>
    <n v="578"/>
    <s v="Makeup Kit"/>
    <s v="Health &amp; Beauty"/>
    <d v="2024-07-25T00:00:00"/>
    <n v="35"/>
    <n v="1"/>
    <x v="1"/>
    <s v="CUST1055"/>
    <s v="Retail"/>
    <s v="REP007"/>
    <n v="0"/>
    <n v="0.2857142857142857"/>
    <n v="10"/>
    <n v="25"/>
    <n v="35"/>
    <n v="25"/>
    <s v="Online Direct"/>
    <s v="In Stock"/>
    <s v="No Return"/>
    <x v="13"/>
    <s v="Negative"/>
    <s v="Negative"/>
  </r>
  <r>
    <n v="579"/>
    <s v="Science Book"/>
    <s v="Books &amp; Media"/>
    <d v="2024-05-07T00:00:00"/>
    <n v="25"/>
    <n v="2"/>
    <x v="1"/>
    <s v="CUST1045"/>
    <s v="Online Direct"/>
    <s v="REP006"/>
    <n v="0"/>
    <n v="0.2"/>
    <n v="5"/>
    <n v="7.5"/>
    <n v="12.5"/>
    <n v="15"/>
    <s v="Wholesale"/>
    <s v="Low Stock"/>
    <s v="Returned"/>
    <x v="26"/>
    <s v="Positive"/>
    <s v="Neutral"/>
  </r>
  <r>
    <n v="580"/>
    <s v="Hoodie"/>
    <s v="Fashion"/>
    <d v="2024-08-01T00:00:00"/>
    <n v="60"/>
    <n v="3"/>
    <x v="3"/>
    <s v="CUST1086"/>
    <s v="Wholesale"/>
    <s v="REP008"/>
    <n v="0.1"/>
    <n v="0.1111111111111111"/>
    <n v="6.6666666666666661"/>
    <n v="13.333333333333334"/>
    <n v="20"/>
    <n v="40"/>
    <s v="Marketplace"/>
    <s v="Low Stock"/>
    <s v="No Return"/>
    <x v="30"/>
    <s v="Negative"/>
    <s v="Neutral"/>
  </r>
  <r>
    <n v="581"/>
    <s v="Plant Pot"/>
    <s v="Home Décor"/>
    <d v="2023-03-24T00:00:00"/>
    <n v="20"/>
    <n v="3"/>
    <x v="3"/>
    <s v="CUST1018"/>
    <s v="Subscription"/>
    <s v="REP005"/>
    <n v="0"/>
    <n v="8.3333333333333343E-2"/>
    <n v="1.666666666666667"/>
    <n v="5"/>
    <n v="6.666666666666667"/>
    <n v="15"/>
    <s v="Wholesale"/>
    <s v="Low Stock"/>
    <s v="Returned"/>
    <x v="22"/>
    <s v="Positive"/>
    <s v="Positive"/>
  </r>
  <r>
    <n v="582"/>
    <s v="Fitness Tracker"/>
    <s v="Sports &amp; Outdoors"/>
    <d v="2023-11-25T00:00:00"/>
    <n v="70"/>
    <n v="4"/>
    <x v="1"/>
    <s v="CUST1033"/>
    <s v="Retail"/>
    <s v="REP003"/>
    <n v="0.05"/>
    <n v="7.1428571428571425E-2"/>
    <n v="5"/>
    <n v="12.5"/>
    <n v="17.5"/>
    <n v="50"/>
    <s v="Retail"/>
    <s v="In Stock"/>
    <s v="No Return"/>
    <x v="4"/>
    <s v="Positive"/>
    <s v="Negative"/>
  </r>
  <r>
    <n v="583"/>
    <s v="Digital Camera"/>
    <s v="Electronics"/>
    <d v="2023-03-04T00:00:00"/>
    <n v="250"/>
    <n v="4"/>
    <x v="1"/>
    <s v="CUST1015"/>
    <s v="Online Direct"/>
    <s v="REP005"/>
    <n v="0.05"/>
    <n v="0.05"/>
    <n v="12.5"/>
    <n v="50"/>
    <n v="62.5"/>
    <n v="200"/>
    <s v="Wholesale"/>
    <s v="In Stock"/>
    <s v="Pending Return"/>
    <x v="33"/>
    <s v="Negative"/>
    <s v="Positive"/>
  </r>
  <r>
    <n v="584"/>
    <s v="Bath Salts"/>
    <s v="Health &amp; Beauty"/>
    <d v="2023-03-11T00:00:00"/>
    <n v="15"/>
    <n v="1"/>
    <x v="2"/>
    <s v="CUST1089"/>
    <s v="Retail"/>
    <s v="REP003"/>
    <n v="0"/>
    <n v="0.33333333333333331"/>
    <n v="5"/>
    <n v="10"/>
    <n v="15"/>
    <n v="10"/>
    <s v="Wholesale"/>
    <s v="Low Stock"/>
    <s v="Returned"/>
    <x v="5"/>
    <s v="Neutral"/>
    <s v="Negative"/>
  </r>
  <r>
    <n v="585"/>
    <s v="Travel Journal"/>
    <s v="Books &amp; Media"/>
    <d v="2023-12-06T00:00:00"/>
    <n v="20"/>
    <n v="4"/>
    <x v="1"/>
    <s v="CUST1055"/>
    <s v="Wholesale"/>
    <s v="REP009"/>
    <n v="0"/>
    <n v="6.25E-2"/>
    <n v="1.25"/>
    <n v="3.75"/>
    <n v="5"/>
    <n v="15"/>
    <s v="Wholesale"/>
    <s v="In Stock"/>
    <s v="No Return"/>
    <x v="27"/>
    <s v="Positive"/>
    <s v="Positive"/>
  </r>
  <r>
    <n v="586"/>
    <s v="Wool Sweater"/>
    <s v="Fashion"/>
    <d v="2023-09-22T00:00:00"/>
    <n v="80"/>
    <n v="5"/>
    <x v="2"/>
    <s v="CUST1063"/>
    <s v="Online Direct"/>
    <s v="REP009"/>
    <n v="0.05"/>
    <n v="0.05"/>
    <n v="4"/>
    <n v="12"/>
    <n v="16"/>
    <n v="60"/>
    <s v="Marketplace"/>
    <s v="Low Stock"/>
    <s v="Pending Return"/>
    <x v="31"/>
    <s v="Negative"/>
    <s v="Positive"/>
  </r>
  <r>
    <n v="587"/>
    <s v="Washing Machine"/>
    <s v="Home Appliances"/>
    <d v="2024-07-04T00:00:00"/>
    <n v="350"/>
    <n v="3"/>
    <x v="0"/>
    <s v="CUST1071"/>
    <s v="Retail"/>
    <s v="REP007"/>
    <n v="0.05"/>
    <n v="4.761904761904763E-2"/>
    <n v="16.666666666666671"/>
    <n v="100"/>
    <n v="116.66666666666667"/>
    <n v="300"/>
    <s v="Retail"/>
    <s v="Low Stock"/>
    <s v="Pending Return"/>
    <x v="23"/>
    <s v="Positive"/>
    <s v="Neutral"/>
  </r>
  <r>
    <n v="588"/>
    <s v="Yoga Mat"/>
    <s v="Sports &amp; Outdoors"/>
    <d v="2024-05-16T00:00:00"/>
    <n v="30"/>
    <n v="2"/>
    <x v="3"/>
    <s v="CUST1098"/>
    <s v="Wholesale"/>
    <s v="REP010"/>
    <n v="0"/>
    <n v="0.16666666666666666"/>
    <n v="5"/>
    <n v="10"/>
    <n v="15"/>
    <n v="20"/>
    <s v="Wholesale"/>
    <s v="In Stock"/>
    <s v="No Return"/>
    <x v="7"/>
    <s v="Negative"/>
    <s v="Positive"/>
  </r>
  <r>
    <n v="589"/>
    <s v="Portable Fan"/>
    <s v="Electronics"/>
    <d v="2023-03-08T00:00:00"/>
    <n v="30"/>
    <n v="1"/>
    <x v="4"/>
    <s v="CUST1052"/>
    <s v="Online Direct"/>
    <s v="REP008"/>
    <n v="0"/>
    <n v="0.16666666666666666"/>
    <n v="5"/>
    <n v="25"/>
    <n v="30"/>
    <n v="25"/>
    <s v="Retail"/>
    <s v="Out Of Stock"/>
    <s v="No Return"/>
    <x v="13"/>
    <s v="Negative"/>
    <s v="Negative"/>
  </r>
  <r>
    <n v="590"/>
    <s v="Toner"/>
    <s v="Health &amp; Beauty"/>
    <d v="2023-11-15T00:00:00"/>
    <n v="20"/>
    <n v="4"/>
    <x v="1"/>
    <s v="CUST1033"/>
    <s v="Retail"/>
    <s v="REP008"/>
    <n v="0.1"/>
    <n v="6.25E-2"/>
    <n v="1.25"/>
    <n v="3.75"/>
    <n v="5"/>
    <n v="15"/>
    <s v="Wholesale"/>
    <s v="Low Stock"/>
    <s v="Returned"/>
    <x v="10"/>
    <s v="Negative"/>
    <s v="Neutral"/>
  </r>
  <r>
    <n v="591"/>
    <s v="Non-Fiction Book"/>
    <s v="Books &amp; Media"/>
    <d v="2023-08-21T00:00:00"/>
    <n v="25"/>
    <n v="5"/>
    <x v="4"/>
    <s v="CUST1065"/>
    <s v="Online Direct"/>
    <s v="REP007"/>
    <n v="0"/>
    <n v="0.04"/>
    <n v="1"/>
    <n v="4"/>
    <n v="5"/>
    <n v="20"/>
    <s v="Marketplace"/>
    <s v="Out Of Stock"/>
    <s v="Pending Return"/>
    <x v="19"/>
    <s v="Negative"/>
    <s v="Neutral"/>
  </r>
  <r>
    <n v="592"/>
    <s v="Sunglasses"/>
    <s v="Fashion"/>
    <d v="2023-03-30T00:00:00"/>
    <n v="40"/>
    <n v="2"/>
    <x v="5"/>
    <s v="CUST1022"/>
    <s v="Wholesale"/>
    <s v="REP009"/>
    <n v="0"/>
    <n v="0.125"/>
    <n v="5"/>
    <n v="15"/>
    <n v="20"/>
    <n v="30"/>
    <s v="Online Direct"/>
    <s v="Out Of Stock"/>
    <s v="Pending Return"/>
    <x v="1"/>
    <s v="Negative"/>
    <s v="Positive"/>
  </r>
  <r>
    <n v="593"/>
    <s v="Portable Grill"/>
    <s v="Sports &amp; Outdoors"/>
    <d v="2023-04-08T00:00:00"/>
    <n v="70"/>
    <n v="1"/>
    <x v="3"/>
    <s v="CUST1034"/>
    <s v="Retail"/>
    <s v="REP001"/>
    <n v="0.05"/>
    <n v="0.2857142857142857"/>
    <n v="20"/>
    <n v="50"/>
    <n v="70"/>
    <n v="50"/>
    <s v="Online Direct"/>
    <s v="In Stock"/>
    <s v="No Return"/>
    <x v="3"/>
    <s v="Positive"/>
    <s v="Negative"/>
  </r>
  <r>
    <n v="594"/>
    <s v="Game Console"/>
    <s v="Electronics"/>
    <d v="2024-03-23T00:00:00"/>
    <n v="300"/>
    <n v="2"/>
    <x v="1"/>
    <s v="CUST1031"/>
    <s v="Subscription"/>
    <s v="REP009"/>
    <n v="0"/>
    <n v="8.3333333333333329E-2"/>
    <n v="25"/>
    <n v="125"/>
    <n v="150"/>
    <n v="250"/>
    <s v="Wholesale"/>
    <s v="Low Stock"/>
    <s v="Returned"/>
    <x v="5"/>
    <s v="Neutral"/>
    <s v="Positive"/>
  </r>
  <r>
    <n v="595"/>
    <s v="Lip Balm"/>
    <s v="Health &amp; Beauty"/>
    <d v="2023-08-30T00:00:00"/>
    <n v="8"/>
    <n v="5"/>
    <x v="4"/>
    <s v="CUST1075"/>
    <s v="Online Direct"/>
    <s v="REP006"/>
    <n v="0.05"/>
    <n v="7.5000000000000011E-2"/>
    <n v="0.60000000000000009"/>
    <n v="1"/>
    <n v="1.6"/>
    <n v="5"/>
    <s v="Marketplace"/>
    <s v="Low Stock"/>
    <s v="Pending Return"/>
    <x v="20"/>
    <s v="Positive"/>
    <s v="Negative"/>
  </r>
  <r>
    <n v="597"/>
    <s v="Dress Shirt"/>
    <s v="Fashion"/>
    <d v="2023-05-26T00:00:00"/>
    <n v="50"/>
    <n v="2"/>
    <x v="3"/>
    <s v="CUST1098"/>
    <s v="Wholesale"/>
    <s v="REP010"/>
    <n v="0"/>
    <n v="0.1"/>
    <n v="5"/>
    <n v="20"/>
    <n v="25"/>
    <n v="40"/>
    <s v="Marketplace"/>
    <s v="Low Stock"/>
    <s v="No Return"/>
    <x v="4"/>
    <s v="Positive"/>
    <s v="Positive"/>
  </r>
  <r>
    <n v="598"/>
    <s v="Iron"/>
    <s v="Home Appliances"/>
    <d v="2023-02-24T00:00:00"/>
    <n v="40"/>
    <n v="2"/>
    <x v="2"/>
    <s v="CUST1029"/>
    <s v="Online Direct"/>
    <s v="REP010"/>
    <n v="0.05"/>
    <n v="0.125"/>
    <n v="5"/>
    <n v="15"/>
    <n v="20"/>
    <n v="30"/>
    <s v="Wholesale"/>
    <s v="Out Of Stock"/>
    <s v="Pending Return"/>
    <x v="24"/>
    <s v="Negative"/>
    <s v="Neutral"/>
  </r>
  <r>
    <n v="599"/>
    <s v="Yoga Mat"/>
    <s v="Sports &amp; Outdoors"/>
    <d v="2024-08-02T00:00:00"/>
    <n v="30"/>
    <n v="3"/>
    <x v="0"/>
    <s v="CUST1002"/>
    <s v="Retail"/>
    <s v="REP009"/>
    <n v="0"/>
    <n v="0.1111111111111111"/>
    <n v="3.333333333333333"/>
    <n v="6.666666666666667"/>
    <n v="10"/>
    <n v="20"/>
    <s v="Retail"/>
    <s v="Out Of Stock"/>
    <s v="Returned"/>
    <x v="9"/>
    <s v="Negative"/>
    <s v="Positive"/>
  </r>
  <r>
    <n v="600"/>
    <s v="Smart Plug"/>
    <s v="Electronics"/>
    <d v="2023-12-02T00:00:00"/>
    <n v="20"/>
    <n v="1"/>
    <x v="3"/>
    <s v="CUST1092"/>
    <s v="Subscription"/>
    <s v="REP002"/>
    <n v="0.05"/>
    <n v="0.25"/>
    <n v="5"/>
    <n v="15"/>
    <n v="20"/>
    <n v="15"/>
    <s v="Marketplace"/>
    <s v="In Stock"/>
    <s v="Returned"/>
    <x v="10"/>
    <s v="Negative"/>
    <s v="Negative"/>
  </r>
  <r>
    <n v="601"/>
    <s v="Bath Salts"/>
    <s v="Health &amp; Beauty"/>
    <d v="2023-12-20T00:00:00"/>
    <n v="15"/>
    <n v="3"/>
    <x v="0"/>
    <s v="CUST1034"/>
    <s v="Wholesale"/>
    <s v="REP009"/>
    <n v="0"/>
    <n v="0.1111111111111111"/>
    <n v="1.6666666666666665"/>
    <n v="3.3333333333333335"/>
    <n v="5"/>
    <n v="10"/>
    <s v="Wholesale"/>
    <s v="Out Of Stock"/>
    <s v="No Return"/>
    <x v="30"/>
    <s v="Negative"/>
    <s v="Neutral"/>
  </r>
  <r>
    <n v="603"/>
    <s v="Leather Bag"/>
    <s v="Fashion"/>
    <d v="2023-08-13T00:00:00"/>
    <n v="70"/>
    <n v="2"/>
    <x v="1"/>
    <s v="CUST1089"/>
    <s v="Retail"/>
    <s v="REP006"/>
    <n v="0"/>
    <n v="0.14285714285714285"/>
    <n v="10"/>
    <n v="25"/>
    <n v="35"/>
    <n v="50"/>
    <s v="Marketplace"/>
    <s v="In Stock"/>
    <s v="Returned"/>
    <x v="7"/>
    <s v="Negative"/>
    <s v="Positive"/>
  </r>
  <r>
    <n v="604"/>
    <s v="Fishing Tackle"/>
    <s v="Sports &amp; Outdoors"/>
    <d v="2023-03-16T00:00:00"/>
    <n v="40"/>
    <n v="4"/>
    <x v="0"/>
    <s v="CUST1029"/>
    <s v="Subscription"/>
    <s v="REP009"/>
    <n v="0.05"/>
    <n v="6.25E-2"/>
    <n v="2.5"/>
    <n v="7.5"/>
    <n v="10"/>
    <n v="30"/>
    <s v="Retail"/>
    <s v="Low Stock"/>
    <s v="No Return"/>
    <x v="12"/>
    <s v="Positive"/>
    <s v="Negative"/>
  </r>
  <r>
    <n v="605"/>
    <s v="Portable Fan"/>
    <s v="Electronics"/>
    <d v="2024-04-04T00:00:00"/>
    <n v="30"/>
    <n v="2"/>
    <x v="3"/>
    <s v="CUST1039"/>
    <s v="Retail"/>
    <s v="REP001"/>
    <n v="0"/>
    <n v="8.3333333333333329E-2"/>
    <n v="2.5"/>
    <n v="12.5"/>
    <n v="15"/>
    <n v="25"/>
    <s v="Marketplace"/>
    <s v="Low Stock"/>
    <s v="No Return"/>
    <x v="20"/>
    <s v="Positive"/>
    <s v="Positive"/>
  </r>
  <r>
    <n v="606"/>
    <s v="Shaving Cream"/>
    <s v="Health &amp; Beauty"/>
    <d v="2023-11-07T00:00:00"/>
    <n v="15"/>
    <n v="3"/>
    <x v="4"/>
    <s v="CUST1056"/>
    <s v="Wholesale"/>
    <s v="REP008"/>
    <n v="0"/>
    <n v="0.1111111111111111"/>
    <n v="1.6666666666666665"/>
    <n v="3.3333333333333335"/>
    <n v="5"/>
    <n v="10"/>
    <s v="Online Direct"/>
    <s v="Low Stock"/>
    <s v="No Return"/>
    <x v="31"/>
    <s v="Negative"/>
    <s v="Negative"/>
  </r>
  <r>
    <n v="608"/>
    <s v="Hat"/>
    <s v="Fashion"/>
    <d v="2024-01-12T00:00:00"/>
    <n v="25"/>
    <n v="2"/>
    <x v="1"/>
    <s v="CUST1013"/>
    <s v="Subscription"/>
    <s v="REP001"/>
    <n v="0.05"/>
    <n v="0.1"/>
    <n v="2.5"/>
    <n v="10"/>
    <n v="12.5"/>
    <n v="20"/>
    <s v="Marketplace"/>
    <s v="Low Stock"/>
    <s v="No Return"/>
    <x v="3"/>
    <s v="Positive"/>
    <s v="Positive"/>
  </r>
  <r>
    <n v="609"/>
    <s v="Baseball Glove"/>
    <s v="Sports &amp; Outdoors"/>
    <d v="2024-02-10T00:00:00"/>
    <n v="30"/>
    <n v="3"/>
    <x v="0"/>
    <s v="CUST1020"/>
    <s v="Retail"/>
    <s v="REP002"/>
    <n v="0.05"/>
    <n v="5.5555555555555539E-2"/>
    <n v="1.6666666666666661"/>
    <n v="8.3333333333333339"/>
    <n v="10"/>
    <n v="25"/>
    <s v="Wholesale"/>
    <s v="In Stock"/>
    <s v="Pending Return"/>
    <x v="6"/>
    <s v="Positive"/>
    <s v="Neutral"/>
  </r>
  <r>
    <n v="610"/>
    <s v="Digital Thermometer"/>
    <s v="Electronics"/>
    <d v="2024-01-04T00:00:00"/>
    <n v="20"/>
    <n v="4"/>
    <x v="2"/>
    <s v="CUST1079"/>
    <s v="Wholesale"/>
    <s v="REP003"/>
    <n v="0"/>
    <n v="6.25E-2"/>
    <n v="1.25"/>
    <n v="3.75"/>
    <n v="5"/>
    <n v="15"/>
    <s v="Marketplace"/>
    <s v="Out Of Stock"/>
    <s v="Pending Return"/>
    <x v="30"/>
    <s v="Negative"/>
    <s v="Positive"/>
  </r>
  <r>
    <n v="611"/>
    <s v="Coffee Maker"/>
    <s v="Home Appliances"/>
    <d v="2023-12-04T00:00:00"/>
    <n v="90"/>
    <n v="5"/>
    <x v="1"/>
    <s v="CUST1059"/>
    <s v="Online Direct"/>
    <s v="REP005"/>
    <n v="0"/>
    <n v="4.4444444444444446E-2"/>
    <n v="4"/>
    <n v="14"/>
    <n v="18"/>
    <n v="70"/>
    <s v="Online Direct"/>
    <s v="Low Stock"/>
    <s v="No Return"/>
    <x v="15"/>
    <s v="Negative"/>
    <s v="Negative"/>
  </r>
  <r>
    <n v="612"/>
    <s v="Face Mask"/>
    <s v="Health &amp; Beauty"/>
    <d v="2024-04-18T00:00:00"/>
    <n v="7"/>
    <n v="4"/>
    <x v="4"/>
    <s v="CUST1056"/>
    <s v="Retail"/>
    <s v="REP007"/>
    <n v="0.1"/>
    <n v="7.1428571428571425E-2"/>
    <n v="0.5"/>
    <n v="1.25"/>
    <n v="1.75"/>
    <n v="5"/>
    <s v="Marketplace"/>
    <s v="Out Of Stock"/>
    <s v="No Return"/>
    <x v="1"/>
    <s v="Negative"/>
    <s v="Neutral"/>
  </r>
  <r>
    <n v="614"/>
    <s v="Sunglasses"/>
    <s v="Fashion"/>
    <d v="2024-02-05T00:00:00"/>
    <n v="40"/>
    <n v="2"/>
    <x v="3"/>
    <s v="CUST1011"/>
    <s v="Online Direct"/>
    <s v="REP001"/>
    <n v="0"/>
    <n v="0.125"/>
    <n v="5"/>
    <n v="15"/>
    <n v="20"/>
    <n v="30"/>
    <s v="Marketplace"/>
    <s v="Out Of Stock"/>
    <s v="Returned"/>
    <x v="9"/>
    <s v="Negative"/>
    <s v="Positive"/>
  </r>
  <r>
    <n v="615"/>
    <s v="Ice Cream Maker"/>
    <s v="Sports &amp; Outdoors"/>
    <d v="2024-06-22T00:00:00"/>
    <n v="70"/>
    <n v="3"/>
    <x v="5"/>
    <s v="CUST1054"/>
    <s v="Subscription"/>
    <s v="REP009"/>
    <n v="0"/>
    <n v="9.5238095238095205E-2"/>
    <n v="6.6666666666666643"/>
    <n v="16.666666666666668"/>
    <n v="23.333333333333332"/>
    <n v="50"/>
    <s v="Marketplace"/>
    <s v="Out Of Stock"/>
    <s v="No Return"/>
    <x v="14"/>
    <s v="Positive"/>
    <s v="Negative"/>
  </r>
  <r>
    <n v="616"/>
    <s v="GPS Device"/>
    <s v="Electronics"/>
    <d v="2023-05-14T00:00:00"/>
    <n v="130"/>
    <n v="4"/>
    <x v="0"/>
    <s v="CUST1089"/>
    <s v="Retail"/>
    <s v="REP009"/>
    <n v="0.05"/>
    <n v="5.7692307692307696E-2"/>
    <n v="7.5"/>
    <n v="25"/>
    <n v="32.5"/>
    <n v="100"/>
    <s v="Marketplace"/>
    <s v="Low Stock"/>
    <s v="Pending Return"/>
    <x v="31"/>
    <s v="Negative"/>
    <s v="Positive"/>
  </r>
  <r>
    <n v="617"/>
    <s v="Body Oil"/>
    <s v="Health &amp; Beauty"/>
    <d v="2023-10-07T00:00:00"/>
    <n v="20"/>
    <n v="5"/>
    <x v="0"/>
    <s v="CUST1013"/>
    <s v="Wholesale"/>
    <s v="REP003"/>
    <n v="0"/>
    <n v="0.05"/>
    <n v="1"/>
    <n v="3"/>
    <n v="4"/>
    <n v="15"/>
    <s v="Online Direct"/>
    <s v="Low Stock"/>
    <s v="Pending Return"/>
    <x v="4"/>
    <s v="Positive"/>
    <s v="Negative"/>
  </r>
  <r>
    <n v="619"/>
    <s v="Wool Sweater"/>
    <s v="Fashion"/>
    <d v="2024-05-03T00:00:00"/>
    <n v="80"/>
    <n v="2"/>
    <x v="3"/>
    <s v="CUST1026"/>
    <s v="Retail"/>
    <s v="REP002"/>
    <n v="0.05"/>
    <n v="0.125"/>
    <n v="10"/>
    <n v="30"/>
    <n v="40"/>
    <n v="60"/>
    <s v="Wholesale"/>
    <s v="Out Of Stock"/>
    <s v="Returned"/>
    <x v="12"/>
    <s v="Positive"/>
    <s v="Positive"/>
  </r>
  <r>
    <n v="620"/>
    <s v="Hiking Boots"/>
    <s v="Sports &amp; Outdoors"/>
    <d v="2023-10-26T00:00:00"/>
    <n v="90"/>
    <n v="3"/>
    <x v="2"/>
    <s v="CUST1016"/>
    <s v="Subscription"/>
    <s v="REP004"/>
    <n v="0"/>
    <n v="7.4074074074074084E-2"/>
    <n v="6.6666666666666679"/>
    <n v="23.333333333333332"/>
    <n v="30"/>
    <n v="70"/>
    <s v="Marketplace"/>
    <s v="Low Stock"/>
    <s v="Returned"/>
    <x v="2"/>
    <s v="Negative"/>
    <s v="Neutral"/>
  </r>
  <r>
    <n v="621"/>
    <s v="Action Camera"/>
    <s v="Electronics"/>
    <d v="2024-04-06T00:00:00"/>
    <n v="250"/>
    <n v="4"/>
    <x v="0"/>
    <s v="CUST1064"/>
    <s v="Wholesale"/>
    <s v="REP007"/>
    <n v="0.1"/>
    <n v="0.05"/>
    <n v="12.5"/>
    <n v="50"/>
    <n v="62.5"/>
    <n v="200"/>
    <s v="Marketplace"/>
    <s v="Out Of Stock"/>
    <s v="Pending Return"/>
    <x v="1"/>
    <s v="Negative"/>
    <s v="Positive"/>
  </r>
  <r>
    <n v="622"/>
    <s v="Facial Moisturizer"/>
    <s v="Health &amp; Beauty"/>
    <d v="2024-05-22T00:00:00"/>
    <n v="30"/>
    <n v="3"/>
    <x v="4"/>
    <s v="CUST1035"/>
    <s v="Online Direct"/>
    <s v="REP002"/>
    <n v="0"/>
    <n v="5.5555555555555539E-2"/>
    <n v="1.6666666666666661"/>
    <n v="8.3333333333333339"/>
    <n v="10"/>
    <n v="25"/>
    <s v="Retail"/>
    <s v="Out Of Stock"/>
    <s v="Pending Return"/>
    <x v="7"/>
    <s v="Negative"/>
    <s v="Negative"/>
  </r>
  <r>
    <n v="624"/>
    <s v="Evening Dress"/>
    <s v="Fashion"/>
    <d v="2024-03-10T00:00:00"/>
    <n v="100"/>
    <n v="3"/>
    <x v="4"/>
    <s v="CUST1090"/>
    <s v="Retail"/>
    <s v="REP004"/>
    <n v="0"/>
    <n v="6.666666666666668E-2"/>
    <n v="6.6666666666666679"/>
    <n v="26.666666666666668"/>
    <n v="33.333333333333336"/>
    <n v="80"/>
    <s v="Retail"/>
    <s v="Out Of Stock"/>
    <s v="Pending Return"/>
    <x v="6"/>
    <s v="Positive"/>
    <s v="Neutral"/>
  </r>
  <r>
    <n v="625"/>
    <s v="Soccer Gear"/>
    <s v="Sports &amp; Outdoors"/>
    <d v="2023-06-06T00:00:00"/>
    <n v="50"/>
    <n v="4"/>
    <x v="5"/>
    <s v="CUST1074"/>
    <s v="Retail"/>
    <s v="REP007"/>
    <n v="0"/>
    <n v="0.05"/>
    <n v="2.5"/>
    <n v="10"/>
    <n v="12.5"/>
    <n v="40"/>
    <s v="Marketplace"/>
    <s v="Out Of Stock"/>
    <s v="Returned"/>
    <x v="0"/>
    <s v="Positive"/>
    <s v="Positive"/>
  </r>
  <r>
    <n v="626"/>
    <s v="Smart TV Stick"/>
    <s v="Electronics"/>
    <d v="2024-05-03T00:00:00"/>
    <n v="60"/>
    <n v="3"/>
    <x v="3"/>
    <s v="CUST1042"/>
    <s v="Wholesale"/>
    <s v="REP002"/>
    <n v="0"/>
    <n v="5.5555555555555539E-2"/>
    <n v="3.3333333333333321"/>
    <n v="16.666666666666668"/>
    <n v="20"/>
    <n v="50"/>
    <s v="Retail"/>
    <s v="Out Of Stock"/>
    <s v="Returned"/>
    <x v="4"/>
    <s v="Positive"/>
    <s v="Negative"/>
  </r>
  <r>
    <n v="627"/>
    <s v="Hand Sanitizer"/>
    <s v="Health &amp; Beauty"/>
    <d v="2023-08-12T00:00:00"/>
    <n v="7"/>
    <n v="4"/>
    <x v="0"/>
    <s v="CUST1100"/>
    <s v="Subscription"/>
    <s v="REP008"/>
    <n v="0.05"/>
    <n v="7.1428571428571425E-2"/>
    <n v="0.5"/>
    <n v="1.25"/>
    <n v="1.75"/>
    <n v="5"/>
    <s v="Wholesale"/>
    <s v="Low Stock"/>
    <s v="Returned"/>
    <x v="3"/>
    <s v="Positive"/>
    <s v="Positive"/>
  </r>
  <r>
    <n v="629"/>
    <s v="Casual Jacket"/>
    <s v="Fashion"/>
    <d v="2024-05-14T00:00:00"/>
    <n v="50"/>
    <n v="1"/>
    <x v="2"/>
    <s v="CUST1030"/>
    <s v="Retail"/>
    <s v="REP001"/>
    <n v="0.05"/>
    <n v="0.2"/>
    <n v="10"/>
    <n v="40"/>
    <n v="50"/>
    <n v="40"/>
    <s v="Marketplace"/>
    <s v="Out Of Stock"/>
    <s v="Returned"/>
    <x v="14"/>
    <s v="Positive"/>
    <s v="Positive"/>
  </r>
  <r>
    <n v="630"/>
    <s v="Camping Stove"/>
    <s v="Sports &amp; Outdoors"/>
    <d v="2023-03-26T00:00:00"/>
    <n v="40"/>
    <n v="4"/>
    <x v="0"/>
    <s v="CUST1071"/>
    <s v="Online Direct"/>
    <s v="REP001"/>
    <n v="0"/>
    <n v="6.25E-2"/>
    <n v="2.5"/>
    <n v="7.5"/>
    <n v="10"/>
    <n v="30"/>
    <s v="Online Direct"/>
    <s v="In Stock"/>
    <s v="No Return"/>
    <x v="16"/>
    <s v="Neutral"/>
    <s v="Positive"/>
  </r>
  <r>
    <n v="631"/>
    <s v="Wireless Charger"/>
    <s v="Electronics"/>
    <d v="2023-05-25T00:00:00"/>
    <n v="30"/>
    <n v="4"/>
    <x v="1"/>
    <s v="CUST1016"/>
    <s v="Wholesale"/>
    <s v="REP009"/>
    <n v="0.05"/>
    <n v="8.3333333333333329E-2"/>
    <n v="2.5"/>
    <n v="5"/>
    <n v="7.5"/>
    <n v="20"/>
    <s v="Retail"/>
    <s v="Low Stock"/>
    <s v="Pending Return"/>
    <x v="7"/>
    <s v="Negative"/>
    <s v="Neutral"/>
  </r>
  <r>
    <n v="632"/>
    <s v="Deodorant"/>
    <s v="Health &amp; Beauty"/>
    <d v="2024-08-19T00:00:00"/>
    <n v="7"/>
    <n v="4"/>
    <x v="2"/>
    <s v="CUST1086"/>
    <s v="Subscription"/>
    <s v="REP002"/>
    <n v="0"/>
    <n v="7.1428571428571425E-2"/>
    <n v="0.5"/>
    <n v="1.25"/>
    <n v="1.75"/>
    <n v="5"/>
    <s v="Wholesale"/>
    <s v="Out Of Stock"/>
    <s v="Returned"/>
    <x v="9"/>
    <s v="Negative"/>
    <s v="Positive"/>
  </r>
  <r>
    <n v="634"/>
    <s v="Sports Watch"/>
    <s v="Fashion"/>
    <d v="2023-09-05T00:00:00"/>
    <n v="60"/>
    <n v="2"/>
    <x v="1"/>
    <s v="CUST1025"/>
    <s v="Wholesale"/>
    <s v="REP006"/>
    <n v="0.1"/>
    <n v="8.3333333333333329E-2"/>
    <n v="5"/>
    <n v="25"/>
    <n v="30"/>
    <n v="50"/>
    <s v="Online Direct"/>
    <s v="Low Stock"/>
    <s v="Pending Return"/>
    <x v="2"/>
    <s v="Negative"/>
    <s v="Neutral"/>
  </r>
  <r>
    <n v="635"/>
    <s v="Ski Equipment"/>
    <s v="Sports &amp; Outdoors"/>
    <d v="2024-07-12T00:00:00"/>
    <n v="200"/>
    <n v="3"/>
    <x v="0"/>
    <s v="CUST1027"/>
    <s v="Retail"/>
    <s v="REP006"/>
    <n v="0"/>
    <n v="8.3333333333333356E-2"/>
    <n v="16.666666666666671"/>
    <n v="50"/>
    <n v="66.666666666666671"/>
    <n v="150"/>
    <s v="Retail"/>
    <s v="Out Of Stock"/>
    <s v="Returned"/>
    <x v="17"/>
    <s v="Positive"/>
    <s v="Neutral"/>
  </r>
  <r>
    <n v="636"/>
    <s v="Laptop Stand"/>
    <s v="Electronics"/>
    <d v="2023-10-02T00:00:00"/>
    <n v="40"/>
    <n v="4"/>
    <x v="2"/>
    <s v="CUST1098"/>
    <s v="Online Direct"/>
    <s v="REP004"/>
    <n v="0.1"/>
    <n v="6.25E-2"/>
    <n v="2.5"/>
    <n v="7.5"/>
    <n v="10"/>
    <n v="30"/>
    <s v="Retail"/>
    <s v="In Stock"/>
    <s v="Pending Return"/>
    <x v="3"/>
    <s v="Positive"/>
    <s v="Positive"/>
  </r>
  <r>
    <n v="637"/>
    <s v="Eye Mask"/>
    <s v="Health &amp; Beauty"/>
    <d v="2024-05-31T00:00:00"/>
    <n v="15"/>
    <n v="2"/>
    <x v="0"/>
    <s v="CUST1064"/>
    <s v="Retail"/>
    <s v="REP004"/>
    <n v="0.05"/>
    <n v="0.16666666666666666"/>
    <n v="2.5"/>
    <n v="5"/>
    <n v="7.5"/>
    <n v="10"/>
    <s v="Wholesale"/>
    <s v="In Stock"/>
    <s v="No Return"/>
    <x v="12"/>
    <s v="Positive"/>
    <s v="Negative"/>
  </r>
  <r>
    <n v="639"/>
    <s v="Silk Scarf"/>
    <s v="Fashion"/>
    <d v="2023-05-14T00:00:00"/>
    <n v="35"/>
    <n v="4"/>
    <x v="3"/>
    <s v="CUST1044"/>
    <s v="Subscription"/>
    <s v="REP002"/>
    <n v="0"/>
    <n v="7.1428571428571425E-2"/>
    <n v="2.5"/>
    <n v="6.25"/>
    <n v="8.75"/>
    <n v="25"/>
    <s v="Wholesale"/>
    <s v="Out Of Stock"/>
    <s v="Pending Return"/>
    <x v="0"/>
    <s v="Positive"/>
    <s v="Negative"/>
  </r>
  <r>
    <n v="640"/>
    <s v="Baseball Bat"/>
    <s v="Sports &amp; Outdoors"/>
    <d v="2024-08-26T00:00:00"/>
    <n v="40"/>
    <n v="1"/>
    <x v="1"/>
    <s v="CUST1021"/>
    <s v="Online Direct"/>
    <s v="REP003"/>
    <n v="0"/>
    <n v="0.25"/>
    <n v="10"/>
    <n v="30"/>
    <n v="40"/>
    <n v="30"/>
    <s v="Marketplace"/>
    <s v="Out Of Stock"/>
    <s v="Returned"/>
    <x v="18"/>
    <s v="Negative"/>
    <s v="Positive"/>
  </r>
  <r>
    <n v="641"/>
    <s v="Drone"/>
    <s v="Electronics"/>
    <d v="2024-04-22T00:00:00"/>
    <n v="300"/>
    <n v="1"/>
    <x v="3"/>
    <s v="CUST1092"/>
    <s v="Retail"/>
    <s v="REP008"/>
    <n v="0"/>
    <n v="0.16666666666666666"/>
    <n v="50"/>
    <n v="250"/>
    <n v="300"/>
    <n v="250"/>
    <s v="Wholesale"/>
    <s v="Out Of Stock"/>
    <s v="Pending Return"/>
    <x v="9"/>
    <s v="Negative"/>
    <s v="Positive"/>
  </r>
  <r>
    <n v="642"/>
    <s v="Makeup Brush"/>
    <s v="Health &amp; Beauty"/>
    <d v="2023-02-04T00:00:00"/>
    <n v="15"/>
    <n v="1"/>
    <x v="3"/>
    <s v="CUST1093"/>
    <s v="Wholesale"/>
    <s v="REP003"/>
    <n v="0.05"/>
    <n v="0.33333333333333331"/>
    <n v="5"/>
    <n v="10"/>
    <n v="15"/>
    <n v="10"/>
    <s v="Wholesale"/>
    <s v="Out Of Stock"/>
    <s v="No Return"/>
    <x v="6"/>
    <s v="Positive"/>
    <s v="Neutral"/>
  </r>
  <r>
    <n v="644"/>
    <s v="Summer Dress"/>
    <s v="Fashion"/>
    <d v="2023-11-17T00:00:00"/>
    <n v="50"/>
    <n v="3"/>
    <x v="0"/>
    <s v="CUST1093"/>
    <s v="Online Direct"/>
    <s v="REP002"/>
    <n v="0"/>
    <n v="6.666666666666668E-2"/>
    <n v="3.3333333333333339"/>
    <n v="13.333333333333334"/>
    <n v="16.666666666666668"/>
    <n v="40"/>
    <s v="Online Direct"/>
    <s v="Low Stock"/>
    <s v="Returned"/>
    <x v="16"/>
    <s v="Neutral"/>
    <s v="Negative"/>
  </r>
  <r>
    <n v="645"/>
    <s v="Electric Kettle"/>
    <s v="Home Appliances"/>
    <d v="2023-07-23T00:00:00"/>
    <n v="40"/>
    <n v="4"/>
    <x v="0"/>
    <s v="CUST1093"/>
    <s v="Retail"/>
    <s v="REP006"/>
    <n v="0.05"/>
    <n v="6.25E-2"/>
    <n v="2.5"/>
    <n v="7.5"/>
    <n v="10"/>
    <n v="30"/>
    <s v="Online Direct"/>
    <s v="Low Stock"/>
    <s v="Pending Return"/>
    <x v="26"/>
    <s v="Positive"/>
    <s v="Neutral"/>
  </r>
  <r>
    <n v="646"/>
    <s v="Beach Chair"/>
    <s v="Sports &amp; Outdoors"/>
    <d v="2024-04-01T00:00:00"/>
    <n v="35"/>
    <n v="2"/>
    <x v="3"/>
    <s v="CUST1046"/>
    <s v="Subscription"/>
    <s v="REP008"/>
    <n v="0"/>
    <n v="0.14285714285714285"/>
    <n v="5"/>
    <n v="12.5"/>
    <n v="17.5"/>
    <n v="25"/>
    <s v="Wholesale"/>
    <s v="Out Of Stock"/>
    <s v="Returned"/>
    <x v="22"/>
    <s v="Positive"/>
    <s v="Neutral"/>
  </r>
  <r>
    <n v="647"/>
    <s v="Wireless Earbuds"/>
    <s v="Electronics"/>
    <d v="2024-02-16T00:00:00"/>
    <n v="60"/>
    <n v="4"/>
    <x v="0"/>
    <s v="CUST1075"/>
    <s v="Wholesale"/>
    <s v="REP008"/>
    <n v="0"/>
    <n v="4.1666666666666664E-2"/>
    <n v="2.5"/>
    <n v="12.5"/>
    <n v="15"/>
    <n v="50"/>
    <s v="Retail"/>
    <s v="Low Stock"/>
    <s v="Pending Return"/>
    <x v="12"/>
    <s v="Positive"/>
    <s v="Positive"/>
  </r>
  <r>
    <n v="648"/>
    <s v="Shampoo &amp; Conditioner Set"/>
    <s v="Health &amp; Beauty"/>
    <d v="2024-04-11T00:00:00"/>
    <n v="25"/>
    <n v="5"/>
    <x v="0"/>
    <s v="CUST1073"/>
    <s v="Online Direct"/>
    <s v="REP008"/>
    <n v="0.1"/>
    <n v="0.08"/>
    <n v="2"/>
    <n v="3"/>
    <n v="5"/>
    <n v="15"/>
    <s v="Marketplace"/>
    <s v="In Stock"/>
    <s v="Pending Return"/>
    <x v="14"/>
    <s v="Positive"/>
    <s v="Negative"/>
  </r>
  <r>
    <n v="650"/>
    <s v="Dress Shoes"/>
    <s v="Fashion"/>
    <d v="2024-04-19T00:00:00"/>
    <n v="70"/>
    <n v="3"/>
    <x v="5"/>
    <s v="CUST1086"/>
    <s v="Online Direct"/>
    <s v="REP007"/>
    <n v="0"/>
    <n v="9.5238095238095205E-2"/>
    <n v="6.6666666666666643"/>
    <n v="16.666666666666668"/>
    <n v="23.333333333333332"/>
    <n v="50"/>
    <s v="Retail"/>
    <s v="Out Of Stock"/>
    <s v="Returned"/>
    <x v="17"/>
    <s v="Positive"/>
    <s v="Negative"/>
  </r>
  <r>
    <n v="651"/>
    <s v="Trekking Poles"/>
    <s v="Sports &amp; Outdoors"/>
    <d v="2024-05-27T00:00:00"/>
    <n v="50"/>
    <n v="3"/>
    <x v="1"/>
    <s v="CUST1039"/>
    <s v="Subscription"/>
    <s v="REP007"/>
    <n v="0.05"/>
    <n v="6.666666666666668E-2"/>
    <n v="3.3333333333333339"/>
    <n v="13.333333333333334"/>
    <n v="16.666666666666668"/>
    <n v="40"/>
    <s v="Online Direct"/>
    <s v="Low Stock"/>
    <s v="Pending Return"/>
    <x v="23"/>
    <s v="Positive"/>
    <s v="Positive"/>
  </r>
  <r>
    <n v="652"/>
    <s v="Home Security Camera"/>
    <s v="Electronics"/>
    <d v="2023-10-16T00:00:00"/>
    <n v="100"/>
    <n v="5"/>
    <x v="0"/>
    <s v="CUST1022"/>
    <s v="Retail"/>
    <s v="REP001"/>
    <n v="0.05"/>
    <n v="0.04"/>
    <n v="4"/>
    <n v="16"/>
    <n v="20"/>
    <n v="80"/>
    <s v="Online Direct"/>
    <s v="In Stock"/>
    <s v="Pending Return"/>
    <x v="6"/>
    <s v="Positive"/>
    <s v="Positive"/>
  </r>
  <r>
    <n v="653"/>
    <s v="Lip Gloss"/>
    <s v="Health &amp; Beauty"/>
    <d v="2023-01-16T00:00:00"/>
    <n v="12"/>
    <n v="5"/>
    <x v="3"/>
    <s v="CUST1005"/>
    <s v="Wholesale"/>
    <s v="REP009"/>
    <n v="0"/>
    <n v="3.3333333333333326E-2"/>
    <n v="0.39999999999999991"/>
    <n v="2"/>
    <n v="2.4"/>
    <n v="10"/>
    <s v="Online Direct"/>
    <s v="Out Of Stock"/>
    <s v="No Return"/>
    <x v="2"/>
    <s v="Negative"/>
    <s v="Neutral"/>
  </r>
  <r>
    <n v="655"/>
    <s v="Blazer"/>
    <s v="Fashion"/>
    <d v="2023-10-11T00:00:00"/>
    <n v="80"/>
    <n v="3"/>
    <x v="2"/>
    <s v="CUST1096"/>
    <s v="Retail"/>
    <s v="REP010"/>
    <n v="0"/>
    <n v="8.3333333333333343E-2"/>
    <n v="6.6666666666666679"/>
    <n v="20"/>
    <n v="26.666666666666668"/>
    <n v="60"/>
    <s v="Marketplace"/>
    <s v="Out Of Stock"/>
    <s v="Returned"/>
    <x v="18"/>
    <s v="Negative"/>
    <s v="Negative"/>
  </r>
  <r>
    <n v="656"/>
    <s v="Slow Cooker"/>
    <s v="Home Appliances"/>
    <d v="2024-05-01T00:00:00"/>
    <n v="70"/>
    <n v="3"/>
    <x v="3"/>
    <s v="CUST1097"/>
    <s v="Online Direct"/>
    <s v="REP003"/>
    <n v="0.1"/>
    <n v="9.5238095238095205E-2"/>
    <n v="6.6666666666666643"/>
    <n v="16.666666666666668"/>
    <n v="23.333333333333332"/>
    <n v="50"/>
    <s v="Wholesale"/>
    <s v="In Stock"/>
    <s v="Returned"/>
    <x v="27"/>
    <s v="Positive"/>
    <s v="Neutral"/>
  </r>
  <r>
    <n v="657"/>
    <s v="Snowboard"/>
    <s v="Sports &amp; Outdoors"/>
    <d v="2023-11-07T00:00:00"/>
    <n v="250"/>
    <n v="2"/>
    <x v="2"/>
    <s v="CUST1041"/>
    <s v="Wholesale"/>
    <s v="REP002"/>
    <n v="0.05"/>
    <n v="0.1"/>
    <n v="25"/>
    <n v="100"/>
    <n v="125"/>
    <n v="200"/>
    <s v="Online Direct"/>
    <s v="Out Of Stock"/>
    <s v="Pending Return"/>
    <x v="24"/>
    <s v="Negative"/>
    <s v="Neutral"/>
  </r>
  <r>
    <n v="658"/>
    <s v="Power Strip"/>
    <s v="Electronics"/>
    <d v="2024-03-03T00:00:00"/>
    <n v="25"/>
    <n v="4"/>
    <x v="0"/>
    <s v="CUST1079"/>
    <s v="Subscription"/>
    <s v="REP001"/>
    <n v="0"/>
    <n v="0.05"/>
    <n v="1.25"/>
    <n v="5"/>
    <n v="6.25"/>
    <n v="20"/>
    <s v="Marketplace"/>
    <s v="Low Stock"/>
    <s v="Returned"/>
    <x v="14"/>
    <s v="Positive"/>
    <s v="Positive"/>
  </r>
  <r>
    <n v="659"/>
    <s v="Facial Scrub"/>
    <s v="Health &amp; Beauty"/>
    <d v="2023-11-04T00:00:00"/>
    <n v="20"/>
    <n v="3"/>
    <x v="0"/>
    <s v="CUST1029"/>
    <s v="Retail"/>
    <s v="REP010"/>
    <n v="0"/>
    <n v="8.3333333333333343E-2"/>
    <n v="1.666666666666667"/>
    <n v="5"/>
    <n v="6.666666666666667"/>
    <n v="15"/>
    <s v="Marketplace"/>
    <s v="In Stock"/>
    <s v="Returned"/>
    <x v="0"/>
    <s v="Positive"/>
    <s v="Negative"/>
  </r>
  <r>
    <n v="661"/>
    <s v="Satchel Bag"/>
    <s v="Fashion"/>
    <d v="2024-07-21T00:00:00"/>
    <n v="50"/>
    <n v="2"/>
    <x v="0"/>
    <s v="CUST1095"/>
    <s v="Retail"/>
    <s v="REP008"/>
    <n v="0.1"/>
    <n v="0.1"/>
    <n v="5"/>
    <n v="20"/>
    <n v="25"/>
    <n v="40"/>
    <s v="Online Direct"/>
    <s v="In Stock"/>
    <s v="Returned"/>
    <x v="22"/>
    <s v="Positive"/>
    <s v="Negative"/>
  </r>
  <r>
    <n v="662"/>
    <s v="Art Print"/>
    <s v="Home Décor"/>
    <d v="2024-02-28T00:00:00"/>
    <n v="40"/>
    <n v="1"/>
    <x v="5"/>
    <s v="CUST1057"/>
    <s v="Wholesale"/>
    <s v="REP005"/>
    <n v="0"/>
    <n v="0.25"/>
    <n v="10"/>
    <n v="30"/>
    <n v="40"/>
    <n v="30"/>
    <s v="Marketplace"/>
    <s v="Out Of Stock"/>
    <s v="Returned"/>
    <x v="23"/>
    <s v="Positive"/>
    <s v="Positive"/>
  </r>
  <r>
    <n v="663"/>
    <s v="Crossfit Gear"/>
    <s v="Sports &amp; Outdoors"/>
    <d v="2023-03-17T00:00:00"/>
    <n v="130"/>
    <n v="1"/>
    <x v="4"/>
    <s v="CUST1050"/>
    <s v="Online Direct"/>
    <s v="REP009"/>
    <n v="0"/>
    <n v="0.23076923076923078"/>
    <n v="30"/>
    <n v="100"/>
    <n v="130"/>
    <n v="100"/>
    <s v="Marketplace"/>
    <s v="Out Of Stock"/>
    <s v="Pending Return"/>
    <x v="15"/>
    <s v="Negative"/>
    <s v="Positive"/>
  </r>
  <r>
    <n v="664"/>
    <s v="AirPods"/>
    <s v="Electronics"/>
    <d v="2024-08-21T00:00:00"/>
    <n v="200"/>
    <n v="4"/>
    <x v="1"/>
    <s v="CUST1015"/>
    <s v="Retail"/>
    <s v="REP001"/>
    <n v="0"/>
    <n v="6.25E-2"/>
    <n v="12.5"/>
    <n v="37.5"/>
    <n v="50"/>
    <n v="150"/>
    <s v="Online Direct"/>
    <s v="Out Of Stock"/>
    <s v="Pending Return"/>
    <x v="2"/>
    <s v="Negative"/>
    <s v="Neutral"/>
  </r>
  <r>
    <n v="665"/>
    <s v="Facial Cleanser"/>
    <s v="Health &amp; Beauty"/>
    <d v="2023-08-07T00:00:00"/>
    <n v="30"/>
    <n v="3"/>
    <x v="0"/>
    <s v="CUST1019"/>
    <s v="Wholesale"/>
    <s v="REP002"/>
    <n v="0"/>
    <n v="0.1111111111111111"/>
    <n v="3.333333333333333"/>
    <n v="6.666666666666667"/>
    <n v="10"/>
    <n v="20"/>
    <s v="Wholesale"/>
    <s v="Low Stock"/>
    <s v="Returned"/>
    <x v="16"/>
    <s v="Neutral"/>
    <s v="Positive"/>
  </r>
  <r>
    <n v="667"/>
    <s v="Polo Shirt"/>
    <s v="Fashion"/>
    <d v="2023-03-12T00:00:00"/>
    <n v="35"/>
    <n v="3"/>
    <x v="1"/>
    <s v="CUST1007"/>
    <s v="Retail"/>
    <s v="REP006"/>
    <n v="0"/>
    <n v="9.5238095238095205E-2"/>
    <n v="3.3333333333333321"/>
    <n v="8.3333333333333339"/>
    <n v="11.666666666666666"/>
    <n v="25"/>
    <s v="Online Direct"/>
    <s v="Out Of Stock"/>
    <s v="Returned"/>
    <x v="23"/>
    <s v="Positive"/>
    <s v="Neutral"/>
  </r>
  <r>
    <n v="668"/>
    <s v="Kayak"/>
    <s v="Sports &amp; Outdoors"/>
    <d v="2023-07-13T00:00:00"/>
    <n v="350"/>
    <n v="2"/>
    <x v="3"/>
    <s v="CUST1087"/>
    <s v="Online Direct"/>
    <s v="REP007"/>
    <n v="0"/>
    <n v="7.1428571428571425E-2"/>
    <n v="25"/>
    <n v="150"/>
    <n v="175"/>
    <n v="300"/>
    <s v="Online Direct"/>
    <s v="Low Stock"/>
    <s v="Pending Return"/>
    <x v="26"/>
    <s v="Positive"/>
    <s v="Neutral"/>
  </r>
  <r>
    <n v="669"/>
    <s v="USB Hub"/>
    <s v="Electronics"/>
    <d v="2023-09-23T00:00:00"/>
    <n v="20"/>
    <n v="5"/>
    <x v="0"/>
    <s v="CUST1039"/>
    <s v="Wholesale"/>
    <s v="REP004"/>
    <n v="0"/>
    <n v="0.05"/>
    <n v="1"/>
    <n v="3"/>
    <n v="4"/>
    <n v="15"/>
    <s v="Online Direct"/>
    <s v="Out Of Stock"/>
    <s v="Returned"/>
    <x v="0"/>
    <s v="Positive"/>
    <s v="Positive"/>
  </r>
  <r>
    <n v="670"/>
    <s v="Hair Oil"/>
    <s v="Health &amp; Beauty"/>
    <d v="2024-01-23T00:00:00"/>
    <n v="20"/>
    <n v="5"/>
    <x v="0"/>
    <s v="CUST1030"/>
    <s v="Retail"/>
    <s v="REP008"/>
    <n v="0"/>
    <n v="0.05"/>
    <n v="1"/>
    <n v="3"/>
    <n v="4"/>
    <n v="15"/>
    <s v="Wholesale"/>
    <s v="Out Of Stock"/>
    <s v="No Return"/>
    <x v="17"/>
    <s v="Positive"/>
    <s v="Negative"/>
  </r>
  <r>
    <n v="672"/>
    <s v="Long Sleeve Shirt"/>
    <s v="Fashion"/>
    <d v="2023-06-17T00:00:00"/>
    <n v="40"/>
    <n v="1"/>
    <x v="3"/>
    <s v="CUST1064"/>
    <s v="Online Direct"/>
    <s v="REP006"/>
    <n v="0"/>
    <n v="0.25"/>
    <n v="10"/>
    <n v="30"/>
    <n v="40"/>
    <n v="30"/>
    <s v="Wholesale"/>
    <s v="Low Stock"/>
    <s v="No Return"/>
    <x v="24"/>
    <s v="Negative"/>
    <s v="Negative"/>
  </r>
  <r>
    <n v="673"/>
    <s v="Backpack"/>
    <s v="Sports &amp; Outdoors"/>
    <d v="2023-09-11T00:00:00"/>
    <n v="35"/>
    <n v="2"/>
    <x v="1"/>
    <s v="CUST1024"/>
    <s v="Retail"/>
    <s v="REP004"/>
    <n v="0"/>
    <n v="0.14285714285714285"/>
    <n v="5"/>
    <n v="12.5"/>
    <n v="17.5"/>
    <n v="25"/>
    <s v="Marketplace"/>
    <s v="Low Stock"/>
    <s v="Returned"/>
    <x v="27"/>
    <s v="Positive"/>
    <s v="Positive"/>
  </r>
  <r>
    <n v="674"/>
    <s v="Phone Case"/>
    <s v="Electronics"/>
    <d v="2024-05-17T00:00:00"/>
    <n v="20"/>
    <n v="2"/>
    <x v="4"/>
    <s v="CUST1067"/>
    <s v="Wholesale"/>
    <s v="REP008"/>
    <n v="0.1"/>
    <n v="0.125"/>
    <n v="2.5"/>
    <n v="7.5"/>
    <n v="10"/>
    <n v="15"/>
    <s v="Retail"/>
    <s v="In Stock"/>
    <s v="No Return"/>
    <x v="16"/>
    <s v="Neutral"/>
    <s v="Positive"/>
  </r>
  <r>
    <n v="675"/>
    <s v="Body Scrub"/>
    <s v="Health &amp; Beauty"/>
    <d v="2024-04-06T00:00:00"/>
    <n v="15"/>
    <n v="5"/>
    <x v="4"/>
    <s v="CUST1061"/>
    <s v="Online Direct"/>
    <s v="REP005"/>
    <n v="0"/>
    <n v="6.6666666666666666E-2"/>
    <n v="1"/>
    <n v="2"/>
    <n v="3"/>
    <n v="10"/>
    <s v="Marketplace"/>
    <s v="Low Stock"/>
    <s v="Returned"/>
    <x v="18"/>
    <s v="Negative"/>
    <s v="Neutral"/>
  </r>
  <r>
    <n v="677"/>
    <s v="Trench Coat"/>
    <s v="Fashion"/>
    <d v="2023-12-04T00:00:00"/>
    <n v="100"/>
    <n v="5"/>
    <x v="2"/>
    <s v="CUST1021"/>
    <s v="Subscription"/>
    <s v="REP001"/>
    <n v="0.05"/>
    <n v="0.06"/>
    <n v="6"/>
    <n v="14"/>
    <n v="20"/>
    <n v="70"/>
    <s v="Online Direct"/>
    <s v="Out Of Stock"/>
    <s v="No Return"/>
    <x v="15"/>
    <s v="Negative"/>
    <s v="Negative"/>
  </r>
  <r>
    <n v="678"/>
    <s v="Golf Bag"/>
    <s v="Sports &amp; Outdoors"/>
    <d v="2024-06-05T00:00:00"/>
    <n v="90"/>
    <n v="5"/>
    <x v="2"/>
    <s v="CUST1085"/>
    <s v="Wholesale"/>
    <s v="REP006"/>
    <n v="0"/>
    <n v="4.4444444444444446E-2"/>
    <n v="4"/>
    <n v="14"/>
    <n v="18"/>
    <n v="70"/>
    <s v="Wholesale"/>
    <s v="Out Of Stock"/>
    <s v="Pending Return"/>
    <x v="19"/>
    <s v="Negative"/>
    <s v="Neutral"/>
  </r>
  <r>
    <n v="679"/>
    <s v="Memory Card"/>
    <s v="Electronics"/>
    <d v="2023-10-25T00:00:00"/>
    <n v="40"/>
    <n v="3"/>
    <x v="1"/>
    <s v="CUST1057"/>
    <s v="Online Direct"/>
    <s v="REP007"/>
    <n v="0"/>
    <n v="8.3333333333333343E-2"/>
    <n v="3.3333333333333339"/>
    <n v="10"/>
    <n v="13.333333333333334"/>
    <n v="30"/>
    <s v="Online Direct"/>
    <s v="Out Of Stock"/>
    <s v="Pending Return"/>
    <x v="17"/>
    <s v="Positive"/>
    <s v="Neutral"/>
  </r>
  <r>
    <n v="680"/>
    <s v="Makeup Remover"/>
    <s v="Health &amp; Beauty"/>
    <d v="2023-03-12T00:00:00"/>
    <n v="15"/>
    <n v="1"/>
    <x v="4"/>
    <s v="CUST1014"/>
    <s v="Retail"/>
    <s v="REP007"/>
    <n v="0"/>
    <n v="0.33333333333333331"/>
    <n v="5"/>
    <n v="10"/>
    <n v="15"/>
    <n v="10"/>
    <s v="Retail"/>
    <s v="In Stock"/>
    <s v="Pending Return"/>
    <x v="22"/>
    <s v="Positive"/>
    <s v="Positive"/>
  </r>
  <r>
    <n v="682"/>
    <s v="Summer Hat"/>
    <s v="Fashion"/>
    <d v="2024-05-26T00:00:00"/>
    <n v="25"/>
    <n v="4"/>
    <x v="1"/>
    <s v="CUST1004"/>
    <s v="Retail"/>
    <s v="REP003"/>
    <n v="0.05"/>
    <n v="0.05"/>
    <n v="1.25"/>
    <n v="5"/>
    <n v="6.25"/>
    <n v="20"/>
    <s v="Online Direct"/>
    <s v="Out Of Stock"/>
    <s v="Pending Return"/>
    <x v="26"/>
    <s v="Positive"/>
    <s v="Positive"/>
  </r>
  <r>
    <n v="683"/>
    <s v="Clock"/>
    <s v="Home Décor"/>
    <d v="2023-03-11T00:00:00"/>
    <n v="40"/>
    <n v="2"/>
    <x v="3"/>
    <s v="CUST1052"/>
    <s v="Wholesale"/>
    <s v="REP010"/>
    <n v="0.1"/>
    <n v="0.125"/>
    <n v="5"/>
    <n v="15"/>
    <n v="20"/>
    <n v="30"/>
    <s v="Marketplace"/>
    <s v="Out Of Stock"/>
    <s v="Pending Return"/>
    <x v="24"/>
    <s v="Negative"/>
    <s v="Negative"/>
  </r>
  <r>
    <n v="684"/>
    <s v="Tent"/>
    <s v="Sports &amp; Outdoors"/>
    <d v="2023-06-20T00:00:00"/>
    <n v="150"/>
    <n v="5"/>
    <x v="4"/>
    <s v="CUST1071"/>
    <s v="Online Direct"/>
    <s v="REP003"/>
    <n v="0"/>
    <n v="6.6666666666666666E-2"/>
    <n v="10"/>
    <n v="20"/>
    <n v="30"/>
    <n v="100"/>
    <s v="Retail"/>
    <s v="Out Of Stock"/>
    <s v="Pending Return"/>
    <x v="28"/>
    <s v="Positive"/>
    <s v="Positive"/>
  </r>
  <r>
    <n v="685"/>
    <s v="Laptop Bag"/>
    <s v="Electronics"/>
    <d v="2023-05-28T00:00:00"/>
    <n v="40"/>
    <n v="1"/>
    <x v="2"/>
    <s v="CUST1032"/>
    <s v="Subscription"/>
    <s v="REP001"/>
    <n v="0"/>
    <n v="0.25"/>
    <n v="10"/>
    <n v="30"/>
    <n v="40"/>
    <n v="30"/>
    <s v="Wholesale"/>
    <s v="Low Stock"/>
    <s v="Returned"/>
    <x v="18"/>
    <s v="Negative"/>
    <s v="Positive"/>
  </r>
  <r>
    <n v="686"/>
    <s v="Hair Straightener"/>
    <s v="Health &amp; Beauty"/>
    <d v="2024-07-11T00:00:00"/>
    <n v="40"/>
    <n v="1"/>
    <x v="4"/>
    <s v="CUST1080"/>
    <s v="Retail"/>
    <s v="REP003"/>
    <n v="0.05"/>
    <n v="0.25"/>
    <n v="10"/>
    <n v="30"/>
    <n v="40"/>
    <n v="30"/>
    <s v="Marketplace"/>
    <s v="Out Of Stock"/>
    <s v="Returned"/>
    <x v="23"/>
    <s v="Positive"/>
    <s v="Neutral"/>
  </r>
  <r>
    <n v="688"/>
    <s v="Sweater Dress"/>
    <s v="Fashion"/>
    <d v="2024-08-25T00:00:00"/>
    <n v="70"/>
    <n v="1"/>
    <x v="5"/>
    <s v="CUST1082"/>
    <s v="Online Direct"/>
    <s v="REP005"/>
    <n v="0"/>
    <n v="0.2857142857142857"/>
    <n v="20"/>
    <n v="50"/>
    <n v="70"/>
    <n v="50"/>
    <s v="Wholesale"/>
    <s v="Out Of Stock"/>
    <s v="Pending Return"/>
    <x v="27"/>
    <s v="Positive"/>
    <s v="Negative"/>
  </r>
  <r>
    <n v="689"/>
    <s v="Food Processor"/>
    <s v="Home Appliances"/>
    <d v="2024-07-09T00:00:00"/>
    <n v="120"/>
    <n v="5"/>
    <x v="1"/>
    <s v="CUST1086"/>
    <s v="Retail"/>
    <s v="REP003"/>
    <n v="0"/>
    <n v="3.3333333333333333E-2"/>
    <n v="4"/>
    <n v="20"/>
    <n v="24"/>
    <n v="100"/>
    <s v="Wholesale"/>
    <s v="Out Of Stock"/>
    <s v="Returned"/>
    <x v="19"/>
    <s v="Negative"/>
    <s v="Neutral"/>
  </r>
  <r>
    <n v="690"/>
    <s v="Snowshoes"/>
    <s v="Sports &amp; Outdoors"/>
    <d v="2023-01-26T00:00:00"/>
    <n v="90"/>
    <n v="2"/>
    <x v="4"/>
    <s v="CUST1070"/>
    <s v="Wholesale"/>
    <s v="REP002"/>
    <n v="0"/>
    <n v="0.1111111111111111"/>
    <n v="10"/>
    <n v="35"/>
    <n v="45"/>
    <n v="70"/>
    <s v="Retail"/>
    <s v="Out Of Stock"/>
    <s v="Pending Return"/>
    <x v="29"/>
    <s v="Negative"/>
    <s v="Neutral"/>
  </r>
  <r>
    <n v="691"/>
    <s v="Webcam"/>
    <s v="Electronics"/>
    <d v="2023-10-20T00:00:00"/>
    <n v="40"/>
    <n v="3"/>
    <x v="4"/>
    <s v="CUST1075"/>
    <s v="Online Direct"/>
    <s v="REP009"/>
    <n v="0.05"/>
    <n v="8.3333333333333343E-2"/>
    <n v="3.3333333333333339"/>
    <n v="10"/>
    <n v="13.333333333333334"/>
    <n v="30"/>
    <s v="Marketplace"/>
    <s v="Low Stock"/>
    <s v="Pending Return"/>
    <x v="22"/>
    <s v="Positive"/>
    <s v="Positive"/>
  </r>
  <r>
    <n v="692"/>
    <s v="Hand Cream"/>
    <s v="Health &amp; Beauty"/>
    <d v="2023-03-15T00:00:00"/>
    <n v="15"/>
    <n v="1"/>
    <x v="4"/>
    <s v="CUST1071"/>
    <s v="Subscription"/>
    <s v="REP010"/>
    <n v="0"/>
    <n v="0.33333333333333331"/>
    <n v="5"/>
    <n v="10"/>
    <n v="15"/>
    <n v="10"/>
    <s v="Wholesale"/>
    <s v="In Stock"/>
    <s v="Pending Return"/>
    <x v="24"/>
    <s v="Negative"/>
    <s v="Negative"/>
  </r>
  <r>
    <n v="694"/>
    <s v="Sunglasses"/>
    <s v="Fashion"/>
    <d v="2024-07-27T00:00:00"/>
    <n v="40"/>
    <n v="5"/>
    <x v="0"/>
    <s v="CUST1056"/>
    <s v="Wholesale"/>
    <s v="REP005"/>
    <n v="0"/>
    <n v="0.05"/>
    <n v="2"/>
    <n v="6"/>
    <n v="8"/>
    <n v="30"/>
    <s v="Retail"/>
    <s v="Low Stock"/>
    <s v="Returned"/>
    <x v="19"/>
    <s v="Negative"/>
    <s v="Negative"/>
  </r>
  <r>
    <n v="695"/>
    <s v="Crossfit Equipment"/>
    <s v="Sports &amp; Outdoors"/>
    <d v="2023-04-18T00:00:00"/>
    <n v="200"/>
    <n v="1"/>
    <x v="2"/>
    <s v="CUST1042"/>
    <s v="Online Direct"/>
    <s v="REP003"/>
    <n v="0.05"/>
    <n v="0.25"/>
    <n v="50"/>
    <n v="150"/>
    <n v="200"/>
    <n v="150"/>
    <s v="Marketplace"/>
    <s v="In Stock"/>
    <s v="Returned"/>
    <x v="8"/>
    <s v="Positive"/>
    <s v="Positive"/>
  </r>
  <r>
    <n v="696"/>
    <s v="Phone Charger"/>
    <s v="Electronics"/>
    <d v="2023-11-29T00:00:00"/>
    <n v="15"/>
    <n v="5"/>
    <x v="3"/>
    <s v="CUST1015"/>
    <s v="Retail"/>
    <s v="REP004"/>
    <n v="0"/>
    <n v="6.6666666666666666E-2"/>
    <n v="1"/>
    <n v="2"/>
    <n v="3"/>
    <n v="10"/>
    <s v="Wholesale"/>
    <s v="Low Stock"/>
    <s v="Returned"/>
    <x v="23"/>
    <s v="Positive"/>
    <s v="Positive"/>
  </r>
  <r>
    <n v="697"/>
    <s v="Hair Mask"/>
    <s v="Health &amp; Beauty"/>
    <d v="2024-02-19T00:00:00"/>
    <n v="15"/>
    <n v="1"/>
    <x v="0"/>
    <s v="CUST1076"/>
    <s v="Subscription"/>
    <s v="REP003"/>
    <n v="0"/>
    <n v="0.33333333333333331"/>
    <n v="5"/>
    <n v="10"/>
    <n v="15"/>
    <n v="10"/>
    <s v="Retail"/>
    <s v="Low Stock"/>
    <s v="Pending Return"/>
    <x v="15"/>
    <s v="Negative"/>
    <s v="Neutral"/>
  </r>
  <r>
    <n v="699"/>
    <s v="Denim Jacket"/>
    <s v="Fashion"/>
    <d v="2023-08-30T00:00:00"/>
    <n v="70"/>
    <n v="4"/>
    <x v="2"/>
    <s v="CUST1054"/>
    <s v="Online Direct"/>
    <s v="REP005"/>
    <n v="0.05"/>
    <n v="7.1428571428571425E-2"/>
    <n v="5"/>
    <n v="12.5"/>
    <n v="17.5"/>
    <n v="50"/>
    <s v="Wholesale"/>
    <s v="Low Stock"/>
    <s v="Returned"/>
    <x v="28"/>
    <s v="Positive"/>
    <s v="Negative"/>
  </r>
  <r>
    <n v="700"/>
    <s v="Throw Pillow"/>
    <s v="Home Décor"/>
    <d v="2024-03-25T00:00:00"/>
    <n v="25"/>
    <n v="3"/>
    <x v="3"/>
    <s v="CUST1024"/>
    <s v="Retail"/>
    <s v="REP010"/>
    <n v="0"/>
    <n v="6.666666666666668E-2"/>
    <n v="1.666666666666667"/>
    <n v="6.666666666666667"/>
    <n v="8.3333333333333339"/>
    <n v="20"/>
    <s v="Online Direct"/>
    <s v="In Stock"/>
    <s v="Returned"/>
    <x v="15"/>
    <s v="Negative"/>
    <s v="Neutral"/>
  </r>
  <r>
    <n v="701"/>
    <s v="Snowboard"/>
    <s v="Sports &amp; Outdoors"/>
    <d v="2024-03-22T00:00:00"/>
    <n v="250"/>
    <n v="2"/>
    <x v="1"/>
    <s v="CUST1001"/>
    <s v="Subscription"/>
    <s v="REP009"/>
    <n v="0.05"/>
    <n v="0.1"/>
    <n v="25"/>
    <n v="100"/>
    <n v="125"/>
    <n v="200"/>
    <s v="Marketplace"/>
    <s v="Low Stock"/>
    <s v="Returned"/>
    <x v="21"/>
    <s v="Positive"/>
    <s v="Neutral"/>
  </r>
  <r>
    <n v="702"/>
    <s v="Portable Battery Pack"/>
    <s v="Electronics"/>
    <d v="2023-08-24T00:00:00"/>
    <n v="30"/>
    <n v="4"/>
    <x v="4"/>
    <s v="CUST1051"/>
    <s v="Wholesale"/>
    <s v="REP003"/>
    <n v="0.1"/>
    <n v="4.1666666666666664E-2"/>
    <n v="1.25"/>
    <n v="6.25"/>
    <n v="7.5"/>
    <n v="25"/>
    <s v="Wholesale"/>
    <s v="Out Of Stock"/>
    <s v="No Return"/>
    <x v="24"/>
    <s v="Negative"/>
    <s v="Positive"/>
  </r>
  <r>
    <n v="703"/>
    <s v="Facial Cleanser"/>
    <s v="Health &amp; Beauty"/>
    <d v="2023-03-27T00:00:00"/>
    <n v="30"/>
    <n v="2"/>
    <x v="4"/>
    <s v="CUST1069"/>
    <s v="Online Direct"/>
    <s v="REP005"/>
    <n v="0.05"/>
    <n v="0.16666666666666666"/>
    <n v="5"/>
    <n v="10"/>
    <n v="15"/>
    <n v="20"/>
    <s v="Marketplace"/>
    <s v="Low Stock"/>
    <s v="Returned"/>
    <x v="26"/>
    <s v="Positive"/>
    <s v="Negative"/>
  </r>
  <r>
    <n v="705"/>
    <s v="Cashmere Sweater"/>
    <s v="Fashion"/>
    <d v="2024-02-04T00:00:00"/>
    <n v="100"/>
    <n v="5"/>
    <x v="2"/>
    <s v="CUST1059"/>
    <s v="Online Direct"/>
    <s v="REP001"/>
    <n v="0.05"/>
    <n v="0.04"/>
    <n v="4"/>
    <n v="16"/>
    <n v="20"/>
    <n v="80"/>
    <s v="Retail"/>
    <s v="Low Stock"/>
    <s v="Pending Return"/>
    <x v="29"/>
    <s v="Negative"/>
    <s v="Negative"/>
  </r>
  <r>
    <n v="706"/>
    <s v="Fitness Band"/>
    <s v="Sports &amp; Outdoors"/>
    <d v="2024-08-15T00:00:00"/>
    <n v="35"/>
    <n v="4"/>
    <x v="0"/>
    <s v="CUST1010"/>
    <s v="Subscription"/>
    <s v="REP006"/>
    <n v="0"/>
    <n v="7.1428571428571425E-2"/>
    <n v="2.5"/>
    <n v="6.25"/>
    <n v="8.75"/>
    <n v="25"/>
    <s v="Online Direct"/>
    <s v="Out Of Stock"/>
    <s v="Returned"/>
    <x v="11"/>
    <s v="Negative"/>
    <s v="Positive"/>
  </r>
  <r>
    <n v="707"/>
    <s v="HDMI Cable"/>
    <s v="Electronics"/>
    <d v="2023-08-02T00:00:00"/>
    <n v="20"/>
    <n v="3"/>
    <x v="0"/>
    <s v="CUST1037"/>
    <s v="Wholesale"/>
    <s v="REP005"/>
    <n v="0.1"/>
    <n v="8.3333333333333343E-2"/>
    <n v="1.666666666666667"/>
    <n v="5"/>
    <n v="6.666666666666667"/>
    <n v="15"/>
    <s v="Retail"/>
    <s v="Low Stock"/>
    <s v="Returned"/>
    <x v="15"/>
    <s v="Negative"/>
    <s v="Positive"/>
  </r>
  <r>
    <n v="708"/>
    <s v="Body Lotion"/>
    <s v="Health &amp; Beauty"/>
    <d v="2024-01-26T00:00:00"/>
    <n v="20"/>
    <n v="5"/>
    <x v="3"/>
    <s v="CUST1076"/>
    <s v="Online Direct"/>
    <s v="REP004"/>
    <n v="0"/>
    <n v="0.05"/>
    <n v="1"/>
    <n v="3"/>
    <n v="4"/>
    <n v="15"/>
    <s v="Online Direct"/>
    <s v="In Stock"/>
    <s v="Pending Return"/>
    <x v="27"/>
    <s v="Positive"/>
    <s v="Neutral"/>
  </r>
  <r>
    <n v="710"/>
    <s v="Rain Jacket"/>
    <s v="Fashion"/>
    <d v="2023-08-30T00:00:00"/>
    <n v="70"/>
    <n v="3"/>
    <x v="5"/>
    <s v="CUST1018"/>
    <s v="Wholesale"/>
    <s v="REP009"/>
    <n v="0"/>
    <n v="9.5238095238095205E-2"/>
    <n v="6.6666666666666643"/>
    <n v="16.666666666666668"/>
    <n v="23.333333333333332"/>
    <n v="50"/>
    <s v="Wholesale"/>
    <s v="In Stock"/>
    <s v="Pending Return"/>
    <x v="8"/>
    <s v="Positive"/>
    <s v="Negative"/>
  </r>
  <r>
    <n v="711"/>
    <s v="Climbing Harness"/>
    <s v="Sports &amp; Outdoors"/>
    <d v="2023-03-25T00:00:00"/>
    <n v="80"/>
    <n v="3"/>
    <x v="1"/>
    <s v="CUST1099"/>
    <s v="Online Direct"/>
    <s v="REP010"/>
    <n v="0.05"/>
    <n v="8.3333333333333343E-2"/>
    <n v="6.6666666666666679"/>
    <n v="20"/>
    <n v="26.666666666666668"/>
    <n v="60"/>
    <s v="Retail"/>
    <s v="Out Of Stock"/>
    <s v="Pending Return"/>
    <x v="25"/>
    <s v="Negative"/>
    <s v="Neutral"/>
  </r>
  <r>
    <n v="712"/>
    <s v="Digital Photo Frame"/>
    <s v="Electronics"/>
    <d v="2024-02-13T00:00:00"/>
    <n v="70"/>
    <n v="1"/>
    <x v="0"/>
    <s v="CUST1015"/>
    <s v="Retail"/>
    <s v="REP005"/>
    <n v="0"/>
    <n v="0.2857142857142857"/>
    <n v="20"/>
    <n v="50"/>
    <n v="70"/>
    <n v="50"/>
    <s v="Online Direct"/>
    <s v="Low Stock"/>
    <s v="No Return"/>
    <x v="26"/>
    <s v="Positive"/>
    <s v="Neutral"/>
  </r>
  <r>
    <n v="713"/>
    <s v="Facial Serum"/>
    <s v="Health &amp; Beauty"/>
    <d v="2023-07-08T00:00:00"/>
    <n v="30"/>
    <n v="2"/>
    <x v="3"/>
    <s v="CUST1009"/>
    <s v="Wholesale"/>
    <s v="REP007"/>
    <n v="0"/>
    <n v="0.16666666666666666"/>
    <n v="5"/>
    <n v="10"/>
    <n v="15"/>
    <n v="20"/>
    <s v="Wholesale"/>
    <s v="Low Stock"/>
    <s v="Returned"/>
    <x v="19"/>
    <s v="Negative"/>
    <s v="Positive"/>
  </r>
  <r>
    <n v="715"/>
    <s v="Knit Hat"/>
    <s v="Fashion"/>
    <d v="2023-11-28T00:00:00"/>
    <n v="20"/>
    <n v="4"/>
    <x v="0"/>
    <s v="CUST1031"/>
    <s v="Online Direct"/>
    <s v="REP006"/>
    <n v="0.05"/>
    <n v="6.25E-2"/>
    <n v="1.25"/>
    <n v="3.75"/>
    <n v="5"/>
    <n v="15"/>
    <s v="Wholesale"/>
    <s v="In Stock"/>
    <s v="Pending Return"/>
    <x v="21"/>
    <s v="Positive"/>
    <s v="Positive"/>
  </r>
  <r>
    <n v="716"/>
    <s v="Trail Running Shoes"/>
    <s v="Sports &amp; Outdoors"/>
    <d v="2023-02-14T00:00:00"/>
    <n v="50"/>
    <n v="1"/>
    <x v="1"/>
    <s v="CUST1039"/>
    <s v="Retail"/>
    <s v="REP001"/>
    <n v="0"/>
    <n v="0.2"/>
    <n v="10"/>
    <n v="40"/>
    <n v="50"/>
    <n v="40"/>
    <s v="Online Direct"/>
    <s v="Out Of Stock"/>
    <s v="Returned"/>
    <x v="32"/>
    <s v="Positive"/>
    <s v="Negative"/>
  </r>
  <r>
    <n v="717"/>
    <s v="Wireless Earbuds"/>
    <s v="Electronics"/>
    <d v="2023-09-25T00:00:00"/>
    <n v="80"/>
    <n v="2"/>
    <x v="1"/>
    <s v="CUST1011"/>
    <s v="Wholesale"/>
    <s v="REP009"/>
    <n v="0"/>
    <n v="0.125"/>
    <n v="10"/>
    <n v="30"/>
    <n v="40"/>
    <n v="60"/>
    <s v="Wholesale"/>
    <s v="In Stock"/>
    <s v="No Return"/>
    <x v="27"/>
    <s v="Positive"/>
    <s v="Positive"/>
  </r>
  <r>
    <n v="718"/>
    <s v="Lip Balm"/>
    <s v="Health &amp; Beauty"/>
    <d v="2023-03-19T00:00:00"/>
    <n v="7"/>
    <n v="1"/>
    <x v="1"/>
    <s v="CUST1036"/>
    <s v="Online Direct"/>
    <s v="REP002"/>
    <n v="0"/>
    <n v="0.2857142857142857"/>
    <n v="2"/>
    <n v="5"/>
    <n v="7"/>
    <n v="5"/>
    <s v="Retail"/>
    <s v="Out Of Stock"/>
    <s v="Pending Return"/>
    <x v="28"/>
    <s v="Positive"/>
    <s v="Positive"/>
  </r>
  <r>
    <n v="720"/>
    <s v="Jumpsuit"/>
    <s v="Fashion"/>
    <d v="2023-06-20T00:00:00"/>
    <n v="70"/>
    <n v="4"/>
    <x v="3"/>
    <s v="CUST1031"/>
    <s v="Wholesale"/>
    <s v="REP001"/>
    <n v="0.05"/>
    <n v="7.1428571428571425E-2"/>
    <n v="5"/>
    <n v="12.5"/>
    <n v="17.5"/>
    <n v="50"/>
    <s v="Marketplace"/>
    <s v="In Stock"/>
    <s v="Pending Return"/>
    <x v="11"/>
    <s v="Negative"/>
    <s v="Positive"/>
  </r>
  <r>
    <n v="721"/>
    <s v="Wall Art"/>
    <s v="Home Décor"/>
    <d v="2023-01-16T00:00:00"/>
    <n v="40"/>
    <n v="5"/>
    <x v="4"/>
    <s v="CUST1084"/>
    <s v="Online Direct"/>
    <s v="REP005"/>
    <n v="0"/>
    <n v="0.05"/>
    <n v="2"/>
    <n v="6"/>
    <n v="8"/>
    <n v="30"/>
    <s v="Wholesale"/>
    <s v="Low Stock"/>
    <s v="Returned"/>
    <x v="26"/>
    <s v="Positive"/>
    <s v="Negative"/>
  </r>
  <r>
    <n v="722"/>
    <s v="Treadmill"/>
    <s v="Sports &amp; Outdoors"/>
    <d v="2024-06-27T00:00:00"/>
    <n v="400"/>
    <n v="1"/>
    <x v="2"/>
    <s v="CUST1038"/>
    <s v="Retail"/>
    <s v="REP010"/>
    <n v="0.05"/>
    <n v="0.25"/>
    <n v="100"/>
    <n v="300"/>
    <n v="400"/>
    <n v="300"/>
    <s v="Retail"/>
    <s v="Low Stock"/>
    <s v="No Return"/>
    <x v="33"/>
    <s v="Negative"/>
    <s v="Neutral"/>
  </r>
  <r>
    <n v="723"/>
    <s v="Bluetooth Speaker"/>
    <s v="Electronics"/>
    <d v="2023-06-03T00:00:00"/>
    <n v="70"/>
    <n v="2"/>
    <x v="0"/>
    <s v="CUST1060"/>
    <s v="Wholesale"/>
    <s v="REP004"/>
    <n v="0"/>
    <n v="0.14285714285714285"/>
    <n v="10"/>
    <n v="25"/>
    <n v="35"/>
    <n v="50"/>
    <s v="Online Direct"/>
    <s v="In Stock"/>
    <s v="No Return"/>
    <x v="19"/>
    <s v="Negative"/>
    <s v="Neutral"/>
  </r>
  <r>
    <n v="724"/>
    <s v="Bathrobe"/>
    <s v="Health &amp; Beauty"/>
    <d v="2023-03-11T00:00:00"/>
    <n v="50"/>
    <n v="2"/>
    <x v="2"/>
    <s v="CUST1011"/>
    <s v="Online Direct"/>
    <s v="REP002"/>
    <n v="0"/>
    <n v="0.1"/>
    <n v="5"/>
    <n v="20"/>
    <n v="25"/>
    <n v="40"/>
    <s v="Online Direct"/>
    <s v="Low Stock"/>
    <s v="Returned"/>
    <x v="29"/>
    <s v="Negative"/>
    <s v="Positive"/>
  </r>
  <r>
    <n v="726"/>
    <s v="Denim Jacket"/>
    <s v="Fashion"/>
    <d v="2024-08-08T00:00:00"/>
    <n v="80"/>
    <n v="3"/>
    <x v="2"/>
    <s v="CUST1062"/>
    <s v="Retail"/>
    <s v="REP008"/>
    <n v="0"/>
    <n v="8.3333333333333343E-2"/>
    <n v="6.6666666666666679"/>
    <n v="20"/>
    <n v="26.666666666666668"/>
    <n v="60"/>
    <s v="Retail"/>
    <s v="In Stock"/>
    <s v="Pending Return"/>
    <x v="25"/>
    <s v="Negative"/>
    <s v="Positive"/>
  </r>
  <r>
    <n v="727"/>
    <s v="Ski Boots"/>
    <s v="Sports &amp; Outdoors"/>
    <d v="2023-06-01T00:00:00"/>
    <n v="130"/>
    <n v="5"/>
    <x v="2"/>
    <s v="CUST1039"/>
    <s v="Online Direct"/>
    <s v="REP001"/>
    <n v="0"/>
    <n v="4.6153846153846156E-2"/>
    <n v="6"/>
    <n v="20"/>
    <n v="26"/>
    <n v="100"/>
    <s v="Marketplace"/>
    <s v="In Stock"/>
    <s v="No Return"/>
    <x v="13"/>
    <s v="Negative"/>
    <s v="Negative"/>
  </r>
  <r>
    <n v="728"/>
    <s v="Power Bank"/>
    <s v="Electronics"/>
    <d v="2024-02-15T00:00:00"/>
    <n v="30"/>
    <n v="4"/>
    <x v="3"/>
    <s v="CUST1032"/>
    <s v="Wholesale"/>
    <s v="REP004"/>
    <n v="0"/>
    <n v="8.3333333333333329E-2"/>
    <n v="2.5"/>
    <n v="5"/>
    <n v="7.5"/>
    <n v="20"/>
    <s v="Marketplace"/>
    <s v="In Stock"/>
    <s v="Returned"/>
    <x v="28"/>
    <s v="Positive"/>
    <s v="Positive"/>
  </r>
  <r>
    <n v="729"/>
    <s v="Shampoo"/>
    <s v="Health &amp; Beauty"/>
    <d v="2023-01-31T00:00:00"/>
    <n v="15"/>
    <n v="4"/>
    <x v="1"/>
    <s v="CUST1074"/>
    <s v="Retail"/>
    <s v="REP005"/>
    <n v="0.05"/>
    <n v="8.3333333333333329E-2"/>
    <n v="1.25"/>
    <n v="2.5"/>
    <n v="3.75"/>
    <n v="10"/>
    <s v="Wholesale"/>
    <s v="Low Stock"/>
    <s v="Returned"/>
    <x v="8"/>
    <s v="Positive"/>
    <s v="Positive"/>
  </r>
  <r>
    <n v="731"/>
    <s v="Cardigan"/>
    <s v="Fashion"/>
    <d v="2023-10-07T00:00:00"/>
    <n v="40"/>
    <n v="5"/>
    <x v="0"/>
    <s v="CUST1100"/>
    <s v="Retail"/>
    <s v="REP004"/>
    <n v="0"/>
    <n v="0.05"/>
    <n v="2"/>
    <n v="6"/>
    <n v="8"/>
    <n v="30"/>
    <s v="Wholesale"/>
    <s v="Low Stock"/>
    <s v="Returned"/>
    <x v="32"/>
    <s v="Positive"/>
    <s v="Positive"/>
  </r>
  <r>
    <n v="732"/>
    <s v="Table Lamp"/>
    <s v="Home Décor"/>
    <d v="2023-06-09T00:00:00"/>
    <n v="35"/>
    <n v="2"/>
    <x v="2"/>
    <s v="CUST1054"/>
    <s v="Wholesale"/>
    <s v="REP006"/>
    <n v="0.05"/>
    <n v="0.14285714285714285"/>
    <n v="5"/>
    <n v="12.5"/>
    <n v="17.5"/>
    <n v="25"/>
    <s v="Retail"/>
    <s v="Out Of Stock"/>
    <s v="No Return"/>
    <x v="27"/>
    <s v="Positive"/>
    <s v="Negative"/>
  </r>
  <r>
    <n v="733"/>
    <s v="Hiking Boots"/>
    <s v="Sports &amp; Outdoors"/>
    <d v="2024-01-12T00:00:00"/>
    <n v="90"/>
    <n v="4"/>
    <x v="4"/>
    <s v="CUST1028"/>
    <s v="Online Direct"/>
    <s v="REP002"/>
    <n v="0"/>
    <n v="5.5555555555555552E-2"/>
    <n v="5"/>
    <n v="17.5"/>
    <n v="22.5"/>
    <n v="70"/>
    <s v="Marketplace"/>
    <s v="Out Of Stock"/>
    <s v="Returned"/>
    <x v="5"/>
    <s v="Neutral"/>
    <s v="Neutral"/>
  </r>
  <r>
    <n v="734"/>
    <s v="Smartwatch"/>
    <s v="Electronics"/>
    <d v="2024-04-16T00:00:00"/>
    <n v="100"/>
    <n v="1"/>
    <x v="3"/>
    <s v="CUST1089"/>
    <s v="Retail"/>
    <s v="REP007"/>
    <n v="0"/>
    <n v="0.3"/>
    <n v="30"/>
    <n v="70"/>
    <n v="100"/>
    <n v="70"/>
    <s v="Wholesale"/>
    <s v="Low Stock"/>
    <s v="No Return"/>
    <x v="29"/>
    <s v="Negative"/>
    <s v="Neutral"/>
  </r>
  <r>
    <n v="735"/>
    <s v="Face Moisturizer"/>
    <s v="Health &amp; Beauty"/>
    <d v="2023-09-28T00:00:00"/>
    <n v="30"/>
    <n v="5"/>
    <x v="3"/>
    <s v="CUST1010"/>
    <s v="Wholesale"/>
    <s v="REP010"/>
    <n v="0.1"/>
    <n v="3.3333333333333333E-2"/>
    <n v="1"/>
    <n v="5"/>
    <n v="6"/>
    <n v="25"/>
    <s v="Marketplace"/>
    <s v="In Stock"/>
    <s v="No Return"/>
    <x v="21"/>
    <s v="Positive"/>
    <s v="Positive"/>
  </r>
  <r>
    <n v="737"/>
    <s v="Wool Scarf"/>
    <s v="Fashion"/>
    <d v="2024-07-16T00:00:00"/>
    <n v="40"/>
    <n v="2"/>
    <x v="4"/>
    <s v="CUST1032"/>
    <s v="Wholesale"/>
    <s v="REP003"/>
    <n v="0.1"/>
    <n v="0.125"/>
    <n v="5"/>
    <n v="15"/>
    <n v="20"/>
    <n v="30"/>
    <s v="Retail"/>
    <s v="Out Of Stock"/>
    <s v="No Return"/>
    <x v="33"/>
    <s v="Negative"/>
    <s v="Positive"/>
  </r>
  <r>
    <n v="738"/>
    <s v="Rug"/>
    <s v="Home Décor"/>
    <d v="2024-07-27T00:00:00"/>
    <n v="100"/>
    <n v="4"/>
    <x v="4"/>
    <s v="CUST1089"/>
    <s v="Online Direct"/>
    <s v="REP003"/>
    <n v="0.05"/>
    <n v="0.05"/>
    <n v="5"/>
    <n v="20"/>
    <n v="25"/>
    <n v="80"/>
    <s v="Wholesale"/>
    <s v="Out Of Stock"/>
    <s v="No Return"/>
    <x v="19"/>
    <s v="Negative"/>
    <s v="Negative"/>
  </r>
  <r>
    <n v="739"/>
    <s v="Snowshoes"/>
    <s v="Sports &amp; Outdoors"/>
    <d v="2023-10-08T00:00:00"/>
    <n v="90"/>
    <n v="3"/>
    <x v="1"/>
    <s v="CUST1017"/>
    <s v="Retail"/>
    <s v="REP001"/>
    <n v="0.05"/>
    <n v="7.4074074074074084E-2"/>
    <n v="6.6666666666666679"/>
    <n v="23.333333333333332"/>
    <n v="30"/>
    <n v="70"/>
    <s v="Wholesale"/>
    <s v="Low Stock"/>
    <s v="No Return"/>
    <x v="10"/>
    <s v="Negative"/>
    <s v="Positive"/>
  </r>
  <r>
    <n v="740"/>
    <s v="External Hard Drive"/>
    <s v="Electronics"/>
    <d v="2024-07-22T00:00:00"/>
    <n v="80"/>
    <n v="2"/>
    <x v="5"/>
    <s v="CUST1088"/>
    <s v="Wholesale"/>
    <s v="REP003"/>
    <n v="0"/>
    <n v="0.125"/>
    <n v="10"/>
    <n v="30"/>
    <n v="40"/>
    <n v="60"/>
    <s v="Wholesale"/>
    <s v="In Stock"/>
    <s v="Pending Return"/>
    <x v="8"/>
    <s v="Positive"/>
    <s v="Positive"/>
  </r>
  <r>
    <n v="741"/>
    <s v="Hand Cream"/>
    <s v="Health &amp; Beauty"/>
    <d v="2023-12-25T00:00:00"/>
    <n v="15"/>
    <n v="4"/>
    <x v="1"/>
    <s v="CUST1004"/>
    <s v="Online Direct"/>
    <s v="REP008"/>
    <n v="0"/>
    <n v="8.3333333333333329E-2"/>
    <n v="1.25"/>
    <n v="2.5"/>
    <n v="3.75"/>
    <n v="10"/>
    <s v="Wholesale"/>
    <s v="Low Stock"/>
    <s v="Pending Return"/>
    <x v="11"/>
    <s v="Negative"/>
    <s v="Neutral"/>
  </r>
  <r>
    <n v="743"/>
    <s v="Leather Gloves"/>
    <s v="Fashion"/>
    <d v="2023-09-23T00:00:00"/>
    <n v="50"/>
    <n v="3"/>
    <x v="1"/>
    <s v="CUST1056"/>
    <s v="Wholesale"/>
    <s v="REP009"/>
    <n v="0.05"/>
    <n v="6.666666666666668E-2"/>
    <n v="3.3333333333333339"/>
    <n v="13.333333333333334"/>
    <n v="16.666666666666668"/>
    <n v="40"/>
    <s v="Online Direct"/>
    <s v="In Stock"/>
    <s v="No Return"/>
    <x v="13"/>
    <s v="Negative"/>
    <s v="Negative"/>
  </r>
  <r>
    <n v="744"/>
    <s v="Camping Tent"/>
    <s v="Sports &amp; Outdoors"/>
    <d v="2024-07-05T00:00:00"/>
    <n v="150"/>
    <n v="4"/>
    <x v="1"/>
    <s v="CUST1044"/>
    <s v="Online Direct"/>
    <s v="REP005"/>
    <n v="0"/>
    <n v="8.3333333333333329E-2"/>
    <n v="12.5"/>
    <n v="25"/>
    <n v="37.5"/>
    <n v="100"/>
    <s v="Wholesale"/>
    <s v="Out Of Stock"/>
    <s v="Pending Return"/>
    <x v="20"/>
    <s v="Positive"/>
    <s v="Neutral"/>
  </r>
  <r>
    <n v="745"/>
    <s v="Wireless Earbuds"/>
    <s v="Electronics"/>
    <d v="2023-05-07T00:00:00"/>
    <n v="70"/>
    <n v="2"/>
    <x v="3"/>
    <s v="CUST1078"/>
    <s v="Retail"/>
    <s v="REP005"/>
    <n v="0.1"/>
    <n v="0.14285714285714285"/>
    <n v="10"/>
    <n v="25"/>
    <n v="35"/>
    <n v="50"/>
    <s v="Retail"/>
    <s v="In Stock"/>
    <s v="Pending Return"/>
    <x v="21"/>
    <s v="Positive"/>
    <s v="Neutral"/>
  </r>
  <r>
    <n v="746"/>
    <s v="Hand Cream"/>
    <s v="Health &amp; Beauty"/>
    <d v="2024-03-02T00:00:00"/>
    <n v="15"/>
    <n v="5"/>
    <x v="0"/>
    <s v="CUST1074"/>
    <s v="Wholesale"/>
    <s v="REP003"/>
    <n v="0"/>
    <n v="6.6666666666666666E-2"/>
    <n v="1"/>
    <n v="2"/>
    <n v="3"/>
    <n v="10"/>
    <s v="Retail"/>
    <s v="Out Of Stock"/>
    <s v="Pending Return"/>
    <x v="25"/>
    <s v="Negative"/>
    <s v="Positive"/>
  </r>
  <r>
    <n v="748"/>
    <s v="Silk Scarf"/>
    <s v="Fashion"/>
    <d v="2023-12-26T00:00:00"/>
    <n v="35"/>
    <n v="2"/>
    <x v="2"/>
    <s v="CUST1009"/>
    <s v="Online Direct"/>
    <s v="REP006"/>
    <n v="0"/>
    <n v="0.14285714285714285"/>
    <n v="5"/>
    <n v="12.5"/>
    <n v="17.5"/>
    <n v="25"/>
    <s v="Wholesale"/>
    <s v="Low Stock"/>
    <s v="Pending Return"/>
    <x v="5"/>
    <s v="Neutral"/>
    <s v="Positive"/>
  </r>
  <r>
    <n v="749"/>
    <s v="Fishing Rod"/>
    <s v="Sports &amp; Outdoors"/>
    <d v="2024-03-11T00:00:00"/>
    <n v="40"/>
    <n v="1"/>
    <x v="4"/>
    <s v="CUST1008"/>
    <s v="Retail"/>
    <s v="REP009"/>
    <n v="0"/>
    <n v="0.25"/>
    <n v="10"/>
    <n v="30"/>
    <n v="40"/>
    <n v="30"/>
    <s v="Marketplace"/>
    <s v="Low Stock"/>
    <s v="Pending Return"/>
    <x v="30"/>
    <s v="Negative"/>
    <s v="Negative"/>
  </r>
  <r>
    <n v="750"/>
    <s v="Digital Camera"/>
    <s v="Electronics"/>
    <d v="2023-07-10T00:00:00"/>
    <n v="250"/>
    <n v="1"/>
    <x v="1"/>
    <s v="CUST1084"/>
    <s v="Wholesale"/>
    <s v="REP006"/>
    <n v="0.05"/>
    <n v="0.2"/>
    <n v="50"/>
    <n v="200"/>
    <n v="250"/>
    <n v="200"/>
    <s v="Retail"/>
    <s v="Low Stock"/>
    <s v="No Return"/>
    <x v="11"/>
    <s v="Negative"/>
    <s v="Positive"/>
  </r>
  <r>
    <n v="751"/>
    <s v="Facial Cleanser"/>
    <s v="Health &amp; Beauty"/>
    <d v="2024-04-04T00:00:00"/>
    <n v="30"/>
    <n v="4"/>
    <x v="1"/>
    <s v="CUST1046"/>
    <s v="Online Direct"/>
    <s v="REP005"/>
    <n v="0.05"/>
    <n v="8.3333333333333329E-2"/>
    <n v="2.5"/>
    <n v="5"/>
    <n v="7.5"/>
    <n v="20"/>
    <s v="Wholesale"/>
    <s v="Low Stock"/>
    <s v="No Return"/>
    <x v="32"/>
    <s v="Positive"/>
    <s v="Positive"/>
  </r>
  <r>
    <n v="753"/>
    <s v="Cardigan"/>
    <s v="Fashion"/>
    <d v="2023-01-27T00:00:00"/>
    <n v="40"/>
    <n v="1"/>
    <x v="1"/>
    <s v="CUST1080"/>
    <s v="Wholesale"/>
    <s v="REP002"/>
    <n v="0"/>
    <n v="0.25"/>
    <n v="10"/>
    <n v="30"/>
    <n v="40"/>
    <n v="30"/>
    <s v="Online Direct"/>
    <s v="In Stock"/>
    <s v="Returned"/>
    <x v="10"/>
    <s v="Negative"/>
    <s v="Positive"/>
  </r>
  <r>
    <n v="754"/>
    <s v="Tent"/>
    <s v="Sports &amp; Outdoors"/>
    <d v="2023-10-15T00:00:00"/>
    <n v="130"/>
    <n v="3"/>
    <x v="0"/>
    <s v="CUST1020"/>
    <s v="Online Direct"/>
    <s v="REP005"/>
    <n v="0"/>
    <n v="7.6923076923076927E-2"/>
    <n v="10"/>
    <n v="33.333333333333336"/>
    <n v="43.333333333333336"/>
    <n v="100"/>
    <s v="Retail"/>
    <s v="Low Stock"/>
    <s v="Returned"/>
    <x v="31"/>
    <s v="Negative"/>
    <s v="Negative"/>
  </r>
  <r>
    <n v="755"/>
    <s v="Smartwatch"/>
    <s v="Electronics"/>
    <d v="2024-04-27T00:00:00"/>
    <n v="100"/>
    <n v="3"/>
    <x v="5"/>
    <s v="CUST1060"/>
    <s v="Retail"/>
    <s v="REP005"/>
    <n v="0.05"/>
    <n v="0.10000000000000003"/>
    <n v="10.000000000000004"/>
    <n v="23.333333333333332"/>
    <n v="33.333333333333336"/>
    <n v="70"/>
    <s v="Retail"/>
    <s v="Out Of Stock"/>
    <s v="Pending Return"/>
    <x v="25"/>
    <s v="Negative"/>
    <s v="Neutral"/>
  </r>
  <r>
    <n v="756"/>
    <s v="Hairbrush"/>
    <s v="Health &amp; Beauty"/>
    <d v="2023-05-01T00:00:00"/>
    <n v="10"/>
    <n v="4"/>
    <x v="2"/>
    <s v="CUST1016"/>
    <s v="Wholesale"/>
    <s v="REP006"/>
    <n v="0"/>
    <n v="0.05"/>
    <n v="0.5"/>
    <n v="2"/>
    <n v="2.5"/>
    <n v="8"/>
    <s v="Retail"/>
    <s v="Low Stock"/>
    <s v="Pending Return"/>
    <x v="33"/>
    <s v="Negative"/>
    <s v="Neutral"/>
  </r>
  <r>
    <n v="758"/>
    <s v="Blazer"/>
    <s v="Fashion"/>
    <d v="2024-01-12T00:00:00"/>
    <n v="80"/>
    <n v="2"/>
    <x v="2"/>
    <s v="CUST1006"/>
    <s v="Retail"/>
    <s v="REP004"/>
    <n v="0"/>
    <n v="0.125"/>
    <n v="10"/>
    <n v="30"/>
    <n v="40"/>
    <n v="60"/>
    <s v="Online Direct"/>
    <s v="Out Of Stock"/>
    <s v="No Return"/>
    <x v="20"/>
    <s v="Positive"/>
    <s v="Negative"/>
  </r>
  <r>
    <n v="759"/>
    <s v="Hiking Backpack"/>
    <s v="Sports &amp; Outdoors"/>
    <d v="2023-05-19T00:00:00"/>
    <n v="90"/>
    <n v="4"/>
    <x v="4"/>
    <s v="CUST1061"/>
    <s v="Wholesale"/>
    <s v="REP007"/>
    <n v="0"/>
    <n v="5.5555555555555552E-2"/>
    <n v="5"/>
    <n v="17.5"/>
    <n v="22.5"/>
    <n v="70"/>
    <s v="Online Direct"/>
    <s v="Low Stock"/>
    <s v="Returned"/>
    <x v="1"/>
    <s v="Negative"/>
    <s v="Positive"/>
  </r>
  <r>
    <n v="760"/>
    <s v="External Hard Drive"/>
    <s v="Electronics"/>
    <d v="2023-01-29T00:00:00"/>
    <n v="80"/>
    <n v="4"/>
    <x v="5"/>
    <s v="CUST1061"/>
    <s v="Online Direct"/>
    <s v="REP003"/>
    <n v="0.1"/>
    <n v="6.25E-2"/>
    <n v="5"/>
    <n v="15"/>
    <n v="20"/>
    <n v="60"/>
    <s v="Marketplace"/>
    <s v="Out Of Stock"/>
    <s v="No Return"/>
    <x v="32"/>
    <s v="Positive"/>
    <s v="Negative"/>
  </r>
  <r>
    <n v="761"/>
    <s v="Eye Cream"/>
    <s v="Health &amp; Beauty"/>
    <d v="2024-01-19T00:00:00"/>
    <n v="20"/>
    <n v="4"/>
    <x v="3"/>
    <s v="CUST1076"/>
    <s v="Retail"/>
    <s v="REP005"/>
    <n v="0.05"/>
    <n v="6.25E-2"/>
    <n v="1.25"/>
    <n v="3.75"/>
    <n v="5"/>
    <n v="15"/>
    <s v="Retail"/>
    <s v="In Stock"/>
    <s v="Returned"/>
    <x v="13"/>
    <s v="Negative"/>
    <s v="Positive"/>
  </r>
  <r>
    <n v="763"/>
    <s v="Long Sleeve Dress"/>
    <s v="Fashion"/>
    <d v="2023-09-19T00:00:00"/>
    <n v="70"/>
    <n v="2"/>
    <x v="0"/>
    <s v="CUST1065"/>
    <s v="Online Direct"/>
    <s v="REP007"/>
    <n v="0"/>
    <n v="0.14285714285714285"/>
    <n v="10"/>
    <n v="25"/>
    <n v="35"/>
    <n v="50"/>
    <s v="Wholesale"/>
    <s v="Out Of Stock"/>
    <s v="No Return"/>
    <x v="30"/>
    <s v="Negative"/>
    <s v="Neutral"/>
  </r>
  <r>
    <n v="764"/>
    <s v="Camping Lantern"/>
    <s v="Sports &amp; Outdoors"/>
    <d v="2023-10-05T00:00:00"/>
    <n v="35"/>
    <n v="2"/>
    <x v="5"/>
    <s v="CUST1093"/>
    <s v="Retail"/>
    <s v="REP004"/>
    <n v="0"/>
    <n v="0.14285714285714285"/>
    <n v="5"/>
    <n v="12.5"/>
    <n v="17.5"/>
    <n v="25"/>
    <s v="Retail"/>
    <s v="In Stock"/>
    <s v="Pending Return"/>
    <x v="4"/>
    <s v="Positive"/>
    <s v="Positive"/>
  </r>
  <r>
    <n v="765"/>
    <s v="Wireless Earbuds"/>
    <s v="Electronics"/>
    <d v="2024-05-01T00:00:00"/>
    <n v="70"/>
    <n v="1"/>
    <x v="5"/>
    <s v="CUST1049"/>
    <s v="Wholesale"/>
    <s v="REP007"/>
    <n v="0"/>
    <n v="0.2857142857142857"/>
    <n v="20"/>
    <n v="50"/>
    <n v="70"/>
    <n v="50"/>
    <s v="Retail"/>
    <s v="In Stock"/>
    <s v="Pending Return"/>
    <x v="33"/>
    <s v="Negative"/>
    <s v="Negative"/>
  </r>
  <r>
    <n v="766"/>
    <s v="Shampoo"/>
    <s v="Health &amp; Beauty"/>
    <d v="2023-09-09T00:00:00"/>
    <n v="15"/>
    <n v="4"/>
    <x v="2"/>
    <s v="CUST1068"/>
    <s v="Online Direct"/>
    <s v="REP009"/>
    <n v="0"/>
    <n v="8.3333333333333329E-2"/>
    <n v="1.25"/>
    <n v="2.5"/>
    <n v="3.75"/>
    <n v="10"/>
    <s v="Retail"/>
    <s v="In Stock"/>
    <s v="Pending Return"/>
    <x v="5"/>
    <s v="Neutral"/>
    <s v="Neutral"/>
  </r>
  <r>
    <n v="768"/>
    <s v="Jumpsuit"/>
    <s v="Fashion"/>
    <d v="2023-10-18T00:00:00"/>
    <n v="70"/>
    <n v="4"/>
    <x v="2"/>
    <s v="CUST1085"/>
    <s v="Wholesale"/>
    <s v="REP004"/>
    <n v="0.1"/>
    <n v="7.1428571428571425E-2"/>
    <n v="5"/>
    <n v="12.5"/>
    <n v="17.5"/>
    <n v="50"/>
    <s v="Retail"/>
    <s v="Out Of Stock"/>
    <s v="Returned"/>
    <x v="31"/>
    <s v="Negative"/>
    <s v="Positive"/>
  </r>
  <r>
    <n v="769"/>
    <s v="Throw Pillow"/>
    <s v="Home Décor"/>
    <d v="2023-08-13T00:00:00"/>
    <n v="25"/>
    <n v="2"/>
    <x v="1"/>
    <s v="CUST1042"/>
    <s v="Online Direct"/>
    <s v="REP006"/>
    <n v="0.05"/>
    <n v="0.1"/>
    <n v="2.5"/>
    <n v="10"/>
    <n v="12.5"/>
    <n v="20"/>
    <s v="Retail"/>
    <s v="In Stock"/>
    <s v="Pending Return"/>
    <x v="28"/>
    <s v="Positive"/>
    <s v="Negative"/>
  </r>
  <r>
    <n v="770"/>
    <s v="Baseball Glove"/>
    <s v="Sports &amp; Outdoors"/>
    <d v="2024-08-28T00:00:00"/>
    <n v="30"/>
    <n v="4"/>
    <x v="1"/>
    <s v="CUST1004"/>
    <s v="Retail"/>
    <s v="REP008"/>
    <n v="0"/>
    <n v="4.1666666666666664E-2"/>
    <n v="1.25"/>
    <n v="6.25"/>
    <n v="7.5"/>
    <n v="25"/>
    <s v="Online Direct"/>
    <s v="In Stock"/>
    <s v="No Return"/>
    <x v="7"/>
    <s v="Negative"/>
    <s v="Positive"/>
  </r>
  <r>
    <n v="771"/>
    <s v="Action Camera"/>
    <s v="Electronics"/>
    <d v="2023-07-10T00:00:00"/>
    <n v="250"/>
    <n v="3"/>
    <x v="1"/>
    <s v="CUST1049"/>
    <s v="Wholesale"/>
    <s v="REP004"/>
    <n v="0"/>
    <n v="6.6666666666666624E-2"/>
    <n v="16.666666666666657"/>
    <n v="66.666666666666671"/>
    <n v="83.333333333333329"/>
    <n v="200"/>
    <s v="Marketplace"/>
    <s v="Low Stock"/>
    <s v="No Return"/>
    <x v="13"/>
    <s v="Negative"/>
    <s v="Negative"/>
  </r>
  <r>
    <n v="772"/>
    <s v="Facial Serum"/>
    <s v="Health &amp; Beauty"/>
    <d v="2023-11-16T00:00:00"/>
    <n v="30"/>
    <n v="4"/>
    <x v="0"/>
    <s v="CUST1056"/>
    <s v="Online Direct"/>
    <s v="REP001"/>
    <n v="0.05"/>
    <n v="8.3333333333333329E-2"/>
    <n v="2.5"/>
    <n v="5"/>
    <n v="7.5"/>
    <n v="20"/>
    <s v="Marketplace"/>
    <s v="In Stock"/>
    <s v="Returned"/>
    <x v="10"/>
    <s v="Negative"/>
    <s v="Positive"/>
  </r>
  <r>
    <n v="774"/>
    <s v="Silk Scarf"/>
    <s v="Fashion"/>
    <d v="2023-12-21T00:00:00"/>
    <n v="35"/>
    <n v="4"/>
    <x v="4"/>
    <s v="CUST1042"/>
    <s v="Wholesale"/>
    <s v="REP006"/>
    <n v="0.05"/>
    <n v="7.1428571428571425E-2"/>
    <n v="2.5"/>
    <n v="6.25"/>
    <n v="8.75"/>
    <n v="25"/>
    <s v="Wholesale"/>
    <s v="Out Of Stock"/>
    <s v="Pending Return"/>
    <x v="1"/>
    <s v="Negative"/>
    <s v="Neutral"/>
  </r>
  <r>
    <n v="775"/>
    <s v="Crossfit Gear"/>
    <s v="Sports &amp; Outdoors"/>
    <d v="2023-05-27T00:00:00"/>
    <n v="130"/>
    <n v="4"/>
    <x v="2"/>
    <s v="CUST1083"/>
    <s v="Online Direct"/>
    <s v="REP006"/>
    <n v="0.05"/>
    <n v="5.7692307692307696E-2"/>
    <n v="7.5"/>
    <n v="25"/>
    <n v="32.5"/>
    <n v="100"/>
    <s v="Online Direct"/>
    <s v="Out Of Stock"/>
    <s v="No Return"/>
    <x v="3"/>
    <s v="Positive"/>
    <s v="Positive"/>
  </r>
  <r>
    <n v="776"/>
    <s v="Bluetooth Earbuds"/>
    <s v="Electronics"/>
    <d v="2023-04-25T00:00:00"/>
    <n v="40"/>
    <n v="3"/>
    <x v="1"/>
    <s v="CUST1089"/>
    <s v="Retail"/>
    <s v="REP001"/>
    <n v="0"/>
    <n v="8.3333333333333343E-2"/>
    <n v="3.3333333333333339"/>
    <n v="10"/>
    <n v="13.333333333333334"/>
    <n v="30"/>
    <s v="Online Direct"/>
    <s v="Low Stock"/>
    <s v="Returned"/>
    <x v="5"/>
    <s v="Neutral"/>
    <s v="Negative"/>
  </r>
  <r>
    <n v="777"/>
    <s v="Body Lotion"/>
    <s v="Health &amp; Beauty"/>
    <d v="2023-01-01T00:00:00"/>
    <n v="20"/>
    <n v="4"/>
    <x v="0"/>
    <s v="CUST1028"/>
    <s v="Wholesale"/>
    <s v="REP008"/>
    <n v="0"/>
    <n v="6.25E-2"/>
    <n v="1.25"/>
    <n v="3.75"/>
    <n v="5"/>
    <n v="15"/>
    <s v="Marketplace"/>
    <s v="In Stock"/>
    <s v="Pending Return"/>
    <x v="20"/>
    <s v="Positive"/>
    <s v="Neutral"/>
  </r>
  <r>
    <n v="779"/>
    <s v="Long Sleeve Shirt"/>
    <s v="Fashion"/>
    <d v="2024-07-07T00:00:00"/>
    <n v="40"/>
    <n v="4"/>
    <x v="2"/>
    <s v="CUST1015"/>
    <s v="Retail"/>
    <s v="REP010"/>
    <n v="0.05"/>
    <n v="6.25E-2"/>
    <n v="2.5"/>
    <n v="7.5"/>
    <n v="10"/>
    <n v="30"/>
    <s v="Marketplace"/>
    <s v="In Stock"/>
    <s v="Returned"/>
    <x v="4"/>
    <s v="Positive"/>
    <s v="Positive"/>
  </r>
  <r>
    <n v="780"/>
    <s v="Climbing Rope"/>
    <s v="Sports &amp; Outdoors"/>
    <d v="2023-06-04T00:00:00"/>
    <n v="70"/>
    <n v="3"/>
    <x v="2"/>
    <s v="CUST1038"/>
    <s v="Wholesale"/>
    <s v="REP002"/>
    <n v="0"/>
    <n v="9.5238095238095205E-2"/>
    <n v="6.6666666666666643"/>
    <n v="16.666666666666668"/>
    <n v="23.333333333333332"/>
    <n v="50"/>
    <s v="Retail"/>
    <s v="In Stock"/>
    <s v="Returned"/>
    <x v="9"/>
    <s v="Negative"/>
    <s v="Negative"/>
  </r>
  <r>
    <n v="781"/>
    <s v="GPS Device"/>
    <s v="Electronics"/>
    <d v="2023-09-12T00:00:00"/>
    <n v="130"/>
    <n v="1"/>
    <x v="1"/>
    <s v="CUST1027"/>
    <s v="Retail"/>
    <s v="REP005"/>
    <n v="0"/>
    <n v="0.23076923076923078"/>
    <n v="30"/>
    <n v="100"/>
    <n v="130"/>
    <n v="100"/>
    <s v="Marketplace"/>
    <s v="Out Of Stock"/>
    <s v="No Return"/>
    <x v="10"/>
    <s v="Negative"/>
    <s v="Positive"/>
  </r>
  <r>
    <n v="782"/>
    <s v="Shaving Kit"/>
    <s v="Health &amp; Beauty"/>
    <d v="2024-01-18T00:00:00"/>
    <n v="20"/>
    <n v="5"/>
    <x v="5"/>
    <s v="CUST1092"/>
    <s v="Online Direct"/>
    <s v="REP010"/>
    <n v="0"/>
    <n v="0.05"/>
    <n v="1"/>
    <n v="3"/>
    <n v="4"/>
    <n v="15"/>
    <s v="Marketplace"/>
    <s v="Out Of Stock"/>
    <s v="Pending Return"/>
    <x v="30"/>
    <s v="Negative"/>
    <s v="Negative"/>
  </r>
  <r>
    <n v="784"/>
    <s v="Wool Scarf"/>
    <s v="Fashion"/>
    <d v="2023-02-27T00:00:00"/>
    <n v="40"/>
    <n v="5"/>
    <x v="0"/>
    <s v="CUST1021"/>
    <s v="Wholesale"/>
    <s v="REP006"/>
    <n v="0.05"/>
    <n v="0.05"/>
    <n v="2"/>
    <n v="6"/>
    <n v="8"/>
    <n v="30"/>
    <s v="Wholesale"/>
    <s v="In Stock"/>
    <s v="Returned"/>
    <x v="7"/>
    <s v="Negative"/>
    <s v="Positive"/>
  </r>
  <r>
    <n v="785"/>
    <s v="Hiking Boots"/>
    <s v="Sports &amp; Outdoors"/>
    <d v="2024-07-10T00:00:00"/>
    <n v="90"/>
    <n v="3"/>
    <x v="2"/>
    <s v="CUST1052"/>
    <s v="Online Direct"/>
    <s v="REP006"/>
    <n v="0"/>
    <n v="7.4074074074074084E-2"/>
    <n v="6.6666666666666679"/>
    <n v="23.333333333333332"/>
    <n v="30"/>
    <n v="70"/>
    <s v="Wholesale"/>
    <s v="Out Of Stock"/>
    <s v="Returned"/>
    <x v="12"/>
    <s v="Positive"/>
    <s v="Neutral"/>
  </r>
  <r>
    <n v="786"/>
    <s v="Portable Battery Pack"/>
    <s v="Electronics"/>
    <d v="2023-04-05T00:00:00"/>
    <n v="30"/>
    <n v="5"/>
    <x v="4"/>
    <s v="CUST1069"/>
    <s v="Retail"/>
    <s v="REP007"/>
    <n v="0.1"/>
    <n v="3.3333333333333333E-2"/>
    <n v="1"/>
    <n v="5"/>
    <n v="6"/>
    <n v="25"/>
    <s v="Marketplace"/>
    <s v="Low Stock"/>
    <s v="Returned"/>
    <x v="20"/>
    <s v="Positive"/>
    <s v="Positive"/>
  </r>
  <r>
    <n v="787"/>
    <s v="Lip Balm"/>
    <s v="Health &amp; Beauty"/>
    <d v="2024-07-28T00:00:00"/>
    <n v="7"/>
    <n v="1"/>
    <x v="4"/>
    <s v="CUST1053"/>
    <s v="Wholesale"/>
    <s v="REP009"/>
    <n v="0.05"/>
    <n v="0.2857142857142857"/>
    <n v="2"/>
    <n v="5"/>
    <n v="7"/>
    <n v="5"/>
    <s v="Online Direct"/>
    <s v="In Stock"/>
    <s v="Pending Return"/>
    <x v="31"/>
    <s v="Negative"/>
    <s v="Negative"/>
  </r>
  <r>
    <n v="789"/>
    <s v="Trench Coat"/>
    <s v="Fashion"/>
    <d v="2023-01-12T00:00:00"/>
    <n v="100"/>
    <n v="1"/>
    <x v="3"/>
    <s v="CUST1027"/>
    <s v="Retail"/>
    <s v="REP005"/>
    <n v="0"/>
    <n v="0.3"/>
    <n v="30"/>
    <n v="70"/>
    <n v="100"/>
    <n v="70"/>
    <s v="Wholesale"/>
    <s v="Out Of Stock"/>
    <s v="Pending Return"/>
    <x v="3"/>
    <s v="Positive"/>
    <s v="Neutral"/>
  </r>
  <r>
    <n v="790"/>
    <s v="Tent"/>
    <s v="Sports &amp; Outdoors"/>
    <d v="2024-07-22T00:00:00"/>
    <n v="130"/>
    <n v="5"/>
    <x v="3"/>
    <s v="CUST1074"/>
    <s v="Wholesale"/>
    <s v="REP007"/>
    <n v="0.05"/>
    <n v="4.6153846153846156E-2"/>
    <n v="6"/>
    <n v="20"/>
    <n v="26"/>
    <n v="100"/>
    <s v="Retail"/>
    <s v="In Stock"/>
    <s v="Returned"/>
    <x v="6"/>
    <s v="Positive"/>
    <s v="Positive"/>
  </r>
  <r>
    <n v="791"/>
    <s v="Smartwatch"/>
    <s v="Electronics"/>
    <d v="2024-03-01T00:00:00"/>
    <n v="100"/>
    <n v="4"/>
    <x v="0"/>
    <s v="CUST1055"/>
    <s v="Online Direct"/>
    <s v="REP009"/>
    <n v="0.05"/>
    <n v="7.4999999999999997E-2"/>
    <n v="7.5"/>
    <n v="17.5"/>
    <n v="25"/>
    <n v="70"/>
    <s v="Online Direct"/>
    <s v="In Stock"/>
    <s v="No Return"/>
    <x v="30"/>
    <s v="Negative"/>
    <s v="Negative"/>
  </r>
  <r>
    <n v="792"/>
    <s v="Facial Serum"/>
    <s v="Health &amp; Beauty"/>
    <d v="2023-04-26T00:00:00"/>
    <n v="30"/>
    <n v="1"/>
    <x v="3"/>
    <s v="CUST1065"/>
    <s v="Retail"/>
    <s v="REP002"/>
    <n v="0"/>
    <n v="0.33333333333333331"/>
    <n v="10"/>
    <n v="20"/>
    <n v="30"/>
    <n v="20"/>
    <s v="Online Direct"/>
    <s v="In Stock"/>
    <s v="Returned"/>
    <x v="1"/>
    <s v="Negative"/>
    <s v="Positive"/>
  </r>
  <r>
    <n v="794"/>
    <s v="Blazer"/>
    <s v="Fashion"/>
    <d v="2024-05-27T00:00:00"/>
    <n v="80"/>
    <n v="1"/>
    <x v="5"/>
    <s v="CUST1018"/>
    <s v="Online Direct"/>
    <s v="REP006"/>
    <n v="0.05"/>
    <n v="0.25"/>
    <n v="20"/>
    <n v="60"/>
    <n v="80"/>
    <n v="60"/>
    <s v="Marketplace"/>
    <s v="In Stock"/>
    <s v="Pending Return"/>
    <x v="9"/>
    <s v="Negative"/>
    <s v="Positive"/>
  </r>
  <r>
    <n v="795"/>
    <s v="Backpack"/>
    <s v="Sports &amp; Outdoors"/>
    <d v="2024-05-07T00:00:00"/>
    <n v="35"/>
    <n v="5"/>
    <x v="2"/>
    <s v="CUST1018"/>
    <s v="Retail"/>
    <s v="REP004"/>
    <n v="0"/>
    <n v="5.7142857142857141E-2"/>
    <n v="2"/>
    <n v="5"/>
    <n v="7"/>
    <n v="25"/>
    <s v="Online Direct"/>
    <s v="In Stock"/>
    <s v="Pending Return"/>
    <x v="14"/>
    <s v="Positive"/>
    <s v="Positive"/>
  </r>
  <r>
    <n v="796"/>
    <s v="Digital Camera"/>
    <s v="Electronics"/>
    <d v="2023-06-11T00:00:00"/>
    <n v="250"/>
    <n v="3"/>
    <x v="1"/>
    <s v="CUST1012"/>
    <s v="Wholesale"/>
    <s v="REP005"/>
    <n v="0"/>
    <n v="6.6666666666666624E-2"/>
    <n v="16.666666666666657"/>
    <n v="66.666666666666671"/>
    <n v="83.333333333333329"/>
    <n v="200"/>
    <s v="Wholesale"/>
    <s v="Low Stock"/>
    <s v="Pending Return"/>
    <x v="31"/>
    <s v="Negative"/>
    <s v="Neutral"/>
  </r>
  <r>
    <n v="797"/>
    <s v="Face Cream"/>
    <s v="Health &amp; Beauty"/>
    <d v="2023-05-14T00:00:00"/>
    <n v="30"/>
    <n v="5"/>
    <x v="2"/>
    <s v="CUST1013"/>
    <s v="Online Direct"/>
    <s v="REP008"/>
    <n v="0"/>
    <n v="6.6666666666666666E-2"/>
    <n v="2"/>
    <n v="4"/>
    <n v="6"/>
    <n v="20"/>
    <s v="Retail"/>
    <s v="In Stock"/>
    <s v="No Return"/>
    <x v="4"/>
    <s v="Positive"/>
    <s v="Positive"/>
  </r>
  <r>
    <n v="799"/>
    <s v="Casual Jacket"/>
    <s v="Fashion"/>
    <d v="2024-01-17T00:00:00"/>
    <n v="50"/>
    <n v="4"/>
    <x v="1"/>
    <s v="CUST1018"/>
    <s v="Wholesale"/>
    <s v="REP004"/>
    <n v="0"/>
    <n v="0.05"/>
    <n v="2.5"/>
    <n v="10"/>
    <n v="12.5"/>
    <n v="40"/>
    <s v="Retail"/>
    <s v="In Stock"/>
    <s v="Returned"/>
    <x v="12"/>
    <s v="Positive"/>
    <s v="Neutral"/>
  </r>
  <r>
    <n v="800"/>
    <s v="Fishing Tackle"/>
    <s v="Sports &amp; Outdoors"/>
    <d v="2024-02-21T00:00:00"/>
    <n v="40"/>
    <n v="1"/>
    <x v="0"/>
    <s v="CUST1032"/>
    <s v="Online Direct"/>
    <s v="REP002"/>
    <n v="0"/>
    <n v="0.25"/>
    <n v="10"/>
    <n v="30"/>
    <n v="40"/>
    <n v="30"/>
    <s v="Retail"/>
    <s v="Out Of Stock"/>
    <s v="No Return"/>
    <x v="2"/>
    <s v="Negative"/>
    <s v="Neutral"/>
  </r>
  <r>
    <n v="801"/>
    <s v="Laptop Bag"/>
    <s v="Electronics"/>
    <d v="2024-06-13T00:00:00"/>
    <n v="40"/>
    <n v="4"/>
    <x v="3"/>
    <s v="CUST1021"/>
    <s v="Retail"/>
    <s v="REP005"/>
    <n v="0"/>
    <n v="6.25E-2"/>
    <n v="2.5"/>
    <n v="7.5"/>
    <n v="10"/>
    <n v="30"/>
    <s v="Wholesale"/>
    <s v="In Stock"/>
    <s v="Pending Return"/>
    <x v="1"/>
    <s v="Negative"/>
    <s v="Positive"/>
  </r>
  <r>
    <n v="802"/>
    <s v="Shaving Cream"/>
    <s v="Health &amp; Beauty"/>
    <d v="2024-02-22T00:00:00"/>
    <n v="15"/>
    <n v="2"/>
    <x v="3"/>
    <s v="CUST1012"/>
    <s v="Wholesale"/>
    <s v="REP004"/>
    <n v="0"/>
    <n v="0.16666666666666666"/>
    <n v="2.5"/>
    <n v="5"/>
    <n v="7.5"/>
    <n v="10"/>
    <s v="Retail"/>
    <s v="Out Of Stock"/>
    <s v="Returned"/>
    <x v="7"/>
    <s v="Negative"/>
    <s v="Negative"/>
  </r>
  <r>
    <n v="804"/>
    <s v="Summer Dress"/>
    <s v="Fashion"/>
    <d v="2023-07-11T00:00:00"/>
    <n v="50"/>
    <n v="1"/>
    <x v="2"/>
    <s v="CUST1017"/>
    <s v="Retail"/>
    <s v="REP006"/>
    <n v="0"/>
    <n v="0.2"/>
    <n v="10"/>
    <n v="40"/>
    <n v="50"/>
    <n v="40"/>
    <s v="Retail"/>
    <s v="Out Of Stock"/>
    <s v="Pending Return"/>
    <x v="6"/>
    <s v="Positive"/>
    <s v="Negative"/>
  </r>
  <r>
    <n v="805"/>
    <s v="Wall Art"/>
    <s v="Home Décor"/>
    <d v="2024-06-10T00:00:00"/>
    <n v="40"/>
    <n v="5"/>
    <x v="0"/>
    <s v="CUST1073"/>
    <s v="Wholesale"/>
    <s v="REP010"/>
    <n v="0"/>
    <n v="0.05"/>
    <n v="2"/>
    <n v="6"/>
    <n v="8"/>
    <n v="30"/>
    <s v="Marketplace"/>
    <s v="In Stock"/>
    <s v="Pending Return"/>
    <x v="29"/>
    <s v="Negative"/>
    <s v="Positive"/>
  </r>
  <r>
    <n v="806"/>
    <s v="Camping Tent"/>
    <s v="Sports &amp; Outdoors"/>
    <d v="2023-03-05T00:00:00"/>
    <n v="130"/>
    <n v="3"/>
    <x v="0"/>
    <s v="CUST1064"/>
    <s v="Online Direct"/>
    <s v="REP006"/>
    <n v="0.05"/>
    <n v="7.6923076923076927E-2"/>
    <n v="10"/>
    <n v="33.333333333333336"/>
    <n v="43.333333333333336"/>
    <n v="100"/>
    <s v="Wholesale"/>
    <s v="Low Stock"/>
    <s v="No Return"/>
    <x v="0"/>
    <s v="Positive"/>
    <s v="Positive"/>
  </r>
  <r>
    <n v="807"/>
    <s v="Wireless Earbuds"/>
    <s v="Electronics"/>
    <d v="2024-06-19T00:00:00"/>
    <n v="70"/>
    <n v="4"/>
    <x v="2"/>
    <s v="CUST1099"/>
    <s v="Retail"/>
    <s v="REP004"/>
    <n v="0"/>
    <n v="7.1428571428571425E-2"/>
    <n v="5"/>
    <n v="12.5"/>
    <n v="17.5"/>
    <n v="50"/>
    <s v="Online Direct"/>
    <s v="In Stock"/>
    <s v="Pending Return"/>
    <x v="4"/>
    <s v="Positive"/>
    <s v="Neutral"/>
  </r>
  <r>
    <n v="808"/>
    <s v="Facial Cleanser"/>
    <s v="Health &amp; Beauty"/>
    <d v="2023-10-15T00:00:00"/>
    <n v="30"/>
    <n v="5"/>
    <x v="1"/>
    <s v="CUST1050"/>
    <s v="Wholesale"/>
    <s v="REP008"/>
    <n v="0.1"/>
    <n v="6.6666666666666666E-2"/>
    <n v="2"/>
    <n v="4"/>
    <n v="6"/>
    <n v="20"/>
    <s v="Online Direct"/>
    <s v="Low Stock"/>
    <s v="Returned"/>
    <x v="3"/>
    <s v="Positive"/>
    <s v="Positive"/>
  </r>
  <r>
    <n v="810"/>
    <s v="Wool Sweater"/>
    <s v="Fashion"/>
    <d v="2023-09-12T00:00:00"/>
    <n v="80"/>
    <n v="3"/>
    <x v="4"/>
    <s v="CUST1078"/>
    <s v="Retail"/>
    <s v="REP008"/>
    <n v="0.05"/>
    <n v="8.3333333333333343E-2"/>
    <n v="6.6666666666666679"/>
    <n v="20"/>
    <n v="26.666666666666668"/>
    <n v="60"/>
    <s v="Online Direct"/>
    <s v="Out Of Stock"/>
    <s v="Returned"/>
    <x v="14"/>
    <s v="Positive"/>
    <s v="Neutral"/>
  </r>
  <r>
    <n v="811"/>
    <s v="Ice Cream Maker"/>
    <s v="Sports &amp; Outdoors"/>
    <d v="2024-07-19T00:00:00"/>
    <n v="70"/>
    <n v="5"/>
    <x v="3"/>
    <s v="CUST1041"/>
    <s v="Wholesale"/>
    <s v="REP010"/>
    <n v="0"/>
    <n v="5.7142857142857141E-2"/>
    <n v="4"/>
    <n v="10"/>
    <n v="14"/>
    <n v="50"/>
    <s v="Wholesale"/>
    <s v="In Stock"/>
    <s v="Pending Return"/>
    <x v="16"/>
    <s v="Neutral"/>
    <s v="Neutral"/>
  </r>
  <r>
    <n v="812"/>
    <s v="Action Camera"/>
    <s v="Electronics"/>
    <d v="2023-06-18T00:00:00"/>
    <n v="250"/>
    <n v="1"/>
    <x v="0"/>
    <s v="CUST1099"/>
    <s v="Online Direct"/>
    <s v="REP001"/>
    <n v="0.05"/>
    <n v="0.2"/>
    <n v="50"/>
    <n v="200"/>
    <n v="250"/>
    <n v="200"/>
    <s v="Wholesale"/>
    <s v="In Stock"/>
    <s v="Returned"/>
    <x v="7"/>
    <s v="Negative"/>
    <s v="Positive"/>
  </r>
  <r>
    <n v="813"/>
    <s v="Shampoo &amp; Conditioner Set"/>
    <s v="Health &amp; Beauty"/>
    <d v="2023-01-05T00:00:00"/>
    <n v="25"/>
    <n v="4"/>
    <x v="1"/>
    <s v="CUST1002"/>
    <s v="Retail"/>
    <s v="REP005"/>
    <n v="0"/>
    <n v="0.1"/>
    <n v="2.5"/>
    <n v="3.75"/>
    <n v="6.25"/>
    <n v="15"/>
    <s v="Online Direct"/>
    <s v="Low Stock"/>
    <s v="Returned"/>
    <x v="9"/>
    <s v="Negative"/>
    <s v="Negative"/>
  </r>
  <r>
    <n v="815"/>
    <s v="Blazer"/>
    <s v="Fashion"/>
    <d v="2023-02-20T00:00:00"/>
    <n v="80"/>
    <n v="2"/>
    <x v="4"/>
    <s v="CUST1005"/>
    <s v="Online Direct"/>
    <s v="REP008"/>
    <n v="0"/>
    <n v="0.125"/>
    <n v="10"/>
    <n v="30"/>
    <n v="40"/>
    <n v="60"/>
    <s v="Wholesale"/>
    <s v="Low Stock"/>
    <s v="No Return"/>
    <x v="2"/>
    <s v="Negative"/>
    <s v="Negative"/>
  </r>
  <r>
    <n v="816"/>
    <s v="Ski Equipment"/>
    <s v="Sports &amp; Outdoors"/>
    <d v="2023-08-07T00:00:00"/>
    <n v="200"/>
    <n v="4"/>
    <x v="0"/>
    <s v="CUST1049"/>
    <s v="Retail"/>
    <s v="REP004"/>
    <n v="0"/>
    <n v="6.25E-2"/>
    <n v="12.5"/>
    <n v="37.5"/>
    <n v="50"/>
    <n v="150"/>
    <s v="Wholesale"/>
    <s v="In Stock"/>
    <s v="No Return"/>
    <x v="17"/>
    <s v="Positive"/>
    <s v="Positive"/>
  </r>
  <r>
    <n v="817"/>
    <s v="External Hard Drive"/>
    <s v="Electronics"/>
    <d v="2024-03-03T00:00:00"/>
    <n v="80"/>
    <n v="3"/>
    <x v="4"/>
    <s v="CUST1002"/>
    <s v="Wholesale"/>
    <s v="REP005"/>
    <n v="0"/>
    <n v="8.3333333333333343E-2"/>
    <n v="6.6666666666666679"/>
    <n v="20"/>
    <n v="26.666666666666668"/>
    <n v="60"/>
    <s v="Retail"/>
    <s v="In Stock"/>
    <s v="Pending Return"/>
    <x v="3"/>
    <s v="Positive"/>
    <s v="Positive"/>
  </r>
  <r>
    <n v="818"/>
    <s v="Hair Mask"/>
    <s v="Health &amp; Beauty"/>
    <d v="2023-02-18T00:00:00"/>
    <n v="15"/>
    <n v="1"/>
    <x v="2"/>
    <s v="CUST1076"/>
    <s v="Online Direct"/>
    <s v="REP007"/>
    <n v="0"/>
    <n v="0.33333333333333331"/>
    <n v="5"/>
    <n v="10"/>
    <n v="15"/>
    <n v="10"/>
    <s v="Wholesale"/>
    <s v="Low Stock"/>
    <s v="Returned"/>
    <x v="12"/>
    <s v="Positive"/>
    <s v="Neutral"/>
  </r>
  <r>
    <n v="820"/>
    <s v="Denim Jacket"/>
    <s v="Fashion"/>
    <d v="2024-02-02T00:00:00"/>
    <n v="80"/>
    <n v="2"/>
    <x v="1"/>
    <s v="CUST1057"/>
    <s v="Wholesale"/>
    <s v="REP007"/>
    <n v="0.05"/>
    <n v="0.125"/>
    <n v="10"/>
    <n v="30"/>
    <n v="40"/>
    <n v="60"/>
    <s v="Online Direct"/>
    <s v="Low Stock"/>
    <s v="Pending Return"/>
    <x v="0"/>
    <s v="Positive"/>
    <s v="Negative"/>
  </r>
  <r>
    <n v="821"/>
    <s v="Ski Boots"/>
    <s v="Sports &amp; Outdoors"/>
    <d v="2023-04-02T00:00:00"/>
    <n v="130"/>
    <n v="5"/>
    <x v="4"/>
    <s v="CUST1048"/>
    <s v="Online Direct"/>
    <s v="REP002"/>
    <n v="0"/>
    <n v="4.6153846153846156E-2"/>
    <n v="6"/>
    <n v="20"/>
    <n v="26"/>
    <n v="100"/>
    <s v="Wholesale"/>
    <s v="Low Stock"/>
    <s v="No Return"/>
    <x v="18"/>
    <s v="Negative"/>
    <s v="Neutral"/>
  </r>
  <r>
    <n v="822"/>
    <s v="Power Bank"/>
    <s v="Electronics"/>
    <d v="2024-06-19T00:00:00"/>
    <n v="30"/>
    <n v="3"/>
    <x v="3"/>
    <s v="CUST1096"/>
    <s v="Retail"/>
    <s v="REP002"/>
    <n v="0"/>
    <n v="0.1111111111111111"/>
    <n v="3.333333333333333"/>
    <n v="6.666666666666667"/>
    <n v="10"/>
    <n v="20"/>
    <s v="Retail"/>
    <s v="Low Stock"/>
    <s v="No Return"/>
    <x v="9"/>
    <s v="Negative"/>
    <s v="Neutral"/>
  </r>
  <r>
    <n v="823"/>
    <s v="Facial Moisturizer"/>
    <s v="Health &amp; Beauty"/>
    <d v="2024-04-24T00:00:00"/>
    <n v="30"/>
    <n v="3"/>
    <x v="2"/>
    <s v="CUST1074"/>
    <s v="Wholesale"/>
    <s v="REP005"/>
    <n v="0.05"/>
    <n v="5.5555555555555539E-2"/>
    <n v="1.6666666666666661"/>
    <n v="8.3333333333333339"/>
    <n v="10"/>
    <n v="25"/>
    <s v="Wholesale"/>
    <s v="In Stock"/>
    <s v="Pending Return"/>
    <x v="6"/>
    <s v="Positive"/>
    <s v="Positive"/>
  </r>
  <r>
    <n v="825"/>
    <s v="Sweater Dress"/>
    <s v="Fashion"/>
    <d v="2023-02-11T00:00:00"/>
    <n v="70"/>
    <n v="5"/>
    <x v="1"/>
    <s v="CUST1044"/>
    <s v="Retail"/>
    <s v="REP007"/>
    <n v="0"/>
    <n v="5.7142857142857141E-2"/>
    <n v="4"/>
    <n v="10"/>
    <n v="14"/>
    <n v="50"/>
    <s v="Wholesale"/>
    <s v="In Stock"/>
    <s v="Pending Return"/>
    <x v="16"/>
    <s v="Neutral"/>
    <s v="Positive"/>
  </r>
  <r>
    <n v="826"/>
    <s v="Food Processor"/>
    <s v="Home Appliances"/>
    <d v="2024-08-13T00:00:00"/>
    <n v="120"/>
    <n v="2"/>
    <x v="3"/>
    <s v="CUST1043"/>
    <s v="Wholesale"/>
    <s v="REP004"/>
    <n v="0"/>
    <n v="8.3333333333333329E-2"/>
    <n v="10"/>
    <n v="50"/>
    <n v="60"/>
    <n v="100"/>
    <s v="Marketplace"/>
    <s v="Low Stock"/>
    <s v="Pending Return"/>
    <x v="28"/>
    <s v="Positive"/>
    <s v="Negative"/>
  </r>
  <r>
    <n v="827"/>
    <s v="Snowshoes"/>
    <s v="Sports &amp; Outdoors"/>
    <d v="2023-03-10T00:00:00"/>
    <n v="90"/>
    <n v="3"/>
    <x v="0"/>
    <s v="CUST1017"/>
    <s v="Online Direct"/>
    <s v="REP001"/>
    <n v="0"/>
    <n v="7.4074074074074084E-2"/>
    <n v="6.6666666666666679"/>
    <n v="23.333333333333332"/>
    <n v="30"/>
    <n v="70"/>
    <s v="Retail"/>
    <s v="Low Stock"/>
    <s v="Returned"/>
    <x v="22"/>
    <s v="Positive"/>
    <s v="Positive"/>
  </r>
  <r>
    <n v="828"/>
    <s v="Webcam"/>
    <s v="Electronics"/>
    <d v="2023-01-30T00:00:00"/>
    <n v="40"/>
    <n v="5"/>
    <x v="0"/>
    <s v="CUST1078"/>
    <s v="Retail"/>
    <s v="REP008"/>
    <n v="0"/>
    <n v="0.05"/>
    <n v="2"/>
    <n v="6"/>
    <n v="8"/>
    <n v="30"/>
    <s v="Marketplace"/>
    <s v="In Stock"/>
    <s v="Returned"/>
    <x v="12"/>
    <s v="Positive"/>
    <s v="Positive"/>
  </r>
  <r>
    <n v="829"/>
    <s v="Lip Gloss"/>
    <s v="Health &amp; Beauty"/>
    <d v="2023-07-06T00:00:00"/>
    <n v="12"/>
    <n v="3"/>
    <x v="2"/>
    <s v="CUST1098"/>
    <s v="Wholesale"/>
    <s v="REP005"/>
    <n v="0"/>
    <n v="5.5555555555555546E-2"/>
    <n v="0.66666666666666652"/>
    <n v="3.3333333333333335"/>
    <n v="4"/>
    <n v="10"/>
    <s v="Retail"/>
    <s v="Out Of Stock"/>
    <s v="Pending Return"/>
    <x v="14"/>
    <s v="Positive"/>
    <s v="Neutral"/>
  </r>
  <r>
    <n v="831"/>
    <s v="Jumpsuit"/>
    <s v="Fashion"/>
    <d v="2024-07-17T00:00:00"/>
    <n v="70"/>
    <n v="1"/>
    <x v="0"/>
    <s v="CUST1015"/>
    <s v="Retail"/>
    <s v="REP005"/>
    <n v="0.1"/>
    <n v="0.2857142857142857"/>
    <n v="20"/>
    <n v="50"/>
    <n v="70"/>
    <n v="50"/>
    <s v="Wholesale"/>
    <s v="Low Stock"/>
    <s v="Pending Return"/>
    <x v="17"/>
    <s v="Positive"/>
    <s v="Negative"/>
  </r>
  <r>
    <n v="832"/>
    <s v="Throw Pillow"/>
    <s v="Home Décor"/>
    <d v="2023-03-11T00:00:00"/>
    <n v="25"/>
    <n v="3"/>
    <x v="1"/>
    <s v="CUST1069"/>
    <s v="Wholesale"/>
    <s v="REP001"/>
    <n v="0"/>
    <n v="6.666666666666668E-2"/>
    <n v="1.666666666666667"/>
    <n v="6.666666666666667"/>
    <n v="8.3333333333333339"/>
    <n v="20"/>
    <s v="Marketplace"/>
    <s v="In Stock"/>
    <s v="No Return"/>
    <x v="8"/>
    <s v="Positive"/>
    <s v="Neutral"/>
  </r>
  <r>
    <n v="833"/>
    <s v="Baseball Glove"/>
    <s v="Sports &amp; Outdoors"/>
    <d v="2023-11-30T00:00:00"/>
    <n v="30"/>
    <n v="4"/>
    <x v="3"/>
    <s v="CUST1073"/>
    <s v="Online Direct"/>
    <s v="REP001"/>
    <n v="0"/>
    <n v="4.1666666666666664E-2"/>
    <n v="1.25"/>
    <n v="6.25"/>
    <n v="7.5"/>
    <n v="25"/>
    <s v="Marketplace"/>
    <s v="Low Stock"/>
    <s v="No Return"/>
    <x v="23"/>
    <s v="Positive"/>
    <s v="Neutral"/>
  </r>
  <r>
    <n v="834"/>
    <s v="Digital Camera"/>
    <s v="Electronics"/>
    <d v="2023-03-12T00:00:00"/>
    <n v="250"/>
    <n v="3"/>
    <x v="0"/>
    <s v="CUST1055"/>
    <s v="Retail"/>
    <s v="REP009"/>
    <n v="0"/>
    <n v="6.6666666666666624E-2"/>
    <n v="16.666666666666657"/>
    <n v="66.666666666666671"/>
    <n v="83.333333333333329"/>
    <n v="200"/>
    <s v="Online Direct"/>
    <s v="In Stock"/>
    <s v="Returned"/>
    <x v="6"/>
    <s v="Positive"/>
    <s v="Positive"/>
  </r>
  <r>
    <n v="835"/>
    <s v="Facial Serum"/>
    <s v="Health &amp; Beauty"/>
    <d v="2023-06-30T00:00:00"/>
    <n v="30"/>
    <n v="3"/>
    <x v="2"/>
    <s v="CUST1073"/>
    <s v="Wholesale"/>
    <s v="REP004"/>
    <n v="0.05"/>
    <n v="0.1111111111111111"/>
    <n v="3.333333333333333"/>
    <n v="6.666666666666667"/>
    <n v="10"/>
    <n v="20"/>
    <s v="Wholesale"/>
    <s v="Out Of Stock"/>
    <s v="Returned"/>
    <x v="2"/>
    <s v="Negative"/>
    <s v="Negative"/>
  </r>
  <r>
    <n v="837"/>
    <s v="Sweater Dress"/>
    <s v="Fashion"/>
    <d v="2024-08-26T00:00:00"/>
    <n v="70"/>
    <n v="2"/>
    <x v="0"/>
    <s v="CUST1032"/>
    <s v="Retail"/>
    <s v="REP005"/>
    <n v="0"/>
    <n v="0.14285714285714285"/>
    <n v="10"/>
    <n v="25"/>
    <n v="35"/>
    <n v="50"/>
    <s v="Online Direct"/>
    <s v="In Stock"/>
    <s v="Returned"/>
    <x v="18"/>
    <s v="Negative"/>
    <s v="Negative"/>
  </r>
  <r>
    <n v="838"/>
    <s v="Treadmill"/>
    <s v="Sports &amp; Outdoors"/>
    <d v="2024-07-01T00:00:00"/>
    <n v="400"/>
    <n v="2"/>
    <x v="1"/>
    <s v="CUST1076"/>
    <s v="Wholesale"/>
    <s v="REP001"/>
    <n v="0.05"/>
    <n v="0.125"/>
    <n v="50"/>
    <n v="150"/>
    <n v="200"/>
    <n v="300"/>
    <s v="Online Direct"/>
    <s v="Low Stock"/>
    <s v="Pending Return"/>
    <x v="24"/>
    <s v="Negative"/>
    <s v="Positive"/>
  </r>
  <r>
    <n v="839"/>
    <s v="Bluetooth Speaker"/>
    <s v="Electronics"/>
    <d v="2023-05-11T00:00:00"/>
    <n v="70"/>
    <n v="3"/>
    <x v="0"/>
    <s v="CUST1001"/>
    <s v="Online Direct"/>
    <s v="REP005"/>
    <n v="0"/>
    <n v="9.5238095238095205E-2"/>
    <n v="6.6666666666666643"/>
    <n v="16.666666666666668"/>
    <n v="23.333333333333332"/>
    <n v="50"/>
    <s v="Wholesale"/>
    <s v="In Stock"/>
    <s v="Returned"/>
    <x v="14"/>
    <s v="Positive"/>
    <s v="Positive"/>
  </r>
  <r>
    <n v="840"/>
    <s v="Bathrobe"/>
    <s v="Health &amp; Beauty"/>
    <d v="2023-07-22T00:00:00"/>
    <n v="50"/>
    <n v="4"/>
    <x v="2"/>
    <s v="CUST1041"/>
    <s v="Retail"/>
    <s v="REP009"/>
    <n v="0"/>
    <n v="0.05"/>
    <n v="2.5"/>
    <n v="10"/>
    <n v="12.5"/>
    <n v="40"/>
    <s v="Marketplace"/>
    <s v="Out Of Stock"/>
    <s v="No Return"/>
    <x v="0"/>
    <s v="Positive"/>
    <s v="Neutral"/>
  </r>
  <r>
    <n v="842"/>
    <s v="Denim Jacket"/>
    <s v="Fashion"/>
    <d v="2023-06-06T00:00:00"/>
    <n v="80"/>
    <n v="4"/>
    <x v="2"/>
    <s v="CUST1082"/>
    <s v="Online Direct"/>
    <s v="REP007"/>
    <n v="0.05"/>
    <n v="6.25E-2"/>
    <n v="5"/>
    <n v="15"/>
    <n v="20"/>
    <n v="60"/>
    <s v="Wholesale"/>
    <s v="In Stock"/>
    <s v="Pending Return"/>
    <x v="22"/>
    <s v="Positive"/>
    <s v="Negative"/>
  </r>
  <r>
    <n v="843"/>
    <s v="Ski Boots"/>
    <s v="Sports &amp; Outdoors"/>
    <d v="2023-12-27T00:00:00"/>
    <n v="130"/>
    <n v="2"/>
    <x v="1"/>
    <s v="CUST1010"/>
    <s v="Retail"/>
    <s v="REP007"/>
    <n v="0"/>
    <n v="0.11538461538461539"/>
    <n v="15"/>
    <n v="50"/>
    <n v="65"/>
    <n v="100"/>
    <s v="Retail"/>
    <s v="Low Stock"/>
    <s v="Pending Return"/>
    <x v="15"/>
    <s v="Negative"/>
    <s v="Neutral"/>
  </r>
  <r>
    <n v="844"/>
    <s v="Power Bank"/>
    <s v="Electronics"/>
    <d v="2023-05-30T00:00:00"/>
    <n v="30"/>
    <n v="5"/>
    <x v="1"/>
    <s v="CUST1018"/>
    <s v="Wholesale"/>
    <s v="REP007"/>
    <n v="0"/>
    <n v="6.6666666666666666E-2"/>
    <n v="2"/>
    <n v="4"/>
    <n v="6"/>
    <n v="20"/>
    <s v="Online Direct"/>
    <s v="Low Stock"/>
    <s v="Returned"/>
    <x v="2"/>
    <s v="Negative"/>
    <s v="Neutral"/>
  </r>
  <r>
    <n v="845"/>
    <s v="Facial Moisturizer"/>
    <s v="Health &amp; Beauty"/>
    <d v="2024-04-10T00:00:00"/>
    <n v="30"/>
    <n v="5"/>
    <x v="0"/>
    <s v="CUST1041"/>
    <s v="Online Direct"/>
    <s v="REP005"/>
    <n v="0.05"/>
    <n v="3.3333333333333333E-2"/>
    <n v="1"/>
    <n v="5"/>
    <n v="6"/>
    <n v="25"/>
    <s v="Retail"/>
    <s v="Low Stock"/>
    <s v="Returned"/>
    <x v="16"/>
    <s v="Neutral"/>
    <s v="Positive"/>
  </r>
  <r>
    <n v="847"/>
    <s v="Sweater Dress"/>
    <s v="Fashion"/>
    <d v="2023-06-11T00:00:00"/>
    <n v="70"/>
    <n v="5"/>
    <x v="4"/>
    <s v="CUST1084"/>
    <s v="Wholesale"/>
    <s v="REP009"/>
    <n v="0"/>
    <n v="5.7142857142857141E-2"/>
    <n v="4"/>
    <n v="10"/>
    <n v="14"/>
    <n v="50"/>
    <s v="Wholesale"/>
    <s v="Low Stock"/>
    <s v="Pending Return"/>
    <x v="23"/>
    <s v="Positive"/>
    <s v="Positive"/>
  </r>
  <r>
    <n v="848"/>
    <s v="Food Processor"/>
    <s v="Home Appliances"/>
    <d v="2023-11-18T00:00:00"/>
    <n v="120"/>
    <n v="5"/>
    <x v="1"/>
    <s v="CUST1084"/>
    <s v="Online Direct"/>
    <s v="REP009"/>
    <n v="0"/>
    <n v="3.3333333333333333E-2"/>
    <n v="4"/>
    <n v="20"/>
    <n v="24"/>
    <n v="100"/>
    <s v="Wholesale"/>
    <s v="Out Of Stock"/>
    <s v="Returned"/>
    <x v="29"/>
    <s v="Negative"/>
    <s v="Negative"/>
  </r>
  <r>
    <n v="849"/>
    <s v="Snowshoes"/>
    <s v="Sports &amp; Outdoors"/>
    <d v="2024-06-29T00:00:00"/>
    <n v="90"/>
    <n v="1"/>
    <x v="4"/>
    <s v="CUST1088"/>
    <s v="Retail"/>
    <s v="REP003"/>
    <n v="0"/>
    <n v="0.22222222222222221"/>
    <n v="20"/>
    <n v="70"/>
    <n v="90"/>
    <n v="70"/>
    <s v="Online Direct"/>
    <s v="Out Of Stock"/>
    <s v="Returned"/>
    <x v="26"/>
    <s v="Positive"/>
    <s v="Positive"/>
  </r>
  <r>
    <n v="850"/>
    <s v="Webcam"/>
    <s v="Electronics"/>
    <d v="2024-03-28T00:00:00"/>
    <n v="40"/>
    <n v="4"/>
    <x v="0"/>
    <s v="CUST1029"/>
    <s v="Wholesale"/>
    <s v="REP006"/>
    <n v="0"/>
    <n v="6.25E-2"/>
    <n v="2.5"/>
    <n v="7.5"/>
    <n v="10"/>
    <n v="30"/>
    <s v="Marketplace"/>
    <s v="Low Stock"/>
    <s v="No Return"/>
    <x v="0"/>
    <s v="Positive"/>
    <s v="Positive"/>
  </r>
  <r>
    <n v="851"/>
    <s v="Lip Gloss"/>
    <s v="Health &amp; Beauty"/>
    <d v="2023-12-29T00:00:00"/>
    <n v="12"/>
    <n v="5"/>
    <x v="4"/>
    <s v="CUST1090"/>
    <s v="Online Direct"/>
    <s v="REP007"/>
    <n v="0"/>
    <n v="3.3333333333333326E-2"/>
    <n v="0.39999999999999991"/>
    <n v="2"/>
    <n v="2.4"/>
    <n v="10"/>
    <s v="Online Direct"/>
    <s v="Out Of Stock"/>
    <s v="Pending Return"/>
    <x v="17"/>
    <s v="Positive"/>
    <s v="Neutral"/>
  </r>
  <r>
    <n v="853"/>
    <s v="Jumpsuit"/>
    <s v="Fashion"/>
    <d v="2023-03-05T00:00:00"/>
    <n v="70"/>
    <n v="2"/>
    <x v="1"/>
    <s v="CUST1083"/>
    <s v="Wholesale"/>
    <s v="REP008"/>
    <n v="0.1"/>
    <n v="0.14285714285714285"/>
    <n v="10"/>
    <n v="25"/>
    <n v="35"/>
    <n v="50"/>
    <s v="Marketplace"/>
    <s v="Out Of Stock"/>
    <s v="Returned"/>
    <x v="24"/>
    <s v="Negative"/>
    <s v="Negative"/>
  </r>
  <r>
    <n v="854"/>
    <s v="Throw Pillow"/>
    <s v="Home Décor"/>
    <d v="2023-08-13T00:00:00"/>
    <n v="25"/>
    <n v="1"/>
    <x v="2"/>
    <s v="CUST1040"/>
    <s v="Online Direct"/>
    <s v="REP010"/>
    <n v="0"/>
    <n v="0.2"/>
    <n v="5"/>
    <n v="20"/>
    <n v="25"/>
    <n v="20"/>
    <s v="Marketplace"/>
    <s v="Out Of Stock"/>
    <s v="Returned"/>
    <x v="21"/>
    <s v="Positive"/>
    <s v="Neutral"/>
  </r>
  <r>
    <n v="855"/>
    <s v="Baseball Glove"/>
    <s v="Sports &amp; Outdoors"/>
    <d v="2024-06-01T00:00:00"/>
    <n v="30"/>
    <n v="2"/>
    <x v="3"/>
    <s v="CUST1063"/>
    <s v="Retail"/>
    <s v="REP003"/>
    <n v="0"/>
    <n v="8.3333333333333329E-2"/>
    <n v="2.5"/>
    <n v="12.5"/>
    <n v="15"/>
    <n v="25"/>
    <s v="Marketplace"/>
    <s v="Out Of Stock"/>
    <s v="No Return"/>
    <x v="27"/>
    <s v="Positive"/>
    <s v="Neutral"/>
  </r>
  <r>
    <n v="856"/>
    <s v="Digital Camera"/>
    <s v="Electronics"/>
    <d v="2023-12-03T00:00:00"/>
    <n v="250"/>
    <n v="1"/>
    <x v="0"/>
    <s v="CUST1038"/>
    <s v="Wholesale"/>
    <s v="REP003"/>
    <n v="0"/>
    <n v="0.2"/>
    <n v="50"/>
    <n v="200"/>
    <n v="250"/>
    <n v="200"/>
    <s v="Retail"/>
    <s v="In Stock"/>
    <s v="No Return"/>
    <x v="16"/>
    <s v="Neutral"/>
    <s v="Positive"/>
  </r>
  <r>
    <n v="857"/>
    <s v="Facial Serum"/>
    <s v="Health &amp; Beauty"/>
    <d v="2024-04-19T00:00:00"/>
    <n v="30"/>
    <n v="2"/>
    <x v="2"/>
    <s v="CUST1035"/>
    <s v="Online Direct"/>
    <s v="REP010"/>
    <n v="0.05"/>
    <n v="0.16666666666666666"/>
    <n v="5"/>
    <n v="10"/>
    <n v="15"/>
    <n v="20"/>
    <s v="Retail"/>
    <s v="Low Stock"/>
    <s v="No Return"/>
    <x v="18"/>
    <s v="Negative"/>
    <s v="Negative"/>
  </r>
  <r>
    <n v="859"/>
    <s v="Sweater Dress"/>
    <s v="Fashion"/>
    <d v="2023-07-14T00:00:00"/>
    <n v="70"/>
    <n v="4"/>
    <x v="3"/>
    <s v="CUST1008"/>
    <s v="Wholesale"/>
    <s v="REP009"/>
    <n v="0"/>
    <n v="7.1428571428571425E-2"/>
    <n v="5"/>
    <n v="12.5"/>
    <n v="17.5"/>
    <n v="50"/>
    <s v="Wholesale"/>
    <s v="Low Stock"/>
    <s v="No Return"/>
    <x v="15"/>
    <s v="Negative"/>
    <s v="Negative"/>
  </r>
  <r>
    <n v="860"/>
    <s v="Treadmill"/>
    <s v="Sports &amp; Outdoors"/>
    <d v="2024-07-28T00:00:00"/>
    <n v="400"/>
    <n v="2"/>
    <x v="1"/>
    <s v="CUST1024"/>
    <s v="Online Direct"/>
    <s v="REP008"/>
    <n v="0.05"/>
    <n v="0.125"/>
    <n v="50"/>
    <n v="150"/>
    <n v="200"/>
    <n v="300"/>
    <s v="Retail"/>
    <s v="Low Stock"/>
    <s v="Pending Return"/>
    <x v="19"/>
    <s v="Negative"/>
    <s v="Positive"/>
  </r>
  <r>
    <n v="861"/>
    <s v="Bluetooth Speaker"/>
    <s v="Electronics"/>
    <d v="2023-03-13T00:00:00"/>
    <n v="70"/>
    <n v="4"/>
    <x v="2"/>
    <s v="CUST1073"/>
    <s v="Retail"/>
    <s v="REP006"/>
    <n v="0"/>
    <n v="7.1428571428571425E-2"/>
    <n v="5"/>
    <n v="12.5"/>
    <n v="17.5"/>
    <n v="50"/>
    <s v="Retail"/>
    <s v="Low Stock"/>
    <s v="Returned"/>
    <x v="17"/>
    <s v="Positive"/>
    <s v="Positive"/>
  </r>
  <r>
    <n v="862"/>
    <s v="Bathrobe"/>
    <s v="Health &amp; Beauty"/>
    <d v="2023-04-06T00:00:00"/>
    <n v="50"/>
    <n v="5"/>
    <x v="1"/>
    <s v="CUST1048"/>
    <s v="Wholesale"/>
    <s v="REP002"/>
    <n v="0"/>
    <n v="0.04"/>
    <n v="2"/>
    <n v="8"/>
    <n v="10"/>
    <n v="40"/>
    <s v="Online Direct"/>
    <s v="Out Of Stock"/>
    <s v="Pending Return"/>
    <x v="22"/>
    <s v="Positive"/>
    <s v="Neutral"/>
  </r>
  <r>
    <n v="864"/>
    <s v="Denim Jacket"/>
    <s v="Fashion"/>
    <d v="2023-08-22T00:00:00"/>
    <n v="80"/>
    <n v="3"/>
    <x v="1"/>
    <s v="CUST1033"/>
    <s v="Retail"/>
    <s v="REP004"/>
    <n v="0.05"/>
    <n v="8.3333333333333343E-2"/>
    <n v="6.6666666666666679"/>
    <n v="20"/>
    <n v="26.666666666666668"/>
    <n v="60"/>
    <s v="Retail"/>
    <s v="In Stock"/>
    <s v="No Return"/>
    <x v="26"/>
    <s v="Positive"/>
    <s v="Negative"/>
  </r>
  <r>
    <n v="865"/>
    <s v="Ski Boots"/>
    <s v="Sports &amp; Outdoors"/>
    <d v="2023-08-31T00:00:00"/>
    <n v="130"/>
    <n v="3"/>
    <x v="3"/>
    <s v="CUST1025"/>
    <s v="Online Direct"/>
    <s v="REP004"/>
    <n v="0"/>
    <n v="7.6923076923076927E-2"/>
    <n v="10"/>
    <n v="33.333333333333336"/>
    <n v="43.333333333333336"/>
    <n v="100"/>
    <s v="Marketplace"/>
    <s v="Out Of Stock"/>
    <s v="No Return"/>
    <x v="28"/>
    <s v="Positive"/>
    <s v="Neutral"/>
  </r>
  <r>
    <n v="866"/>
    <s v="Power Bank"/>
    <s v="Electronics"/>
    <d v="2024-07-24T00:00:00"/>
    <n v="30"/>
    <n v="5"/>
    <x v="3"/>
    <s v="CUST1066"/>
    <s v="Retail"/>
    <s v="REP003"/>
    <n v="0"/>
    <n v="6.6666666666666666E-2"/>
    <n v="2"/>
    <n v="4"/>
    <n v="6"/>
    <n v="20"/>
    <s v="Retail"/>
    <s v="Low Stock"/>
    <s v="Pending Return"/>
    <x v="18"/>
    <s v="Negative"/>
    <s v="Neutral"/>
  </r>
  <r>
    <n v="867"/>
    <s v="Facial Moisturizer"/>
    <s v="Health &amp; Beauty"/>
    <d v="2023-10-01T00:00:00"/>
    <n v="30"/>
    <n v="3"/>
    <x v="0"/>
    <s v="CUST1004"/>
    <s v="Wholesale"/>
    <s v="REP009"/>
    <n v="0.05"/>
    <n v="5.5555555555555539E-2"/>
    <n v="1.6666666666666661"/>
    <n v="8.3333333333333339"/>
    <n v="10"/>
    <n v="25"/>
    <s v="Retail"/>
    <s v="Out Of Stock"/>
    <s v="Returned"/>
    <x v="23"/>
    <s v="Positive"/>
    <s v="Positive"/>
  </r>
  <r>
    <n v="869"/>
    <s v="Sweater Dress"/>
    <s v="Fashion"/>
    <d v="2023-09-08T00:00:00"/>
    <n v="70"/>
    <n v="1"/>
    <x v="2"/>
    <s v="CUST1004"/>
    <s v="Wholesale"/>
    <s v="REP001"/>
    <n v="0"/>
    <n v="0.2857142857142857"/>
    <n v="20"/>
    <n v="50"/>
    <n v="70"/>
    <n v="50"/>
    <s v="Retail"/>
    <s v="Low Stock"/>
    <s v="Returned"/>
    <x v="27"/>
    <s v="Positive"/>
    <s v="Positive"/>
  </r>
  <r>
    <n v="870"/>
    <s v="Food Processor"/>
    <s v="Home Appliances"/>
    <d v="2023-11-19T00:00:00"/>
    <n v="120"/>
    <n v="4"/>
    <x v="3"/>
    <s v="CUST1072"/>
    <s v="Online Direct"/>
    <s v="REP007"/>
    <n v="0"/>
    <n v="4.1666666666666664E-2"/>
    <n v="5"/>
    <n v="25"/>
    <n v="30"/>
    <n v="100"/>
    <s v="Online Direct"/>
    <s v="Out Of Stock"/>
    <s v="No Return"/>
    <x v="8"/>
    <s v="Positive"/>
    <s v="Negative"/>
  </r>
  <r>
    <n v="871"/>
    <s v="Snowshoes"/>
    <s v="Sports &amp; Outdoors"/>
    <d v="2023-10-21T00:00:00"/>
    <n v="90"/>
    <n v="1"/>
    <x v="4"/>
    <s v="CUST1002"/>
    <s v="Retail"/>
    <s v="REP004"/>
    <n v="0"/>
    <n v="0.22222222222222221"/>
    <n v="20"/>
    <n v="70"/>
    <n v="90"/>
    <n v="70"/>
    <s v="Wholesale"/>
    <s v="Out Of Stock"/>
    <s v="No Return"/>
    <x v="29"/>
    <s v="Negative"/>
    <s v="Positive"/>
  </r>
  <r>
    <n v="872"/>
    <s v="Webcam"/>
    <s v="Electronics"/>
    <d v="2023-04-16T00:00:00"/>
    <n v="40"/>
    <n v="1"/>
    <x v="1"/>
    <s v="CUST1094"/>
    <s v="Wholesale"/>
    <s v="REP004"/>
    <n v="0"/>
    <n v="0.25"/>
    <n v="10"/>
    <n v="30"/>
    <n v="40"/>
    <n v="30"/>
    <s v="Retail"/>
    <s v="Out Of Stock"/>
    <s v="Pending Return"/>
    <x v="22"/>
    <s v="Positive"/>
    <s v="Positive"/>
  </r>
  <r>
    <n v="873"/>
    <s v="Lip Gloss"/>
    <s v="Health &amp; Beauty"/>
    <d v="2023-02-22T00:00:00"/>
    <n v="12"/>
    <n v="4"/>
    <x v="2"/>
    <s v="CUST1065"/>
    <s v="Online Direct"/>
    <s v="REP003"/>
    <n v="0"/>
    <n v="4.1666666666666664E-2"/>
    <n v="0.5"/>
    <n v="2.5"/>
    <n v="3"/>
    <n v="10"/>
    <s v="Wholesale"/>
    <s v="Low Stock"/>
    <s v="Pending Return"/>
    <x v="24"/>
    <s v="Negative"/>
    <s v="Neutral"/>
  </r>
  <r>
    <n v="875"/>
    <s v="Jumpsuit"/>
    <s v="Fashion"/>
    <d v="2024-08-29T00:00:00"/>
    <n v="70"/>
    <n v="4"/>
    <x v="1"/>
    <s v="CUST1019"/>
    <s v="Wholesale"/>
    <s v="REP004"/>
    <n v="0.1"/>
    <n v="7.1428571428571425E-2"/>
    <n v="5"/>
    <n v="12.5"/>
    <n v="17.5"/>
    <n v="50"/>
    <s v="Wholesale"/>
    <s v="In Stock"/>
    <s v="Pending Return"/>
    <x v="19"/>
    <s v="Negative"/>
    <s v="Negative"/>
  </r>
  <r>
    <n v="876"/>
    <s v="Throw Pillow"/>
    <s v="Home Décor"/>
    <d v="2023-10-28T00:00:00"/>
    <n v="25"/>
    <n v="2"/>
    <x v="2"/>
    <s v="CUST1088"/>
    <s v="Retail"/>
    <s v="REP007"/>
    <n v="0"/>
    <n v="0.1"/>
    <n v="2.5"/>
    <n v="10"/>
    <n v="12.5"/>
    <n v="20"/>
    <s v="Marketplace"/>
    <s v="In Stock"/>
    <s v="Pending Return"/>
    <x v="11"/>
    <s v="Negative"/>
    <s v="Neutral"/>
  </r>
  <r>
    <n v="877"/>
    <s v="Baseball Glove"/>
    <s v="Sports &amp; Outdoors"/>
    <d v="2023-02-05T00:00:00"/>
    <n v="30"/>
    <n v="2"/>
    <x v="1"/>
    <s v="CUST1072"/>
    <s v="Online Direct"/>
    <s v="REP010"/>
    <n v="0"/>
    <n v="8.3333333333333329E-2"/>
    <n v="2.5"/>
    <n v="12.5"/>
    <n v="15"/>
    <n v="25"/>
    <s v="Wholesale"/>
    <s v="Out Of Stock"/>
    <s v="Returned"/>
    <x v="8"/>
    <s v="Positive"/>
    <s v="Neutral"/>
  </r>
  <r>
    <n v="878"/>
    <s v="Digital Camera"/>
    <s v="Electronics"/>
    <d v="2024-06-15T00:00:00"/>
    <n v="250"/>
    <n v="1"/>
    <x v="2"/>
    <s v="CUST1048"/>
    <s v="Wholesale"/>
    <s v="REP002"/>
    <n v="0"/>
    <n v="0.2"/>
    <n v="50"/>
    <n v="200"/>
    <n v="250"/>
    <n v="200"/>
    <s v="Marketplace"/>
    <s v="In Stock"/>
    <s v="No Return"/>
    <x v="23"/>
    <s v="Positive"/>
    <s v="Positive"/>
  </r>
  <r>
    <n v="879"/>
    <s v="Facial Serum"/>
    <s v="Health &amp; Beauty"/>
    <d v="2024-05-02T00:00:00"/>
    <n v="30"/>
    <n v="5"/>
    <x v="1"/>
    <s v="CUST1098"/>
    <s v="Retail"/>
    <s v="REP010"/>
    <n v="0.05"/>
    <n v="6.6666666666666666E-2"/>
    <n v="2"/>
    <n v="4"/>
    <n v="6"/>
    <n v="20"/>
    <s v="Wholesale"/>
    <s v="Out Of Stock"/>
    <s v="Pending Return"/>
    <x v="15"/>
    <s v="Negative"/>
    <s v="Negative"/>
  </r>
  <r>
    <n v="881"/>
    <s v="Sweater Dress"/>
    <s v="Fashion"/>
    <d v="2024-08-22T00:00:00"/>
    <n v="70"/>
    <n v="3"/>
    <x v="0"/>
    <s v="CUST1002"/>
    <s v="Wholesale"/>
    <s v="REP001"/>
    <n v="0"/>
    <n v="9.5238095238095205E-2"/>
    <n v="6.6666666666666643"/>
    <n v="16.666666666666668"/>
    <n v="23.333333333333332"/>
    <n v="50"/>
    <s v="Marketplace"/>
    <s v="In Stock"/>
    <s v="Returned"/>
    <x v="28"/>
    <s v="Positive"/>
    <s v="Negative"/>
  </r>
  <r>
    <n v="882"/>
    <s v="Treadmill"/>
    <s v="Sports &amp; Outdoors"/>
    <d v="2023-08-02T00:00:00"/>
    <n v="400"/>
    <n v="5"/>
    <x v="0"/>
    <s v="CUST1091"/>
    <s v="Retail"/>
    <s v="REP007"/>
    <n v="0.05"/>
    <n v="0.05"/>
    <n v="20"/>
    <n v="60"/>
    <n v="80"/>
    <n v="300"/>
    <s v="Wholesale"/>
    <s v="Low Stock"/>
    <s v="Pending Return"/>
    <x v="21"/>
    <s v="Positive"/>
    <s v="Positive"/>
  </r>
  <r>
    <n v="883"/>
    <s v="Bluetooth Speaker"/>
    <s v="Electronics"/>
    <d v="2023-08-11T00:00:00"/>
    <n v="70"/>
    <n v="4"/>
    <x v="0"/>
    <s v="CUST1035"/>
    <s v="Online Direct"/>
    <s v="REP005"/>
    <n v="0"/>
    <n v="7.1428571428571425E-2"/>
    <n v="5"/>
    <n v="12.5"/>
    <n v="17.5"/>
    <n v="50"/>
    <s v="Online Direct"/>
    <s v="Low Stock"/>
    <s v="Pending Return"/>
    <x v="24"/>
    <s v="Negative"/>
    <s v="Positive"/>
  </r>
  <r>
    <n v="884"/>
    <s v="Bathrobe"/>
    <s v="Health &amp; Beauty"/>
    <d v="2024-03-17T00:00:00"/>
    <n v="50"/>
    <n v="4"/>
    <x v="4"/>
    <s v="CUST1084"/>
    <s v="Retail"/>
    <s v="REP008"/>
    <n v="0"/>
    <n v="0.05"/>
    <n v="2.5"/>
    <n v="10"/>
    <n v="12.5"/>
    <n v="40"/>
    <s v="Online Direct"/>
    <s v="In Stock"/>
    <s v="Returned"/>
    <x v="26"/>
    <s v="Positive"/>
    <s v="Neutral"/>
  </r>
  <r>
    <n v="886"/>
    <s v="Denim Jacket"/>
    <s v="Fashion"/>
    <d v="2024-02-18T00:00:00"/>
    <n v="80"/>
    <n v="4"/>
    <x v="1"/>
    <s v="CUST1067"/>
    <s v="Retail"/>
    <s v="REP005"/>
    <n v="0.05"/>
    <n v="6.25E-2"/>
    <n v="5"/>
    <n v="15"/>
    <n v="20"/>
    <n v="60"/>
    <s v="Marketplace"/>
    <s v="In Stock"/>
    <s v="Returned"/>
    <x v="29"/>
    <s v="Negative"/>
    <s v="Negative"/>
  </r>
  <r>
    <n v="887"/>
    <s v="Ski Boots"/>
    <s v="Sports &amp; Outdoors"/>
    <d v="2024-04-05T00:00:00"/>
    <n v="130"/>
    <n v="2"/>
    <x v="1"/>
    <s v="CUST1067"/>
    <s v="Online Direct"/>
    <s v="REP008"/>
    <n v="0"/>
    <n v="0.11538461538461539"/>
    <n v="15"/>
    <n v="50"/>
    <n v="65"/>
    <n v="100"/>
    <s v="Retail"/>
    <s v="Out Of Stock"/>
    <s v="Returned"/>
    <x v="11"/>
    <s v="Negative"/>
    <s v="Neutral"/>
  </r>
  <r>
    <n v="888"/>
    <s v="Power Bank"/>
    <s v="Electronics"/>
    <d v="2023-05-08T00:00:00"/>
    <n v="30"/>
    <n v="4"/>
    <x v="2"/>
    <s v="CUST1093"/>
    <s v="Retail"/>
    <s v="REP004"/>
    <n v="0"/>
    <n v="8.3333333333333329E-2"/>
    <n v="2.5"/>
    <n v="5"/>
    <n v="7.5"/>
    <n v="20"/>
    <s v="Wholesale"/>
    <s v="Out Of Stock"/>
    <s v="Returned"/>
    <x v="15"/>
    <s v="Negative"/>
    <s v="Neutral"/>
  </r>
  <r>
    <n v="889"/>
    <s v="Facial Moisturizer"/>
    <s v="Health &amp; Beauty"/>
    <d v="2024-06-30T00:00:00"/>
    <n v="30"/>
    <n v="3"/>
    <x v="2"/>
    <s v="CUST1035"/>
    <s v="Wholesale"/>
    <s v="REP007"/>
    <n v="0.05"/>
    <n v="5.5555555555555539E-2"/>
    <n v="1.6666666666666661"/>
    <n v="8.3333333333333339"/>
    <n v="10"/>
    <n v="25"/>
    <s v="Marketplace"/>
    <s v="Low Stock"/>
    <s v="Returned"/>
    <x v="27"/>
    <s v="Positive"/>
    <s v="Positive"/>
  </r>
  <r>
    <n v="891"/>
    <s v="Sweater Dress"/>
    <s v="Fashion"/>
    <d v="2023-04-02T00:00:00"/>
    <n v="70"/>
    <n v="5"/>
    <x v="4"/>
    <s v="CUST1001"/>
    <s v="Retail"/>
    <s v="REP003"/>
    <n v="0"/>
    <n v="5.7142857142857141E-2"/>
    <n v="4"/>
    <n v="10"/>
    <n v="14"/>
    <n v="50"/>
    <s v="Retail"/>
    <s v="In Stock"/>
    <s v="Pending Return"/>
    <x v="8"/>
    <s v="Positive"/>
    <s v="Positive"/>
  </r>
  <r>
    <n v="892"/>
    <s v="Food Processor"/>
    <s v="Home Appliances"/>
    <d v="2024-02-17T00:00:00"/>
    <n v="120"/>
    <n v="3"/>
    <x v="2"/>
    <s v="CUST1093"/>
    <s v="Wholesale"/>
    <s v="REP003"/>
    <n v="0"/>
    <n v="5.5555555555555539E-2"/>
    <n v="6.6666666666666643"/>
    <n v="33.333333333333336"/>
    <n v="40"/>
    <n v="100"/>
    <s v="Wholesale"/>
    <s v="Low Stock"/>
    <s v="No Return"/>
    <x v="21"/>
    <s v="Positive"/>
    <s v="Negative"/>
  </r>
  <r>
    <n v="893"/>
    <s v="Snowshoes"/>
    <s v="Sports &amp; Outdoors"/>
    <d v="2024-02-12T00:00:00"/>
    <n v="90"/>
    <n v="2"/>
    <x v="1"/>
    <s v="CUST1066"/>
    <s v="Subscription"/>
    <s v="REP002"/>
    <n v="0"/>
    <n v="0.1111111111111111"/>
    <n v="10"/>
    <n v="35"/>
    <n v="45"/>
    <n v="70"/>
    <s v="Retail"/>
    <s v="Low Stock"/>
    <s v="Returned"/>
    <x v="25"/>
    <s v="Negative"/>
    <s v="Positive"/>
  </r>
  <r>
    <n v="894"/>
    <s v="Webcam"/>
    <s v="Electronics"/>
    <d v="2024-01-14T00:00:00"/>
    <n v="40"/>
    <n v="3"/>
    <x v="2"/>
    <s v="CUST1092"/>
    <s v="Retail"/>
    <s v="REP008"/>
    <n v="0"/>
    <n v="8.3333333333333343E-2"/>
    <n v="3.3333333333333339"/>
    <n v="10"/>
    <n v="13.333333333333334"/>
    <n v="30"/>
    <s v="Online Direct"/>
    <s v="Low Stock"/>
    <s v="No Return"/>
    <x v="26"/>
    <s v="Positive"/>
    <s v="Positive"/>
  </r>
  <r>
    <n v="895"/>
    <s v="Lip Gloss"/>
    <s v="Health &amp; Beauty"/>
    <d v="2024-08-26T00:00:00"/>
    <n v="12"/>
    <n v="1"/>
    <x v="2"/>
    <s v="CUST1058"/>
    <s v="Retail"/>
    <s v="REP003"/>
    <n v="0"/>
    <n v="0.16666666666666666"/>
    <n v="2"/>
    <n v="10"/>
    <n v="12"/>
    <n v="10"/>
    <s v="Wholesale"/>
    <s v="Low Stock"/>
    <s v="Returned"/>
    <x v="19"/>
    <s v="Negative"/>
    <s v="Neutral"/>
  </r>
  <r>
    <n v="897"/>
    <s v="Jumpsuit"/>
    <s v="Fashion"/>
    <d v="2023-05-06T00:00:00"/>
    <n v="70"/>
    <n v="2"/>
    <x v="2"/>
    <s v="CUST1065"/>
    <s v="Wholesale"/>
    <s v="REP005"/>
    <n v="0.1"/>
    <n v="0.14285714285714285"/>
    <n v="10"/>
    <n v="25"/>
    <n v="35"/>
    <n v="50"/>
    <s v="Online Direct"/>
    <s v="Low Stock"/>
    <s v="Pending Return"/>
    <x v="21"/>
    <s v="Positive"/>
    <s v="Negative"/>
  </r>
  <r>
    <n v="898"/>
    <s v="Throw Pillow"/>
    <s v="Home Décor"/>
    <d v="2023-02-01T00:00:00"/>
    <n v="25"/>
    <n v="1"/>
    <x v="0"/>
    <s v="CUST1096"/>
    <s v="Subscription"/>
    <s v="REP002"/>
    <n v="0"/>
    <n v="0.2"/>
    <n v="5"/>
    <n v="20"/>
    <n v="25"/>
    <n v="20"/>
    <s v="Retail"/>
    <s v="In Stock"/>
    <s v="No Return"/>
    <x v="25"/>
    <s v="Negative"/>
    <s v="Neutral"/>
  </r>
  <r>
    <n v="899"/>
    <s v="Baseball Glove"/>
    <s v="Sports &amp; Outdoors"/>
    <d v="2023-03-29T00:00:00"/>
    <n v="30"/>
    <n v="3"/>
    <x v="2"/>
    <s v="CUST1061"/>
    <s v="Online Direct"/>
    <s v="REP007"/>
    <n v="0"/>
    <n v="5.5555555555555539E-2"/>
    <n v="1.6666666666666661"/>
    <n v="8.3333333333333339"/>
    <n v="10"/>
    <n v="25"/>
    <s v="Retail"/>
    <s v="Out Of Stock"/>
    <s v="No Return"/>
    <x v="32"/>
    <s v="Positive"/>
    <s v="Neutral"/>
  </r>
  <r>
    <n v="900"/>
    <s v="Digital Camera"/>
    <s v="Electronics"/>
    <d v="2024-06-11T00:00:00"/>
    <n v="250"/>
    <n v="1"/>
    <x v="1"/>
    <s v="CUST1017"/>
    <s v="Wholesale"/>
    <s v="REP008"/>
    <n v="0"/>
    <n v="0.2"/>
    <n v="50"/>
    <n v="200"/>
    <n v="250"/>
    <n v="200"/>
    <s v="Online Direct"/>
    <s v="Low Stock"/>
    <s v="No Return"/>
    <x v="27"/>
    <s v="Positive"/>
    <s v="Positive"/>
  </r>
  <r>
    <n v="901"/>
    <s v="Facial Serum"/>
    <s v="Health &amp; Beauty"/>
    <d v="2024-08-03T00:00:00"/>
    <n v="30"/>
    <n v="5"/>
    <x v="4"/>
    <s v="CUST1014"/>
    <s v="Retail"/>
    <s v="REP006"/>
    <n v="0.05"/>
    <n v="6.6666666666666666E-2"/>
    <n v="2"/>
    <n v="4"/>
    <n v="6"/>
    <n v="20"/>
    <s v="Wholesale"/>
    <s v="Out Of Stock"/>
    <s v="Pending Return"/>
    <x v="28"/>
    <s v="Positive"/>
    <s v="Negative"/>
  </r>
  <r>
    <n v="903"/>
    <s v="Sweater Dress"/>
    <s v="Fashion"/>
    <d v="2024-06-23T00:00:00"/>
    <n v="70"/>
    <n v="1"/>
    <x v="4"/>
    <s v="CUST1049"/>
    <s v="Retail"/>
    <s v="REP007"/>
    <n v="0"/>
    <n v="0.2857142857142857"/>
    <n v="20"/>
    <n v="50"/>
    <n v="70"/>
    <n v="50"/>
    <s v="Retail"/>
    <s v="Out Of Stock"/>
    <s v="No Return"/>
    <x v="11"/>
    <s v="Negative"/>
    <s v="Negative"/>
  </r>
  <r>
    <n v="904"/>
    <s v="Treadmill"/>
    <s v="Sports &amp; Outdoors"/>
    <d v="2024-06-08T00:00:00"/>
    <n v="400"/>
    <n v="5"/>
    <x v="1"/>
    <s v="CUST1025"/>
    <s v="Wholesale"/>
    <s v="REP010"/>
    <n v="0.05"/>
    <n v="0.05"/>
    <n v="20"/>
    <n v="60"/>
    <n v="80"/>
    <n v="300"/>
    <s v="Online Direct"/>
    <s v="In Stock"/>
    <s v="Returned"/>
    <x v="33"/>
    <s v="Negative"/>
    <s v="Positive"/>
  </r>
  <r>
    <n v="905"/>
    <s v="Bluetooth Speaker"/>
    <s v="Electronics"/>
    <d v="2024-07-21T00:00:00"/>
    <n v="70"/>
    <n v="1"/>
    <x v="0"/>
    <s v="CUST1039"/>
    <s v="Subscription"/>
    <s v="REP004"/>
    <n v="0"/>
    <n v="0.2857142857142857"/>
    <n v="20"/>
    <n v="50"/>
    <n v="70"/>
    <n v="50"/>
    <s v="Marketplace"/>
    <s v="In Stock"/>
    <s v="Pending Return"/>
    <x v="19"/>
    <s v="Negative"/>
    <s v="Positive"/>
  </r>
  <r>
    <n v="906"/>
    <s v="Bathrobe"/>
    <s v="Health &amp; Beauty"/>
    <d v="2024-01-13T00:00:00"/>
    <n v="50"/>
    <n v="4"/>
    <x v="3"/>
    <s v="CUST1006"/>
    <s v="Online Direct"/>
    <s v="REP007"/>
    <n v="0"/>
    <n v="0.05"/>
    <n v="2.5"/>
    <n v="10"/>
    <n v="12.5"/>
    <n v="40"/>
    <s v="Retail"/>
    <s v="Low Stock"/>
    <s v="Pending Return"/>
    <x v="29"/>
    <s v="Negative"/>
    <s v="Neutral"/>
  </r>
  <r>
    <n v="908"/>
    <s v="Denim Jacket"/>
    <s v="Fashion"/>
    <d v="2023-06-13T00:00:00"/>
    <n v="80"/>
    <n v="3"/>
    <x v="1"/>
    <s v="CUST1004"/>
    <s v="Wholesale"/>
    <s v="REP002"/>
    <n v="0.05"/>
    <n v="8.3333333333333343E-2"/>
    <n v="6.6666666666666679"/>
    <n v="20"/>
    <n v="26.666666666666668"/>
    <n v="60"/>
    <s v="Retail"/>
    <s v="Out Of Stock"/>
    <s v="No Return"/>
    <x v="25"/>
    <s v="Negative"/>
    <s v="Negative"/>
  </r>
  <r>
    <n v="909"/>
    <s v="Ski Boots"/>
    <s v="Sports &amp; Outdoors"/>
    <d v="2024-06-03T00:00:00"/>
    <n v="130"/>
    <n v="3"/>
    <x v="4"/>
    <s v="CUST1052"/>
    <s v="Retail"/>
    <s v="REP009"/>
    <n v="0"/>
    <n v="7.6923076923076927E-2"/>
    <n v="10"/>
    <n v="33.333333333333336"/>
    <n v="43.333333333333336"/>
    <n v="100"/>
    <s v="Retail"/>
    <s v="Low Stock"/>
    <s v="Returned"/>
    <x v="13"/>
    <s v="Negative"/>
    <s v="Neutral"/>
  </r>
  <r>
    <n v="910"/>
    <s v="Power Bank"/>
    <s v="Electronics"/>
    <d v="2023-02-09T00:00:00"/>
    <n v="30"/>
    <n v="4"/>
    <x v="2"/>
    <s v="CUST1074"/>
    <s v="Online Direct"/>
    <s v="REP006"/>
    <n v="0"/>
    <n v="8.3333333333333329E-2"/>
    <n v="2.5"/>
    <n v="5"/>
    <n v="7.5"/>
    <n v="20"/>
    <s v="Online Direct"/>
    <s v="Out Of Stock"/>
    <s v="Pending Return"/>
    <x v="28"/>
    <s v="Positive"/>
    <s v="Neutral"/>
  </r>
  <r>
    <n v="911"/>
    <s v="Facial Moisturizer"/>
    <s v="Health &amp; Beauty"/>
    <d v="2023-07-27T00:00:00"/>
    <n v="30"/>
    <n v="2"/>
    <x v="4"/>
    <s v="CUST1068"/>
    <s v="Retail"/>
    <s v="REP003"/>
    <n v="0.05"/>
    <n v="8.3333333333333329E-2"/>
    <n v="2.5"/>
    <n v="12.5"/>
    <n v="15"/>
    <n v="25"/>
    <s v="Online Direct"/>
    <s v="In Stock"/>
    <s v="Pending Return"/>
    <x v="8"/>
    <s v="Positive"/>
    <s v="Positive"/>
  </r>
  <r>
    <n v="913"/>
    <s v="Sweater Dress"/>
    <s v="Fashion"/>
    <d v="2023-03-23T00:00:00"/>
    <n v="70"/>
    <n v="2"/>
    <x v="2"/>
    <s v="CUST1070"/>
    <s v="Wholesale"/>
    <s v="REP003"/>
    <n v="0"/>
    <n v="0.14285714285714285"/>
    <n v="10"/>
    <n v="25"/>
    <n v="35"/>
    <n v="50"/>
    <s v="Marketplace"/>
    <s v="Out Of Stock"/>
    <s v="No Return"/>
    <x v="32"/>
    <s v="Positive"/>
    <s v="Positive"/>
  </r>
  <r>
    <n v="914"/>
    <s v="Food Processor"/>
    <s v="Home Appliances"/>
    <d v="2023-07-17T00:00:00"/>
    <n v="120"/>
    <n v="3"/>
    <x v="4"/>
    <s v="CUST1003"/>
    <s v="Online Direct"/>
    <s v="REP002"/>
    <n v="0"/>
    <n v="5.5555555555555539E-2"/>
    <n v="6.6666666666666643"/>
    <n v="33.333333333333336"/>
    <n v="40"/>
    <n v="100"/>
    <s v="Wholesale"/>
    <s v="In Stock"/>
    <s v="No Return"/>
    <x v="11"/>
    <s v="Negative"/>
    <s v="Negative"/>
  </r>
  <r>
    <n v="915"/>
    <s v="Snowshoes"/>
    <s v="Sports &amp; Outdoors"/>
    <d v="2024-02-06T00:00:00"/>
    <n v="90"/>
    <n v="4"/>
    <x v="2"/>
    <s v="CUST1041"/>
    <s v="Retail"/>
    <s v="REP005"/>
    <n v="0"/>
    <n v="5.5555555555555552E-2"/>
    <n v="5"/>
    <n v="17.5"/>
    <n v="22.5"/>
    <n v="70"/>
    <s v="Wholesale"/>
    <s v="Out Of Stock"/>
    <s v="Pending Return"/>
    <x v="5"/>
    <s v="Neutral"/>
    <s v="Positive"/>
  </r>
  <r>
    <n v="916"/>
    <s v="Webcam"/>
    <s v="Electronics"/>
    <d v="2023-05-07T00:00:00"/>
    <n v="40"/>
    <n v="3"/>
    <x v="1"/>
    <s v="CUST1099"/>
    <s v="Online Direct"/>
    <s v="REP004"/>
    <n v="0"/>
    <n v="8.3333333333333343E-2"/>
    <n v="3.3333333333333339"/>
    <n v="10"/>
    <n v="13.333333333333334"/>
    <n v="30"/>
    <s v="Marketplace"/>
    <s v="In Stock"/>
    <s v="Returned"/>
    <x v="29"/>
    <s v="Negative"/>
    <s v="Positive"/>
  </r>
  <r>
    <n v="917"/>
    <s v="Lip Gloss"/>
    <s v="Health &amp; Beauty"/>
    <d v="2023-12-08T00:00:00"/>
    <n v="12"/>
    <n v="3"/>
    <x v="2"/>
    <s v="CUST1045"/>
    <s v="Subscription"/>
    <s v="REP005"/>
    <n v="0"/>
    <n v="5.5555555555555546E-2"/>
    <n v="0.66666666666666652"/>
    <n v="3.3333333333333335"/>
    <n v="4"/>
    <n v="10"/>
    <s v="Wholesale"/>
    <s v="Out Of Stock"/>
    <s v="Returned"/>
    <x v="21"/>
    <s v="Positive"/>
    <s v="Neutral"/>
  </r>
  <r>
    <n v="919"/>
    <s v="Jumpsuit"/>
    <s v="Fashion"/>
    <d v="2023-10-21T00:00:00"/>
    <n v="70"/>
    <n v="2"/>
    <x v="3"/>
    <s v="CUST1020"/>
    <s v="Wholesale"/>
    <s v="REP004"/>
    <n v="0.1"/>
    <n v="0.14285714285714285"/>
    <n v="10"/>
    <n v="25"/>
    <n v="35"/>
    <n v="50"/>
    <s v="Wholesale"/>
    <s v="In Stock"/>
    <s v="Returned"/>
    <x v="33"/>
    <s v="Negative"/>
    <s v="Negative"/>
  </r>
  <r>
    <n v="920"/>
    <s v="Throw Pillow"/>
    <s v="Home Décor"/>
    <d v="2024-03-11T00:00:00"/>
    <n v="25"/>
    <n v="2"/>
    <x v="3"/>
    <s v="CUST1014"/>
    <s v="Online Direct"/>
    <s v="REP007"/>
    <n v="0"/>
    <n v="0.1"/>
    <n v="2.5"/>
    <n v="10"/>
    <n v="12.5"/>
    <n v="20"/>
    <s v="Online Direct"/>
    <s v="Out Of Stock"/>
    <s v="Returned"/>
    <x v="32"/>
    <s v="Positive"/>
    <s v="Neutral"/>
  </r>
  <r>
    <n v="921"/>
    <s v="Baseball Glove"/>
    <s v="Sports &amp; Outdoors"/>
    <d v="2023-01-28T00:00:00"/>
    <n v="30"/>
    <n v="2"/>
    <x v="5"/>
    <s v="CUST1040"/>
    <s v="Retail"/>
    <s v="REP009"/>
    <n v="0"/>
    <n v="8.3333333333333329E-2"/>
    <n v="2.5"/>
    <n v="12.5"/>
    <n v="15"/>
    <n v="25"/>
    <s v="Retail"/>
    <s v="Low Stock"/>
    <s v="Returned"/>
    <x v="10"/>
    <s v="Negative"/>
    <s v="Neutral"/>
  </r>
  <r>
    <n v="922"/>
    <s v="Digital Camera"/>
    <s v="Electronics"/>
    <d v="2023-09-29T00:00:00"/>
    <n v="250"/>
    <n v="1"/>
    <x v="3"/>
    <s v="CUST1082"/>
    <s v="Online Direct"/>
    <s v="REP007"/>
    <n v="0"/>
    <n v="0.2"/>
    <n v="50"/>
    <n v="200"/>
    <n v="250"/>
    <n v="200"/>
    <s v="Wholesale"/>
    <s v="In Stock"/>
    <s v="Returned"/>
    <x v="8"/>
    <s v="Positive"/>
    <s v="Positive"/>
  </r>
  <r>
    <n v="923"/>
    <s v="Facial Serum"/>
    <s v="Health &amp; Beauty"/>
    <d v="2023-06-21T00:00:00"/>
    <n v="30"/>
    <n v="2"/>
    <x v="0"/>
    <s v="CUST1084"/>
    <s v="Wholesale"/>
    <s v="REP007"/>
    <n v="0.05"/>
    <n v="0.16666666666666666"/>
    <n v="5"/>
    <n v="10"/>
    <n v="15"/>
    <n v="20"/>
    <s v="Retail"/>
    <s v="Out Of Stock"/>
    <s v="Returned"/>
    <x v="11"/>
    <s v="Negative"/>
    <s v="Negative"/>
  </r>
  <r>
    <n v="925"/>
    <s v="Sweater Dress"/>
    <s v="Fashion"/>
    <d v="2023-03-18T00:00:00"/>
    <n v="70"/>
    <n v="5"/>
    <x v="3"/>
    <s v="CUST1030"/>
    <s v="Retail"/>
    <s v="REP005"/>
    <n v="0"/>
    <n v="5.7142857142857141E-2"/>
    <n v="4"/>
    <n v="10"/>
    <n v="14"/>
    <n v="50"/>
    <s v="Retail"/>
    <s v="Out Of Stock"/>
    <s v="Returned"/>
    <x v="13"/>
    <s v="Negative"/>
    <s v="Negative"/>
  </r>
  <r>
    <n v="926"/>
    <s v="Treadmill"/>
    <s v="Sports &amp; Outdoors"/>
    <d v="2023-01-23T00:00:00"/>
    <n v="400"/>
    <n v="2"/>
    <x v="2"/>
    <s v="CUST1024"/>
    <s v="Online Direct"/>
    <s v="REP010"/>
    <n v="0.05"/>
    <n v="0.125"/>
    <n v="50"/>
    <n v="150"/>
    <n v="200"/>
    <n v="300"/>
    <s v="Marketplace"/>
    <s v="Out Of Stock"/>
    <s v="Returned"/>
    <x v="20"/>
    <s v="Positive"/>
    <s v="Positive"/>
  </r>
  <r>
    <n v="927"/>
    <s v="Bluetooth Speaker"/>
    <s v="Electronics"/>
    <d v="2024-05-30T00:00:00"/>
    <n v="70"/>
    <n v="3"/>
    <x v="3"/>
    <s v="CUST1024"/>
    <s v="Retail"/>
    <s v="REP007"/>
    <n v="0"/>
    <n v="9.5238095238095205E-2"/>
    <n v="6.6666666666666643"/>
    <n v="16.666666666666668"/>
    <n v="23.333333333333332"/>
    <n v="50"/>
    <s v="Retail"/>
    <s v="Low Stock"/>
    <s v="No Return"/>
    <x v="21"/>
    <s v="Positive"/>
    <s v="Positive"/>
  </r>
  <r>
    <n v="928"/>
    <s v="Bathrobe"/>
    <s v="Health &amp; Beauty"/>
    <d v="2023-06-03T00:00:00"/>
    <n v="50"/>
    <n v="1"/>
    <x v="1"/>
    <s v="CUST1092"/>
    <s v="Wholesale"/>
    <s v="REP009"/>
    <n v="0"/>
    <n v="0.2"/>
    <n v="10"/>
    <n v="40"/>
    <n v="50"/>
    <n v="40"/>
    <s v="Retail"/>
    <s v="Out Of Stock"/>
    <s v="Returned"/>
    <x v="25"/>
    <s v="Negative"/>
    <s v="Neutral"/>
  </r>
  <r>
    <n v="930"/>
    <s v="Denim Jacket"/>
    <s v="Fashion"/>
    <d v="2023-08-09T00:00:00"/>
    <n v="80"/>
    <n v="2"/>
    <x v="2"/>
    <s v="CUST1086"/>
    <s v="Retail"/>
    <s v="REP005"/>
    <n v="0.05"/>
    <n v="0.125"/>
    <n v="10"/>
    <n v="30"/>
    <n v="40"/>
    <n v="60"/>
    <s v="Retail"/>
    <s v="Low Stock"/>
    <s v="Returned"/>
    <x v="5"/>
    <s v="Neutral"/>
    <s v="Negative"/>
  </r>
  <r>
    <n v="931"/>
    <s v="Ski Boots"/>
    <s v="Sports &amp; Outdoors"/>
    <d v="2023-04-27T00:00:00"/>
    <n v="130"/>
    <n v="4"/>
    <x v="3"/>
    <s v="CUST1043"/>
    <s v="Wholesale"/>
    <s v="REP004"/>
    <n v="0"/>
    <n v="5.7692307692307696E-2"/>
    <n v="7.5"/>
    <n v="25"/>
    <n v="32.5"/>
    <n v="100"/>
    <s v="Retail"/>
    <s v="In Stock"/>
    <s v="No Return"/>
    <x v="30"/>
    <s v="Negative"/>
    <s v="Neutral"/>
  </r>
  <r>
    <n v="932"/>
    <s v="Power Bank"/>
    <s v="Electronics"/>
    <d v="2024-04-26T00:00:00"/>
    <n v="30"/>
    <n v="5"/>
    <x v="4"/>
    <s v="CUST1072"/>
    <s v="Online Direct"/>
    <s v="REP007"/>
    <n v="0"/>
    <n v="6.6666666666666666E-2"/>
    <n v="2"/>
    <n v="4"/>
    <n v="6"/>
    <n v="20"/>
    <s v="Retail"/>
    <s v="Out Of Stock"/>
    <s v="Pending Return"/>
    <x v="11"/>
    <s v="Negative"/>
    <s v="Neutral"/>
  </r>
  <r>
    <n v="933"/>
    <s v="Facial Moisturizer"/>
    <s v="Health &amp; Beauty"/>
    <d v="2024-04-11T00:00:00"/>
    <n v="30"/>
    <n v="3"/>
    <x v="3"/>
    <s v="CUST1048"/>
    <s v="Retail"/>
    <s v="REP002"/>
    <n v="0.05"/>
    <n v="5.5555555555555539E-2"/>
    <n v="1.6666666666666661"/>
    <n v="8.3333333333333339"/>
    <n v="10"/>
    <n v="25"/>
    <s v="Online Direct"/>
    <s v="Out Of Stock"/>
    <s v="Pending Return"/>
    <x v="32"/>
    <s v="Positive"/>
    <s v="Positive"/>
  </r>
  <r>
    <n v="935"/>
    <s v="Sweater Dress"/>
    <s v="Fashion"/>
    <d v="2024-04-17T00:00:00"/>
    <n v="70"/>
    <n v="4"/>
    <x v="1"/>
    <s v="CUST1023"/>
    <s v="Wholesale"/>
    <s v="REP006"/>
    <n v="0"/>
    <n v="7.1428571428571425E-2"/>
    <n v="5"/>
    <n v="12.5"/>
    <n v="17.5"/>
    <n v="50"/>
    <s v="Online Direct"/>
    <s v="Out Of Stock"/>
    <s v="No Return"/>
    <x v="10"/>
    <s v="Negative"/>
    <s v="Positive"/>
  </r>
  <r>
    <n v="936"/>
    <s v="Food Processor"/>
    <s v="Home Appliances"/>
    <d v="2024-04-21T00:00:00"/>
    <n v="120"/>
    <n v="4"/>
    <x v="0"/>
    <s v="CUST1061"/>
    <s v="Retail"/>
    <s v="REP009"/>
    <n v="0"/>
    <n v="4.1666666666666664E-2"/>
    <n v="5"/>
    <n v="25"/>
    <n v="30"/>
    <n v="100"/>
    <s v="Retail"/>
    <s v="Out Of Stock"/>
    <s v="No Return"/>
    <x v="25"/>
    <s v="Negative"/>
    <s v="Negative"/>
  </r>
  <r>
    <n v="937"/>
    <s v="Snowshoes"/>
    <s v="Sports &amp; Outdoors"/>
    <d v="2023-08-06T00:00:00"/>
    <n v="90"/>
    <n v="2"/>
    <x v="3"/>
    <s v="CUST1027"/>
    <s v="Subscription"/>
    <s v="REP009"/>
    <n v="0"/>
    <n v="0.1111111111111111"/>
    <n v="10"/>
    <n v="35"/>
    <n v="45"/>
    <n v="70"/>
    <s v="Marketplace"/>
    <s v="Low Stock"/>
    <s v="Pending Return"/>
    <x v="31"/>
    <s v="Negative"/>
    <s v="Positive"/>
  </r>
  <r>
    <n v="938"/>
    <s v="Webcam"/>
    <s v="Electronics"/>
    <d v="2023-09-16T00:00:00"/>
    <n v="40"/>
    <n v="4"/>
    <x v="2"/>
    <s v="CUST1003"/>
    <s v="Online Direct"/>
    <s v="REP007"/>
    <n v="0"/>
    <n v="6.25E-2"/>
    <n v="2.5"/>
    <n v="7.5"/>
    <n v="10"/>
    <n v="30"/>
    <s v="Marketplace"/>
    <s v="Out Of Stock"/>
    <s v="No Return"/>
    <x v="25"/>
    <s v="Negative"/>
    <s v="Positive"/>
  </r>
  <r>
    <n v="939"/>
    <s v="Lip Gloss"/>
    <s v="Health &amp; Beauty"/>
    <d v="2023-05-04T00:00:00"/>
    <n v="12"/>
    <n v="5"/>
    <x v="4"/>
    <s v="CUST1044"/>
    <s v="Retail"/>
    <s v="REP005"/>
    <n v="0"/>
    <n v="3.3333333333333326E-2"/>
    <n v="0.39999999999999991"/>
    <n v="2"/>
    <n v="2.4"/>
    <n v="10"/>
    <s v="Marketplace"/>
    <s v="Low Stock"/>
    <s v="Pending Return"/>
    <x v="33"/>
    <s v="Negative"/>
    <s v="Neutral"/>
  </r>
  <r>
    <n v="941"/>
    <s v="Jumpsuit"/>
    <s v="Fashion"/>
    <d v="2023-03-22T00:00:00"/>
    <n v="70"/>
    <n v="2"/>
    <x v="2"/>
    <s v="CUST1008"/>
    <s v="Online Direct"/>
    <s v="REP002"/>
    <n v="0.1"/>
    <n v="0.14285714285714285"/>
    <n v="10"/>
    <n v="25"/>
    <n v="35"/>
    <n v="50"/>
    <s v="Marketplace"/>
    <s v="Low Stock"/>
    <s v="Returned"/>
    <x v="20"/>
    <s v="Positive"/>
    <s v="Negative"/>
  </r>
  <r>
    <n v="942"/>
    <s v="Throw Pillow"/>
    <s v="Home Décor"/>
    <d v="2024-08-30T00:00:00"/>
    <n v="25"/>
    <n v="2"/>
    <x v="1"/>
    <s v="CUST1097"/>
    <s v="Retail"/>
    <s v="REP009"/>
    <n v="0"/>
    <n v="0.1"/>
    <n v="2.5"/>
    <n v="10"/>
    <n v="12.5"/>
    <n v="20"/>
    <s v="Online Direct"/>
    <s v="In Stock"/>
    <s v="Returned"/>
    <x v="33"/>
    <s v="Negative"/>
    <s v="Neutral"/>
  </r>
  <r>
    <n v="943"/>
    <s v="Baseball Glove"/>
    <s v="Sports &amp; Outdoors"/>
    <d v="2024-07-27T00:00:00"/>
    <n v="30"/>
    <n v="3"/>
    <x v="2"/>
    <s v="CUST1061"/>
    <s v="Subscription"/>
    <s v="REP002"/>
    <n v="0"/>
    <n v="5.5555555555555539E-2"/>
    <n v="1.6666666666666661"/>
    <n v="8.3333333333333339"/>
    <n v="10"/>
    <n v="25"/>
    <s v="Online Direct"/>
    <s v="Out Of Stock"/>
    <s v="Returned"/>
    <x v="1"/>
    <s v="Negative"/>
    <s v="Neutral"/>
  </r>
  <r>
    <n v="944"/>
    <s v="Digital Camera"/>
    <s v="Electronics"/>
    <d v="2023-04-08T00:00:00"/>
    <n v="250"/>
    <n v="5"/>
    <x v="2"/>
    <s v="CUST1010"/>
    <s v="Wholesale"/>
    <s v="REP002"/>
    <n v="0"/>
    <n v="0.04"/>
    <n v="10"/>
    <n v="40"/>
    <n v="50"/>
    <n v="200"/>
    <s v="Marketplace"/>
    <s v="Low Stock"/>
    <s v="No Return"/>
    <x v="32"/>
    <s v="Positive"/>
    <s v="Positive"/>
  </r>
  <r>
    <n v="945"/>
    <s v="Facial Serum"/>
    <s v="Health &amp; Beauty"/>
    <d v="2023-07-14T00:00:00"/>
    <n v="30"/>
    <n v="3"/>
    <x v="1"/>
    <s v="CUST1036"/>
    <s v="Online Direct"/>
    <s v="REP001"/>
    <n v="0.05"/>
    <n v="0.1111111111111111"/>
    <n v="3.333333333333333"/>
    <n v="6.666666666666667"/>
    <n v="10"/>
    <n v="20"/>
    <s v="Online Direct"/>
    <s v="In Stock"/>
    <s v="Pending Return"/>
    <x v="13"/>
    <s v="Negative"/>
    <s v="Negative"/>
  </r>
  <r>
    <n v="947"/>
    <s v="Sweater Dress"/>
    <s v="Fashion"/>
    <d v="2023-06-09T00:00:00"/>
    <n v="70"/>
    <n v="4"/>
    <x v="0"/>
    <s v="CUST1065"/>
    <s v="Subscription"/>
    <s v="REP009"/>
    <n v="0"/>
    <n v="7.1428571428571425E-2"/>
    <n v="5"/>
    <n v="12.5"/>
    <n v="17.5"/>
    <n v="50"/>
    <s v="Retail"/>
    <s v="Out Of Stock"/>
    <s v="Returned"/>
    <x v="30"/>
    <s v="Negative"/>
    <s v="Negative"/>
  </r>
  <r>
    <n v="948"/>
    <s v="Treadmill"/>
    <s v="Sports &amp; Outdoors"/>
    <d v="2023-03-11T00:00:00"/>
    <n v="400"/>
    <n v="1"/>
    <x v="1"/>
    <s v="CUST1020"/>
    <s v="Retail"/>
    <s v="REP004"/>
    <n v="0.05"/>
    <n v="0.25"/>
    <n v="100"/>
    <n v="300"/>
    <n v="400"/>
    <n v="300"/>
    <s v="Marketplace"/>
    <s v="In Stock"/>
    <s v="Pending Return"/>
    <x v="4"/>
    <s v="Positive"/>
    <s v="Positive"/>
  </r>
  <r>
    <n v="949"/>
    <s v="Bluetooth Speaker"/>
    <s v="Electronics"/>
    <d v="2023-03-31T00:00:00"/>
    <n v="70"/>
    <n v="2"/>
    <x v="4"/>
    <s v="CUST1053"/>
    <s v="Wholesale"/>
    <s v="REP007"/>
    <n v="0"/>
    <n v="0.14285714285714285"/>
    <n v="10"/>
    <n v="25"/>
    <n v="35"/>
    <n v="50"/>
    <s v="Marketplace"/>
    <s v="In Stock"/>
    <s v="No Return"/>
    <x v="33"/>
    <s v="Negative"/>
    <s v="Positive"/>
  </r>
  <r>
    <n v="950"/>
    <s v="Bathrobe"/>
    <s v="Health &amp; Beauty"/>
    <d v="2023-04-04T00:00:00"/>
    <n v="50"/>
    <n v="2"/>
    <x v="2"/>
    <s v="CUST1014"/>
    <s v="Online Direct"/>
    <s v="REP006"/>
    <n v="0"/>
    <n v="0.1"/>
    <n v="5"/>
    <n v="20"/>
    <n v="25"/>
    <n v="40"/>
    <s v="Wholesale"/>
    <s v="In Stock"/>
    <s v="No Return"/>
    <x v="5"/>
    <s v="Neutral"/>
    <s v="Neutral"/>
  </r>
  <r>
    <n v="952"/>
    <s v="Denim Jacket"/>
    <s v="Fashion"/>
    <d v="2024-01-06T00:00:00"/>
    <n v="80"/>
    <n v="4"/>
    <x v="3"/>
    <s v="CUST1062"/>
    <s v="Retail"/>
    <s v="REP002"/>
    <n v="0.05"/>
    <n v="6.25E-2"/>
    <n v="5"/>
    <n v="15"/>
    <n v="20"/>
    <n v="60"/>
    <s v="Retail"/>
    <s v="In Stock"/>
    <s v="Pending Return"/>
    <x v="31"/>
    <s v="Negative"/>
    <s v="Negative"/>
  </r>
  <r>
    <n v="953"/>
    <s v="Ski Boots"/>
    <s v="Sports &amp; Outdoors"/>
    <d v="2023-07-28T00:00:00"/>
    <n v="130"/>
    <n v="1"/>
    <x v="5"/>
    <s v="CUST1099"/>
    <s v="Wholesale"/>
    <s v="REP006"/>
    <n v="0"/>
    <n v="0.23076923076923078"/>
    <n v="30"/>
    <n v="100"/>
    <n v="130"/>
    <n v="100"/>
    <s v="Marketplace"/>
    <s v="Low Stock"/>
    <s v="Returned"/>
    <x v="7"/>
    <s v="Negative"/>
    <s v="Neutral"/>
  </r>
  <r>
    <n v="954"/>
    <s v="Power Bank"/>
    <s v="Electronics"/>
    <d v="2024-01-20T00:00:00"/>
    <n v="30"/>
    <n v="5"/>
    <x v="5"/>
    <s v="CUST1081"/>
    <s v="Online Direct"/>
    <s v="REP009"/>
    <n v="0"/>
    <n v="6.6666666666666666E-2"/>
    <n v="2"/>
    <n v="4"/>
    <n v="6"/>
    <n v="20"/>
    <s v="Retail"/>
    <s v="Low Stock"/>
    <s v="Returned"/>
    <x v="13"/>
    <s v="Negative"/>
    <s v="Neutral"/>
  </r>
  <r>
    <n v="955"/>
    <s v="Facial Moisturizer"/>
    <s v="Health &amp; Beauty"/>
    <d v="2023-06-28T00:00:00"/>
    <n v="30"/>
    <n v="1"/>
    <x v="3"/>
    <s v="CUST1017"/>
    <s v="Retail"/>
    <s v="REP009"/>
    <n v="0.05"/>
    <n v="0.16666666666666666"/>
    <n v="5"/>
    <n v="25"/>
    <n v="30"/>
    <n v="25"/>
    <s v="Online Direct"/>
    <s v="In Stock"/>
    <s v="No Return"/>
    <x v="10"/>
    <s v="Negative"/>
    <s v="Positive"/>
  </r>
  <r>
    <n v="957"/>
    <s v="Sweater Dress"/>
    <s v="Fashion"/>
    <d v="2023-05-28T00:00:00"/>
    <n v="70"/>
    <n v="3"/>
    <x v="1"/>
    <s v="CUST1096"/>
    <s v="Online Direct"/>
    <s v="REP004"/>
    <n v="0"/>
    <n v="9.5238095238095205E-2"/>
    <n v="6.6666666666666643"/>
    <n v="16.666666666666668"/>
    <n v="23.333333333333332"/>
    <n v="50"/>
    <s v="Retail"/>
    <s v="In Stock"/>
    <s v="Pending Return"/>
    <x v="1"/>
    <s v="Negative"/>
    <s v="Positive"/>
  </r>
  <r>
    <n v="958"/>
    <s v="Food Processor"/>
    <s v="Home Appliances"/>
    <d v="2024-03-31T00:00:00"/>
    <n v="120"/>
    <n v="2"/>
    <x v="1"/>
    <s v="CUST1073"/>
    <s v="Subscription"/>
    <s v="REP007"/>
    <n v="0"/>
    <n v="8.3333333333333329E-2"/>
    <n v="10"/>
    <n v="50"/>
    <n v="60"/>
    <n v="100"/>
    <s v="Wholesale"/>
    <s v="Out Of Stock"/>
    <s v="Pending Return"/>
    <x v="32"/>
    <s v="Positive"/>
    <s v="Negative"/>
  </r>
  <r>
    <n v="959"/>
    <s v="Snowshoes"/>
    <s v="Sports &amp; Outdoors"/>
    <d v="2023-07-01T00:00:00"/>
    <n v="90"/>
    <n v="5"/>
    <x v="1"/>
    <s v="CUST1065"/>
    <s v="Retail"/>
    <s v="REP009"/>
    <n v="0"/>
    <n v="4.4444444444444446E-2"/>
    <n v="4"/>
    <n v="14"/>
    <n v="18"/>
    <n v="70"/>
    <s v="Wholesale"/>
    <s v="Out Of Stock"/>
    <s v="No Return"/>
    <x v="3"/>
    <s v="Positive"/>
    <s v="Positive"/>
  </r>
  <r>
    <n v="960"/>
    <s v="Webcam"/>
    <s v="Electronics"/>
    <d v="2023-09-10T00:00:00"/>
    <n v="40"/>
    <n v="2"/>
    <x v="1"/>
    <s v="CUST1090"/>
    <s v="Wholesale"/>
    <s v="REP010"/>
    <n v="0"/>
    <n v="0.125"/>
    <n v="5"/>
    <n v="15"/>
    <n v="20"/>
    <n v="30"/>
    <s v="Online Direct"/>
    <s v="Out Of Stock"/>
    <s v="Returned"/>
    <x v="5"/>
    <s v="Neutral"/>
    <s v="Positive"/>
  </r>
  <r>
    <n v="961"/>
    <s v="Lip Gloss"/>
    <s v="Health &amp; Beauty"/>
    <d v="2024-07-31T00:00:00"/>
    <n v="12"/>
    <n v="5"/>
    <x v="3"/>
    <s v="CUST1012"/>
    <s v="Online Direct"/>
    <s v="REP008"/>
    <n v="0"/>
    <n v="3.3333333333333326E-2"/>
    <n v="0.39999999999999991"/>
    <n v="2"/>
    <n v="2.4"/>
    <n v="10"/>
    <s v="Retail"/>
    <s v="Low Stock"/>
    <s v="Returned"/>
    <x v="20"/>
    <s v="Positive"/>
    <s v="Neutral"/>
  </r>
  <r>
    <n v="963"/>
    <s v="Jumpsuit"/>
    <s v="Fashion"/>
    <d v="2023-01-08T00:00:00"/>
    <n v="70"/>
    <n v="5"/>
    <x v="0"/>
    <s v="CUST1055"/>
    <s v="Subscription"/>
    <s v="REP009"/>
    <n v="0.1"/>
    <n v="5.7142857142857141E-2"/>
    <n v="4"/>
    <n v="10"/>
    <n v="14"/>
    <n v="50"/>
    <s v="Retail"/>
    <s v="In Stock"/>
    <s v="Pending Return"/>
    <x v="4"/>
    <s v="Positive"/>
    <s v="Negative"/>
  </r>
  <r>
    <n v="964"/>
    <s v="Throw Pillow"/>
    <s v="Home Décor"/>
    <d v="2023-01-11T00:00:00"/>
    <n v="25"/>
    <n v="2"/>
    <x v="4"/>
    <s v="CUST1073"/>
    <s v="Wholesale"/>
    <s v="REP004"/>
    <n v="0"/>
    <n v="0.1"/>
    <n v="2.5"/>
    <n v="10"/>
    <n v="12.5"/>
    <n v="20"/>
    <s v="Marketplace"/>
    <s v="In Stock"/>
    <s v="Pending Return"/>
    <x v="13"/>
    <s v="Negative"/>
    <s v="Neutral"/>
  </r>
  <r>
    <n v="965"/>
    <s v="Baseball Glove"/>
    <s v="Sports &amp; Outdoors"/>
    <d v="2023-06-16T00:00:00"/>
    <n v="30"/>
    <n v="5"/>
    <x v="2"/>
    <s v="CUST1067"/>
    <s v="Online Direct"/>
    <s v="REP003"/>
    <n v="0"/>
    <n v="3.3333333333333333E-2"/>
    <n v="1"/>
    <n v="5"/>
    <n v="6"/>
    <n v="25"/>
    <s v="Marketplace"/>
    <s v="Out Of Stock"/>
    <s v="Returned"/>
    <x v="9"/>
    <s v="Negative"/>
    <s v="Neutral"/>
  </r>
  <r>
    <n v="966"/>
    <s v="Digital Camera"/>
    <s v="Electronics"/>
    <d v="2024-07-09T00:00:00"/>
    <n v="250"/>
    <n v="1"/>
    <x v="4"/>
    <s v="CUST1042"/>
    <s v="Retail"/>
    <s v="REP006"/>
    <n v="0"/>
    <n v="0.2"/>
    <n v="50"/>
    <n v="200"/>
    <n v="250"/>
    <n v="200"/>
    <s v="Online Direct"/>
    <s v="Out Of Stock"/>
    <s v="Returned"/>
    <x v="10"/>
    <s v="Negative"/>
    <s v="Positive"/>
  </r>
  <r>
    <n v="967"/>
    <s v="Facial Serum"/>
    <s v="Health &amp; Beauty"/>
    <d v="2024-06-12T00:00:00"/>
    <n v="30"/>
    <n v="5"/>
    <x v="4"/>
    <s v="CUST1099"/>
    <s v="Retail"/>
    <s v="REP007"/>
    <n v="0.05"/>
    <n v="6.6666666666666666E-2"/>
    <n v="2"/>
    <n v="4"/>
    <n v="6"/>
    <n v="20"/>
    <s v="Retail"/>
    <s v="In Stock"/>
    <s v="Returned"/>
    <x v="30"/>
    <s v="Negative"/>
    <s v="Negative"/>
  </r>
  <r>
    <n v="969"/>
    <s v="Sweater Dress"/>
    <s v="Fashion"/>
    <d v="2023-09-29T00:00:00"/>
    <n v="70"/>
    <n v="3"/>
    <x v="2"/>
    <s v="CUST1089"/>
    <s v="Subscription"/>
    <s v="REP003"/>
    <n v="0"/>
    <n v="9.5238095238095205E-2"/>
    <n v="6.6666666666666643"/>
    <n v="16.666666666666668"/>
    <n v="23.333333333333332"/>
    <n v="50"/>
    <s v="Wholesale"/>
    <s v="Out Of Stock"/>
    <s v="Pending Return"/>
    <x v="7"/>
    <s v="Negative"/>
    <s v="Negative"/>
  </r>
  <r>
    <n v="970"/>
    <s v="Treadmill"/>
    <s v="Sports &amp; Outdoors"/>
    <d v="2023-03-27T00:00:00"/>
    <n v="400"/>
    <n v="4"/>
    <x v="4"/>
    <s v="CUST1033"/>
    <s v="Retail"/>
    <s v="REP009"/>
    <n v="0.05"/>
    <n v="6.25E-2"/>
    <n v="25"/>
    <n v="75"/>
    <n v="100"/>
    <n v="300"/>
    <s v="Marketplace"/>
    <s v="Low Stock"/>
    <s v="Pending Return"/>
    <x v="12"/>
    <s v="Positive"/>
    <s v="Positive"/>
  </r>
  <r>
    <n v="971"/>
    <s v="Bluetooth Speaker"/>
    <s v="Electronics"/>
    <d v="2024-07-26T00:00:00"/>
    <n v="70"/>
    <n v="2"/>
    <x v="4"/>
    <s v="CUST1044"/>
    <s v="Retail"/>
    <s v="REP009"/>
    <n v="0"/>
    <n v="0.14285714285714285"/>
    <n v="10"/>
    <n v="25"/>
    <n v="35"/>
    <n v="50"/>
    <s v="Marketplace"/>
    <s v="Out Of Stock"/>
    <s v="Returned"/>
    <x v="20"/>
    <s v="Positive"/>
    <s v="Positive"/>
  </r>
  <r>
    <n v="972"/>
    <s v="Bathrobe"/>
    <s v="Health &amp; Beauty"/>
    <d v="2024-03-23T00:00:00"/>
    <n v="50"/>
    <n v="2"/>
    <x v="2"/>
    <s v="CUST1068"/>
    <s v="Online Direct"/>
    <s v="REP006"/>
    <n v="0"/>
    <n v="0.1"/>
    <n v="5"/>
    <n v="20"/>
    <n v="25"/>
    <n v="40"/>
    <s v="Retail"/>
    <s v="In Stock"/>
    <s v="No Return"/>
    <x v="31"/>
    <s v="Negative"/>
    <s v="Neutral"/>
  </r>
  <r>
    <n v="974"/>
    <s v="Denim Jacket"/>
    <s v="Fashion"/>
    <d v="2023-03-12T00:00:00"/>
    <n v="80"/>
    <n v="3"/>
    <x v="4"/>
    <s v="CUST1071"/>
    <s v="Subscription"/>
    <s v="REP010"/>
    <n v="0.05"/>
    <n v="8.3333333333333343E-2"/>
    <n v="6.6666666666666679"/>
    <n v="20"/>
    <n v="26.666666666666668"/>
    <n v="60"/>
    <s v="Wholesale"/>
    <s v="Low Stock"/>
    <s v="Pending Return"/>
    <x v="3"/>
    <s v="Positive"/>
    <s v="Negative"/>
  </r>
  <r>
    <n v="975"/>
    <s v="Ski Boots"/>
    <s v="Sports &amp; Outdoors"/>
    <d v="2024-01-10T00:00:00"/>
    <n v="130"/>
    <n v="2"/>
    <x v="3"/>
    <s v="CUST1063"/>
    <s v="Online Direct"/>
    <s v="REP002"/>
    <n v="0"/>
    <n v="0.11538461538461539"/>
    <n v="15"/>
    <n v="50"/>
    <n v="65"/>
    <n v="100"/>
    <s v="Marketplace"/>
    <s v="In Stock"/>
    <s v="Pending Return"/>
    <x v="6"/>
    <s v="Positive"/>
    <s v="Neutral"/>
  </r>
  <r>
    <n v="976"/>
    <s v="Power Bank"/>
    <s v="Electronics"/>
    <d v="2023-12-31T00:00:00"/>
    <n v="30"/>
    <n v="1"/>
    <x v="0"/>
    <s v="CUST1048"/>
    <s v="Wholesale"/>
    <s v="REP006"/>
    <n v="0"/>
    <n v="0.33333333333333331"/>
    <n v="10"/>
    <n v="20"/>
    <n v="30"/>
    <n v="20"/>
    <s v="Marketplace"/>
    <s v="In Stock"/>
    <s v="No Return"/>
    <x v="30"/>
    <s v="Negative"/>
    <s v="Neutral"/>
  </r>
  <r>
    <n v="977"/>
    <s v="Facial Moisturizer"/>
    <s v="Health &amp; Beauty"/>
    <d v="2023-09-06T00:00:00"/>
    <n v="30"/>
    <n v="4"/>
    <x v="0"/>
    <s v="CUST1073"/>
    <s v="Retail"/>
    <s v="REP002"/>
    <n v="0.05"/>
    <n v="4.1666666666666664E-2"/>
    <n v="1.25"/>
    <n v="6.25"/>
    <n v="7.5"/>
    <n v="25"/>
    <s v="Wholesale"/>
    <s v="In Stock"/>
    <s v="Returned"/>
    <x v="1"/>
    <s v="Negative"/>
    <s v="Positive"/>
  </r>
  <r>
    <n v="979"/>
    <s v="Sweater Dress"/>
    <s v="Fashion"/>
    <d v="2023-11-09T00:00:00"/>
    <n v="70"/>
    <n v="4"/>
    <x v="3"/>
    <s v="CUST1061"/>
    <s v="Retail"/>
    <s v="REP004"/>
    <n v="0"/>
    <n v="7.1428571428571425E-2"/>
    <n v="5"/>
    <n v="12.5"/>
    <n v="17.5"/>
    <n v="50"/>
    <s v="Wholesale"/>
    <s v="In Stock"/>
    <s v="Pending Return"/>
    <x v="9"/>
    <s v="Negative"/>
    <s v="Positive"/>
  </r>
  <r>
    <n v="980"/>
    <s v="Food Processor"/>
    <s v="Home Appliances"/>
    <d v="2024-01-29T00:00:00"/>
    <n v="120"/>
    <n v="4"/>
    <x v="2"/>
    <s v="CUST1022"/>
    <s v="Wholesale"/>
    <s v="REP009"/>
    <n v="0"/>
    <n v="4.1666666666666664E-2"/>
    <n v="5"/>
    <n v="25"/>
    <n v="30"/>
    <n v="100"/>
    <s v="Retail"/>
    <s v="Out Of Stock"/>
    <s v="Returned"/>
    <x v="33"/>
    <s v="Negative"/>
    <s v="Negative"/>
  </r>
  <r>
    <n v="981"/>
    <s v="Snowshoes"/>
    <s v="Sports &amp; Outdoors"/>
    <d v="2023-03-15T00:00:00"/>
    <n v="90"/>
    <n v="4"/>
    <x v="4"/>
    <s v="CUST1005"/>
    <s v="Subscription"/>
    <s v="REP002"/>
    <n v="0"/>
    <n v="5.5555555555555552E-2"/>
    <n v="5"/>
    <n v="17.5"/>
    <n v="22.5"/>
    <n v="70"/>
    <s v="Marketplace"/>
    <s v="In Stock"/>
    <s v="No Return"/>
    <x v="14"/>
    <s v="Positive"/>
    <s v="Positive"/>
  </r>
  <r>
    <n v="982"/>
    <s v="Webcam"/>
    <s v="Electronics"/>
    <d v="2023-07-12T00:00:00"/>
    <n v="40"/>
    <n v="3"/>
    <x v="1"/>
    <s v="CUST1003"/>
    <s v="Online Direct"/>
    <s v="REP002"/>
    <n v="0"/>
    <n v="8.3333333333333343E-2"/>
    <n v="3.3333333333333339"/>
    <n v="10"/>
    <n v="13.333333333333334"/>
    <n v="30"/>
    <s v="Marketplace"/>
    <s v="Out Of Stock"/>
    <s v="Returned"/>
    <x v="31"/>
    <s v="Negative"/>
    <s v="Positive"/>
  </r>
  <r>
    <n v="983"/>
    <s v="Lip Gloss"/>
    <s v="Health &amp; Beauty"/>
    <d v="2024-06-14T00:00:00"/>
    <n v="12"/>
    <n v="1"/>
    <x v="3"/>
    <s v="CUST1010"/>
    <s v="Retail"/>
    <s v="REP008"/>
    <n v="0"/>
    <n v="0.16666666666666666"/>
    <n v="2"/>
    <n v="10"/>
    <n v="12"/>
    <n v="10"/>
    <s v="Online Direct"/>
    <s v="Low Stock"/>
    <s v="Returned"/>
    <x v="4"/>
    <s v="Positive"/>
    <s v="Neutral"/>
  </r>
  <r>
    <n v="985"/>
    <s v="Jumpsuit"/>
    <s v="Fashion"/>
    <d v="2023-02-14T00:00:00"/>
    <n v="70"/>
    <n v="1"/>
    <x v="1"/>
    <s v="CUST1094"/>
    <s v="Retail"/>
    <s v="REP006"/>
    <n v="0.1"/>
    <n v="0.2857142857142857"/>
    <n v="20"/>
    <n v="50"/>
    <n v="70"/>
    <n v="50"/>
    <s v="Marketplace"/>
    <s v="Out Of Stock"/>
    <s v="Returned"/>
    <x v="12"/>
    <s v="Positive"/>
    <s v="Negative"/>
  </r>
  <r>
    <n v="986"/>
    <s v="Throw Pillow"/>
    <s v="Home Décor"/>
    <d v="2023-04-23T00:00:00"/>
    <n v="25"/>
    <n v="5"/>
    <x v="2"/>
    <s v="CUST1046"/>
    <s v="Online Direct"/>
    <s v="REP006"/>
    <n v="0"/>
    <n v="0.04"/>
    <n v="1"/>
    <n v="4"/>
    <n v="5"/>
    <n v="20"/>
    <s v="Wholesale"/>
    <s v="In Stock"/>
    <s v="No Return"/>
    <x v="5"/>
    <s v="Neutral"/>
    <s v="Neutral"/>
  </r>
  <r>
    <n v="987"/>
    <s v="Baseball Glove"/>
    <s v="Sports &amp; Outdoors"/>
    <d v="2024-06-23T00:00:00"/>
    <n v="30"/>
    <n v="2"/>
    <x v="4"/>
    <s v="CUST1035"/>
    <s v="Retail"/>
    <s v="REP007"/>
    <n v="0"/>
    <n v="8.3333333333333329E-2"/>
    <n v="2.5"/>
    <n v="12.5"/>
    <n v="15"/>
    <n v="25"/>
    <s v="Online Direct"/>
    <s v="In Stock"/>
    <s v="Returned"/>
    <x v="2"/>
    <s v="Negative"/>
    <s v="Neutral"/>
  </r>
  <r>
    <n v="988"/>
    <s v="Digital Camera"/>
    <s v="Electronics"/>
    <d v="2023-08-02T00:00:00"/>
    <n v="250"/>
    <n v="2"/>
    <x v="0"/>
    <s v="CUST1099"/>
    <s v="Subscription"/>
    <s v="REP008"/>
    <n v="0"/>
    <n v="0.1"/>
    <n v="25"/>
    <n v="100"/>
    <n v="125"/>
    <n v="200"/>
    <s v="Retail"/>
    <s v="Out Of Stock"/>
    <s v="Pending Return"/>
    <x v="1"/>
    <s v="Negative"/>
    <s v="Positive"/>
  </r>
  <r>
    <n v="989"/>
    <s v="Facial Serum"/>
    <s v="Health &amp; Beauty"/>
    <d v="2024-07-16T00:00:00"/>
    <n v="30"/>
    <n v="3"/>
    <x v="3"/>
    <s v="CUST1049"/>
    <s v="Wholesale"/>
    <s v="REP001"/>
    <n v="0.05"/>
    <n v="0.1111111111111111"/>
    <n v="3.333333333333333"/>
    <n v="6.666666666666667"/>
    <n v="10"/>
    <n v="20"/>
    <s v="Online Direct"/>
    <s v="Low Stock"/>
    <s v="Returned"/>
    <x v="7"/>
    <s v="Negative"/>
    <s v="Negative"/>
  </r>
  <r>
    <n v="991"/>
    <s v="Sweater Dress"/>
    <s v="Fashion"/>
    <d v="2023-02-26T00:00:00"/>
    <n v="70"/>
    <n v="2"/>
    <x v="4"/>
    <s v="CUST1075"/>
    <s v="Retail"/>
    <s v="REP007"/>
    <n v="0"/>
    <n v="0.14285714285714285"/>
    <n v="10"/>
    <n v="25"/>
    <n v="35"/>
    <n v="50"/>
    <s v="Marketplace"/>
    <s v="Out Of Stock"/>
    <s v="No Return"/>
    <x v="6"/>
    <s v="Positive"/>
    <s v="Negative"/>
  </r>
  <r>
    <n v="992"/>
    <s v="Treadmill"/>
    <s v="Sports &amp; Outdoors"/>
    <d v="2024-03-16T00:00:00"/>
    <n v="400"/>
    <n v="3"/>
    <x v="5"/>
    <s v="CUST1009"/>
    <s v="Online Direct"/>
    <s v="REP006"/>
    <n v="0.05"/>
    <n v="8.3333333333333356E-2"/>
    <n v="33.333333333333343"/>
    <n v="100"/>
    <n v="133.33333333333334"/>
    <n v="300"/>
    <s v="Online Direct"/>
    <s v="In Stock"/>
    <s v="No Return"/>
    <x v="0"/>
    <s v="Positive"/>
    <s v="Positive"/>
  </r>
  <r>
    <n v="993"/>
    <s v="Bluetooth Speaker"/>
    <s v="Electronics"/>
    <d v="2024-04-13T00:00:00"/>
    <n v="70"/>
    <n v="5"/>
    <x v="4"/>
    <s v="CUST1099"/>
    <s v="Subscription"/>
    <s v="REP007"/>
    <n v="0"/>
    <n v="5.7142857142857141E-2"/>
    <n v="4"/>
    <n v="10"/>
    <n v="14"/>
    <n v="50"/>
    <s v="Online Direct"/>
    <s v="Low Stock"/>
    <s v="Pending Return"/>
    <x v="4"/>
    <s v="Positive"/>
    <s v="Positive"/>
  </r>
  <r>
    <n v="994"/>
    <s v="Bathrobe"/>
    <s v="Health &amp; Beauty"/>
    <d v="2023-02-13T00:00:00"/>
    <n v="50"/>
    <n v="3"/>
    <x v="1"/>
    <s v="CUST1092"/>
    <s v="Retail"/>
    <s v="REP008"/>
    <n v="0"/>
    <n v="6.666666666666668E-2"/>
    <n v="3.3333333333333339"/>
    <n v="13.333333333333334"/>
    <n v="16.666666666666668"/>
    <n v="40"/>
    <s v="Online Direct"/>
    <s v="Out Of Stock"/>
    <s v="Pending Return"/>
    <x v="3"/>
    <s v="Positive"/>
    <s v="Neutral"/>
  </r>
  <r>
    <n v="996"/>
    <s v="Denim Jacket"/>
    <s v="Fashion"/>
    <d v="2023-08-03T00:00:00"/>
    <n v="80"/>
    <n v="4"/>
    <x v="5"/>
    <s v="CUST1055"/>
    <s v="Online Direct"/>
    <s v="REP008"/>
    <n v="0.05"/>
    <n v="6.25E-2"/>
    <n v="5"/>
    <n v="15"/>
    <n v="20"/>
    <n v="60"/>
    <s v="Online Direct"/>
    <s v="Low Stock"/>
    <s v="Returned"/>
    <x v="14"/>
    <s v="Positive"/>
    <s v="Negative"/>
  </r>
  <r>
    <n v="997"/>
    <s v="Ski Boots"/>
    <s v="Sports &amp; Outdoors"/>
    <d v="2024-02-12T00:00:00"/>
    <n v="130"/>
    <n v="1"/>
    <x v="3"/>
    <s v="CUST1029"/>
    <s v="Retail"/>
    <s v="REP009"/>
    <n v="0"/>
    <n v="0.23076923076923078"/>
    <n v="30"/>
    <n v="100"/>
    <n v="130"/>
    <n v="100"/>
    <s v="Online Direct"/>
    <s v="Out Of Stock"/>
    <s v="No Return"/>
    <x v="16"/>
    <s v="Neutral"/>
    <s v="Neutral"/>
  </r>
  <r>
    <n v="998"/>
    <s v="Power Bank"/>
    <s v="Electronics"/>
    <d v="2023-08-03T00:00:00"/>
    <n v="30"/>
    <n v="3"/>
    <x v="3"/>
    <s v="CUST1082"/>
    <s v="Online Direct"/>
    <s v="REP003"/>
    <n v="0"/>
    <n v="0.1111111111111111"/>
    <n v="3.333333333333333"/>
    <n v="6.666666666666667"/>
    <n v="10"/>
    <n v="20"/>
    <s v="Wholesale"/>
    <s v="Low Stock"/>
    <s v="Pending Return"/>
    <x v="7"/>
    <s v="Negative"/>
    <s v="Neutral"/>
  </r>
  <r>
    <n v="999"/>
    <s v="Facial Moisturizer"/>
    <s v="Health &amp; Beauty"/>
    <d v="2023-03-14T00:00:00"/>
    <n v="30"/>
    <n v="3"/>
    <x v="0"/>
    <s v="CUST1054"/>
    <s v="Wholesale"/>
    <s v="REP005"/>
    <n v="0.05"/>
    <n v="5.5555555555555539E-2"/>
    <n v="1.6666666666666661"/>
    <n v="8.3333333333333339"/>
    <n v="10"/>
    <n v="25"/>
    <s v="Online Direct"/>
    <s v="In Stock"/>
    <s v="Pending Return"/>
    <x v="9"/>
    <s v="Negative"/>
    <s v="Positive"/>
  </r>
  <r>
    <n v="1001"/>
    <s v="Snowshoes"/>
    <s v="Sports &amp; Outdoors"/>
    <d v="2023-11-16T00:00:00"/>
    <n v="90"/>
    <n v="1"/>
    <x v="1"/>
    <s v="CUST1082"/>
    <s v="Retail"/>
    <s v="REP010"/>
    <n v="0"/>
    <n v="0.22222222222222221"/>
    <n v="20"/>
    <n v="70"/>
    <n v="90"/>
    <n v="70"/>
    <s v="Online Direct"/>
    <s v="Low Stock"/>
    <s v="Pending Return"/>
    <x v="17"/>
    <s v="Positive"/>
    <s v="Positive"/>
  </r>
  <r>
    <n v="1002"/>
    <s v="Baseball Glove"/>
    <s v="Sports &amp; Outdoors"/>
    <d v="2024-01-15T00:00:00"/>
    <n v="30"/>
    <n v="1"/>
    <x v="0"/>
    <s v="CUST1090"/>
    <s v="Retail"/>
    <s v="REP004"/>
    <n v="0"/>
    <n v="0.16666666666666666"/>
    <n v="5"/>
    <n v="25"/>
    <n v="30"/>
    <n v="25"/>
    <s v="Online Direct"/>
    <s v="Out Of Stock"/>
    <s v="Pending Return"/>
    <x v="18"/>
    <s v="Negative"/>
    <s v="Negative"/>
  </r>
  <r>
    <n v="1003"/>
    <s v="Treadmill"/>
    <s v="Sports &amp; Outdoors"/>
    <d v="2023-10-30T00:00:00"/>
    <n v="400"/>
    <n v="1"/>
    <x v="2"/>
    <s v="CUST1015"/>
    <s v="Corporate Clients"/>
    <s v="REP008"/>
    <n v="0"/>
    <n v="0.25"/>
    <n v="100"/>
    <n v="300"/>
    <n v="400"/>
    <n v="300"/>
    <s v="Marketplace"/>
    <s v="Out Of Stock"/>
    <s v="No Return"/>
    <x v="22"/>
    <s v="Positive"/>
    <s v="Positive"/>
  </r>
  <r>
    <n v="1004"/>
    <s v="Ski Boots"/>
    <s v="Sports &amp; Outdoors"/>
    <d v="2024-07-10T00:00:00"/>
    <n v="130"/>
    <n v="1"/>
    <x v="3"/>
    <s v="CUST1024"/>
    <s v="Premium Customers"/>
    <s v="REP006"/>
    <n v="0"/>
    <n v="0.23076923076923078"/>
    <n v="30"/>
    <n v="100"/>
    <n v="130"/>
    <n v="100"/>
    <s v="Marketplace"/>
    <s v="Low Stock"/>
    <s v="Pending Return"/>
    <x v="23"/>
    <s v="Positive"/>
    <s v="Positive"/>
  </r>
  <r>
    <n v="1005"/>
    <s v="Baseball Glove"/>
    <s v="Sports &amp; Outdoors"/>
    <d v="2023-10-11T00:00:00"/>
    <n v="30"/>
    <n v="1"/>
    <x v="4"/>
    <s v="CUST1042"/>
    <s v="Retail Customers"/>
    <s v="REP006"/>
    <n v="0"/>
    <n v="0.16666666666666666"/>
    <n v="5"/>
    <n v="25"/>
    <n v="30"/>
    <n v="25"/>
    <s v="Online Direct"/>
    <s v="Out Of Stock"/>
    <s v="No Return"/>
    <x v="24"/>
    <s v="Negative"/>
    <s v="Neutral"/>
  </r>
  <r>
    <n v="1006"/>
    <s v="Snowshoes"/>
    <s v="Sports &amp; Outdoors"/>
    <d v="2024-04-14T00:00:00"/>
    <n v="90"/>
    <n v="1"/>
    <x v="4"/>
    <s v="CUST1044"/>
    <s v="Corporate Clients"/>
    <s v="REP001"/>
    <n v="0.05"/>
    <n v="0.22222222222222221"/>
    <n v="20"/>
    <n v="70"/>
    <n v="90"/>
    <n v="70"/>
    <s v="Wholesale"/>
    <s v="Out Of Stock"/>
    <s v="Pending Return"/>
    <x v="15"/>
    <s v="Negative"/>
    <s v="Positive"/>
  </r>
  <r>
    <n v="1007"/>
    <s v="Ski Boots"/>
    <s v="Sports &amp; Outdoors"/>
    <d v="2023-06-11T00:00:00"/>
    <n v="130"/>
    <n v="1"/>
    <x v="2"/>
    <s v="CUST1097"/>
    <s v="Premium Customers"/>
    <s v="REP009"/>
    <n v="0"/>
    <n v="0.23076923076923078"/>
    <n v="30"/>
    <n v="100"/>
    <n v="130"/>
    <n v="100"/>
    <s v="Marketplace"/>
    <s v="In Stock"/>
    <s v="Returned"/>
    <x v="26"/>
    <s v="Positive"/>
    <s v="Negative"/>
  </r>
  <r>
    <n v="1008"/>
    <s v="Snowshoes"/>
    <s v="Sports &amp; Outdoors"/>
    <d v="2023-02-17T00:00:00"/>
    <n v="90"/>
    <n v="1"/>
    <x v="3"/>
    <s v="CUST1049"/>
    <s v="Retail Customers"/>
    <s v="REP010"/>
    <n v="0"/>
    <n v="0.22222222222222221"/>
    <n v="20"/>
    <n v="70"/>
    <n v="90"/>
    <n v="70"/>
    <s v="Retail"/>
    <s v="Low Stock"/>
    <s v="Returned"/>
    <x v="27"/>
    <s v="Positive"/>
    <s v="Neutral"/>
  </r>
  <r>
    <n v="1009"/>
    <s v="Baseball Glove"/>
    <s v="Sports &amp; Outdoors"/>
    <d v="2023-12-04T00:00:00"/>
    <n v="30"/>
    <n v="1"/>
    <x v="0"/>
    <s v="CUST1028"/>
    <s v="Discount Shoppers"/>
    <s v="REP010"/>
    <n v="0"/>
    <n v="0.16666666666666666"/>
    <n v="5"/>
    <n v="25"/>
    <n v="30"/>
    <n v="25"/>
    <s v="Online Direct"/>
    <s v="Out Of Stock"/>
    <s v="Returned"/>
    <x v="19"/>
    <s v="Negative"/>
    <s v="Neutral"/>
  </r>
  <r>
    <n v="1010"/>
    <s v="Treadmill"/>
    <s v="Sports &amp; Outdoors"/>
    <d v="2024-04-02T00:00:00"/>
    <n v="400"/>
    <n v="1"/>
    <x v="5"/>
    <s v="CUST1059"/>
    <s v="Corporate Clients"/>
    <s v="REP004"/>
    <n v="0.05"/>
    <n v="0.25"/>
    <n v="100"/>
    <n v="300"/>
    <n v="400"/>
    <n v="300"/>
    <s v="Marketplace"/>
    <s v="Low Stock"/>
    <s v="Pending Return"/>
    <x v="28"/>
    <s v="Positive"/>
    <s v="Positive"/>
  </r>
  <r>
    <n v="1011"/>
    <s v="Ski Boots"/>
    <s v="Sports &amp; Outdoors"/>
    <d v="2023-05-12T00:00:00"/>
    <n v="130"/>
    <n v="1"/>
    <x v="4"/>
    <s v="CUST1058"/>
    <s v="Premium Customers"/>
    <s v="REP008"/>
    <n v="0"/>
    <n v="0.23076923076923078"/>
    <n v="30"/>
    <n v="100"/>
    <n v="130"/>
    <n v="100"/>
    <s v="Wholesale"/>
    <s v="In Stock"/>
    <s v="Pending Return"/>
    <x v="29"/>
    <s v="Negative"/>
    <s v="Negative"/>
  </r>
  <r>
    <n v="1012"/>
    <s v="Snowshoes"/>
    <s v="Sports &amp; Outdoors"/>
    <d v="2024-04-02T00:00:00"/>
    <n v="90"/>
    <n v="1"/>
    <x v="1"/>
    <s v="CUST1055"/>
    <s v="Low Income"/>
    <s v="REP006"/>
    <n v="0"/>
    <n v="0.22222222222222221"/>
    <n v="20"/>
    <n v="70"/>
    <n v="90"/>
    <n v="70"/>
    <s v="Marketplace"/>
    <s v="In Stock"/>
    <s v="Pending Return"/>
    <x v="8"/>
    <s v="Positive"/>
    <s v="Positive"/>
  </r>
  <r>
    <n v="1013"/>
    <s v="Baseball Glove"/>
    <s v="Sports &amp; Outdoors"/>
    <d v="2024-01-31T00:00:00"/>
    <n v="30"/>
    <n v="1"/>
    <x v="1"/>
    <s v="CUST1056"/>
    <s v="Low Income"/>
    <s v="REP006"/>
    <n v="0"/>
    <n v="0.16666666666666666"/>
    <n v="5"/>
    <n v="25"/>
    <n v="30"/>
    <n v="25"/>
    <s v="Marketplace"/>
    <s v="In Stock"/>
    <s v="Returned"/>
    <x v="21"/>
    <s v="Positive"/>
    <s v="Negative"/>
  </r>
  <r>
    <n v="1014"/>
    <s v="Treadmill"/>
    <s v="Sports &amp; Outdoors"/>
    <d v="2023-09-04T00:00:00"/>
    <n v="400"/>
    <n v="1"/>
    <x v="3"/>
    <s v="CUST1018"/>
    <s v="Corporate Clients"/>
    <s v="REP001"/>
    <n v="0.05"/>
    <n v="0.25"/>
    <n v="100"/>
    <n v="300"/>
    <n v="400"/>
    <n v="300"/>
    <s v="Marketplace"/>
    <s v="Low Stock"/>
    <s v="Returned"/>
    <x v="11"/>
    <s v="Negative"/>
    <s v="Positive"/>
  </r>
  <r>
    <n v="1015"/>
    <s v="Ski Boots"/>
    <s v="Sports &amp; Outdoors"/>
    <d v="2024-01-22T00:00:00"/>
    <n v="130"/>
    <n v="1"/>
    <x v="4"/>
    <s v="CUST1084"/>
    <s v="Premium Customers"/>
    <s v="REP009"/>
    <n v="0"/>
    <n v="0.23076923076923078"/>
    <n v="30"/>
    <n v="100"/>
    <n v="130"/>
    <n v="100"/>
    <s v="Wholesale"/>
    <s v="Low Stock"/>
    <s v="No Return"/>
    <x v="25"/>
    <s v="Negative"/>
    <s v="Positive"/>
  </r>
  <r>
    <n v="1016"/>
    <s v="Snowshoes"/>
    <s v="Sports &amp; Outdoors"/>
    <d v="2024-05-22T00:00:00"/>
    <n v="90"/>
    <n v="1"/>
    <x v="3"/>
    <s v="CUST1067"/>
    <s v="Low Income"/>
    <s v="REP010"/>
    <n v="0"/>
    <n v="0.22222222222222221"/>
    <n v="20"/>
    <n v="70"/>
    <n v="90"/>
    <n v="70"/>
    <s v="Retail"/>
    <s v="In Stock"/>
    <s v="Returned"/>
    <x v="32"/>
    <s v="Positive"/>
    <s v="Neutral"/>
  </r>
  <r>
    <n v="1017"/>
    <s v="Baseball Glove"/>
    <s v="Sports &amp; Outdoors"/>
    <d v="2024-05-22T00:00:00"/>
    <n v="30"/>
    <n v="1"/>
    <x v="3"/>
    <s v="CUST1012"/>
    <s v="Low Income"/>
    <s v="REP010"/>
    <n v="0"/>
    <n v="0.16666666666666666"/>
    <n v="5"/>
    <n v="25"/>
    <n v="30"/>
    <n v="25"/>
    <s v="Marketplace"/>
    <s v="Low Stock"/>
    <s v="No Return"/>
    <x v="33"/>
    <s v="Negative"/>
    <s v="Positive"/>
  </r>
  <r>
    <n v="1018"/>
    <s v="Treadmill"/>
    <s v="Sports &amp; Outdoors"/>
    <d v="2023-02-26T00:00:00"/>
    <n v="400"/>
    <n v="1"/>
    <x v="0"/>
    <s v="CUST1060"/>
    <s v="Corporate Clients"/>
    <s v="REP004"/>
    <n v="0.05"/>
    <n v="0.25"/>
    <n v="100"/>
    <n v="300"/>
    <n v="400"/>
    <n v="300"/>
    <s v="Online Direct"/>
    <s v="Low Stock"/>
    <s v="No Return"/>
    <x v="13"/>
    <s v="Negative"/>
    <s v="Negative"/>
  </r>
  <r>
    <n v="1019"/>
    <s v="Ski Boots"/>
    <s v="Sports &amp; Outdoors"/>
    <d v="2024-02-10T00:00:00"/>
    <n v="130"/>
    <n v="1"/>
    <x v="1"/>
    <s v="CUST1018"/>
    <s v="Premium Customers"/>
    <s v="REP008"/>
    <n v="0"/>
    <n v="0.23076923076923078"/>
    <n v="30"/>
    <n v="100"/>
    <n v="130"/>
    <n v="100"/>
    <s v="Wholesale"/>
    <s v="Low Stock"/>
    <s v="Pending Return"/>
    <x v="5"/>
    <s v="Neutral"/>
    <s v="Neutral"/>
  </r>
  <r>
    <n v="1020"/>
    <s v="Snowshoes"/>
    <s v="Sports &amp; Outdoors"/>
    <d v="2024-07-07T00:00:00"/>
    <n v="90"/>
    <n v="1"/>
    <x v="4"/>
    <s v="CUST1094"/>
    <s v="Low Income"/>
    <s v="REP006"/>
    <n v="0"/>
    <n v="0.22222222222222221"/>
    <n v="20"/>
    <n v="70"/>
    <n v="90"/>
    <n v="70"/>
    <s v="Retail"/>
    <s v="Low Stock"/>
    <s v="No Return"/>
    <x v="10"/>
    <s v="Negative"/>
    <s v="Neutral"/>
  </r>
  <r>
    <n v="1021"/>
    <s v="Baseball Glove"/>
    <s v="Sports &amp; Outdoors"/>
    <d v="2023-02-25T00:00:00"/>
    <n v="30"/>
    <n v="1"/>
    <x v="2"/>
    <s v="CUST1065"/>
    <s v="Low Income"/>
    <s v="REP006"/>
    <n v="0"/>
    <n v="0.16666666666666666"/>
    <n v="5"/>
    <n v="25"/>
    <n v="30"/>
    <n v="25"/>
    <s v="Marketplace"/>
    <s v="Out Of Stock"/>
    <s v="Returned"/>
    <x v="20"/>
    <s v="Positive"/>
    <s v="Positive"/>
  </r>
  <r>
    <n v="1022"/>
    <s v="Treadmill"/>
    <s v="Sports &amp; Outdoors"/>
    <d v="2024-02-26T00:00:00"/>
    <n v="400"/>
    <n v="1"/>
    <x v="4"/>
    <s v="CUST1057"/>
    <s v="Corporate Clients"/>
    <s v="REP001"/>
    <n v="0.05"/>
    <n v="0.25"/>
    <n v="100"/>
    <n v="300"/>
    <n v="400"/>
    <n v="300"/>
    <s v="Online Direct"/>
    <s v="Out Of Stock"/>
    <s v="Returned"/>
    <x v="30"/>
    <s v="Negative"/>
    <s v="Negative"/>
  </r>
  <r>
    <n v="1023"/>
    <s v="Ski Boots"/>
    <s v="Sports &amp; Outdoors"/>
    <d v="2024-01-25T00:00:00"/>
    <n v="130"/>
    <n v="1"/>
    <x v="1"/>
    <s v="CUST1069"/>
    <s v="Premium Customers"/>
    <s v="REP009"/>
    <n v="0"/>
    <n v="0.23076923076923078"/>
    <n v="30"/>
    <n v="100"/>
    <n v="130"/>
    <n v="100"/>
    <s v="Online Direct"/>
    <s v="Low Stock"/>
    <s v="Pending Return"/>
    <x v="31"/>
    <s v="Negative"/>
    <s v="Positive"/>
  </r>
  <r>
    <n v="1024"/>
    <s v="Snowshoes"/>
    <s v="Sports &amp; Outdoors"/>
    <d v="2023-05-30T00:00:00"/>
    <n v="90"/>
    <n v="1"/>
    <x v="2"/>
    <s v="CUST1013"/>
    <s v="Low Income"/>
    <s v="REP010"/>
    <n v="0"/>
    <n v="0.22222222222222221"/>
    <n v="20"/>
    <n v="70"/>
    <n v="90"/>
    <n v="70"/>
    <s v="Retail"/>
    <s v="Low Stock"/>
    <s v="Pending Return"/>
    <x v="1"/>
    <s v="Negative"/>
    <s v="Negative"/>
  </r>
  <r>
    <n v="1025"/>
    <s v="Baseball Glove"/>
    <s v="Sports &amp; Outdoors"/>
    <d v="2023-02-25T00:00:00"/>
    <n v="30"/>
    <n v="1"/>
    <x v="2"/>
    <s v="CUST1048"/>
    <s v="Low Income"/>
    <s v="REP010"/>
    <n v="0"/>
    <n v="0.16666666666666666"/>
    <n v="5"/>
    <n v="25"/>
    <n v="30"/>
    <n v="25"/>
    <s v="Retail"/>
    <s v="Out Of Stock"/>
    <s v="Pending Return"/>
    <x v="4"/>
    <s v="Positive"/>
    <s v="Positive"/>
  </r>
  <r>
    <n v="1026"/>
    <s v="Throw Pillow"/>
    <s v="Home Décor"/>
    <d v="2023-02-17T00:00:00"/>
    <n v="25"/>
    <n v="1"/>
    <x v="1"/>
    <s v="CUST1013"/>
    <s v="Online Direct"/>
    <s v="REP004"/>
    <n v="0"/>
    <n v="0.2"/>
    <n v="5"/>
    <n v="20"/>
    <n v="25"/>
    <n v="20"/>
    <s v="Wholesale"/>
    <s v="Out Of Stock"/>
    <s v="Returned"/>
    <x v="10"/>
    <s v="Negative"/>
    <s v="Positive"/>
  </r>
  <r>
    <n v="1027"/>
    <s v="Throw Pillow"/>
    <s v="Home Décor"/>
    <d v="2023-04-20T00:00:00"/>
    <n v="25"/>
    <n v="1"/>
    <x v="1"/>
    <s v="CUST1011"/>
    <s v="Wholesale Customers"/>
    <s v="REP008"/>
    <n v="0"/>
    <n v="0.2"/>
    <n v="5"/>
    <n v="20"/>
    <n v="25"/>
    <n v="20"/>
    <s v="Online Direct"/>
    <s v="Out Of Stock"/>
    <s v="Pending Return"/>
    <x v="20"/>
    <s v="Positive"/>
    <s v="Neutral"/>
  </r>
  <r>
    <n v="1028"/>
    <s v="Throw Pillow"/>
    <s v="Home Décor"/>
    <d v="2023-05-04T00:00:00"/>
    <n v="25"/>
    <n v="1"/>
    <x v="3"/>
    <s v="CUST1062"/>
    <s v="Wholesale Customers"/>
    <s v="REP006"/>
    <n v="0"/>
    <n v="0.2"/>
    <n v="5"/>
    <n v="20"/>
    <n v="25"/>
    <n v="20"/>
    <s v="Retail"/>
    <s v="Low Stock"/>
    <s v="Returned"/>
    <x v="30"/>
    <s v="Negative"/>
    <s v="Positive"/>
  </r>
  <r>
    <n v="1029"/>
    <s v="Throw Pillow"/>
    <s v="Home Décor"/>
    <d v="2024-07-29T00:00:00"/>
    <n v="25"/>
    <n v="1"/>
    <x v="3"/>
    <s v="CUST1036"/>
    <s v="Middle Income"/>
    <s v="REP006"/>
    <n v="0"/>
    <n v="0.2"/>
    <n v="5"/>
    <n v="20"/>
    <n v="25"/>
    <n v="20"/>
    <s v="Online Direct"/>
    <s v="In Stock"/>
    <s v="No Return"/>
    <x v="31"/>
    <s v="Negative"/>
    <s v="Negative"/>
  </r>
  <r>
    <n v="1030"/>
    <s v="Throw Pillow"/>
    <s v="Home Décor"/>
    <d v="2023-11-15T00:00:00"/>
    <n v="25"/>
    <n v="1"/>
    <x v="1"/>
    <s v="CUST1052"/>
    <s v="Middle Income"/>
    <s v="REP001"/>
    <n v="0"/>
    <n v="0.2"/>
    <n v="5"/>
    <n v="20"/>
    <n v="25"/>
    <n v="20"/>
    <s v="Wholesale"/>
    <s v="Low Stock"/>
    <s v="Pending Return"/>
    <x v="1"/>
    <s v="Negative"/>
    <s v="Neutral"/>
  </r>
  <r>
    <n v="1031"/>
    <s v="Throw Pillow"/>
    <s v="Home Décor"/>
    <d v="2024-03-22T00:00:00"/>
    <n v="25"/>
    <n v="1"/>
    <x v="2"/>
    <s v="CUST1071"/>
    <s v="Middle Income"/>
    <s v="REP009"/>
    <n v="0"/>
    <n v="0.2"/>
    <n v="5"/>
    <n v="20"/>
    <n v="25"/>
    <n v="20"/>
    <s v="Online Direct"/>
    <s v="In Stock"/>
    <s v="Returned"/>
    <x v="4"/>
    <s v="Positive"/>
    <s v="Neutral"/>
  </r>
  <r>
    <n v="1032"/>
    <s v="Throw Pillow"/>
    <s v="Home Décor"/>
    <d v="2023-01-11T00:00:00"/>
    <n v="25"/>
    <n v="1"/>
    <x v="1"/>
    <s v="CUST1009"/>
    <s v="Middle Income"/>
    <s v="REP010"/>
    <n v="0"/>
    <n v="0.2"/>
    <n v="5"/>
    <n v="20"/>
    <n v="25"/>
    <n v="20"/>
    <s v="Wholesale"/>
    <s v="Low Stock"/>
    <s v="Pending Return"/>
    <x v="7"/>
    <s v="Negative"/>
    <s v="Positive"/>
  </r>
  <r>
    <n v="1033"/>
    <s v="Food Processor"/>
    <s v="Home Appliances"/>
    <d v="2023-12-16T00:00:00"/>
    <n v="120"/>
    <n v="1"/>
    <x v="3"/>
    <s v="CUST1006"/>
    <s v="Online Direct"/>
    <s v="REP010"/>
    <n v="0"/>
    <n v="0.16666666666666666"/>
    <n v="20"/>
    <n v="100"/>
    <n v="120"/>
    <n v="100"/>
    <s v="Marketplace"/>
    <s v="Out Of Stock"/>
    <s v="Pending Return"/>
    <x v="13"/>
    <s v="Negative"/>
    <s v="Negative"/>
  </r>
  <r>
    <n v="1034"/>
    <s v="Food Processor"/>
    <s v="Home Appliances"/>
    <d v="2024-03-12T00:00:00"/>
    <n v="120"/>
    <n v="1"/>
    <x v="4"/>
    <s v="CUST1060"/>
    <s v="Wholesale Customers"/>
    <s v="REP004"/>
    <n v="0.05"/>
    <n v="0.16666666666666666"/>
    <n v="20"/>
    <n v="100"/>
    <n v="120"/>
    <n v="100"/>
    <s v="Online Direct"/>
    <s v="In Stock"/>
    <s v="Pending Return"/>
    <x v="5"/>
    <s v="Neutral"/>
    <s v="Positive"/>
  </r>
  <r>
    <n v="1035"/>
    <s v="Food Processor"/>
    <s v="Home Appliances"/>
    <d v="2024-01-22T00:00:00"/>
    <n v="120"/>
    <n v="1"/>
    <x v="1"/>
    <s v="CUST1087"/>
    <s v="Wholesale Customers"/>
    <s v="REP008"/>
    <n v="0"/>
    <n v="0.16666666666666666"/>
    <n v="20"/>
    <n v="100"/>
    <n v="120"/>
    <n v="100"/>
    <s v="Online Direct"/>
    <s v="In Stock"/>
    <s v="No Return"/>
    <x v="10"/>
    <s v="Negative"/>
    <s v="Negative"/>
  </r>
  <r>
    <n v="1036"/>
    <s v="Food Processor"/>
    <s v="Home Appliances"/>
    <d v="2024-02-18T00:00:00"/>
    <n v="120"/>
    <n v="1"/>
    <x v="0"/>
    <s v="CUST1023"/>
    <s v="Wholesale Customers"/>
    <s v="REP006"/>
    <n v="0"/>
    <n v="0.16666666666666666"/>
    <n v="20"/>
    <n v="100"/>
    <n v="120"/>
    <n v="100"/>
    <s v="Retail"/>
    <s v="In Stock"/>
    <s v="Pending Return"/>
    <x v="20"/>
    <s v="Positive"/>
    <s v="Positive"/>
  </r>
  <r>
    <n v="1037"/>
    <s v="Food Processor"/>
    <s v="Home Appliances"/>
    <d v="2024-03-01T00:00:00"/>
    <n v="120"/>
    <n v="1"/>
    <x v="1"/>
    <s v="CUST1058"/>
    <s v="Wholesale Customers"/>
    <s v="REP006"/>
    <n v="0"/>
    <n v="0.16666666666666666"/>
    <n v="20"/>
    <n v="100"/>
    <n v="120"/>
    <n v="100"/>
    <s v="Retail"/>
    <s v="Low Stock"/>
    <s v="Pending Return"/>
    <x v="30"/>
    <s v="Negative"/>
    <s v="Positive"/>
  </r>
  <r>
    <n v="1038"/>
    <s v="Food Processor"/>
    <s v="Home Appliances"/>
    <d v="2023-05-22T00:00:00"/>
    <n v="120"/>
    <n v="1"/>
    <x v="3"/>
    <s v="CUST1031"/>
    <s v="Wholesale Customers"/>
    <s v="REP001"/>
    <n v="0"/>
    <n v="0.16666666666666666"/>
    <n v="20"/>
    <n v="100"/>
    <n v="120"/>
    <n v="100"/>
    <s v="Marketplace"/>
    <s v="Low Stock"/>
    <s v="No Return"/>
    <x v="31"/>
    <s v="Negative"/>
    <s v="Neutral"/>
  </r>
  <r>
    <n v="1039"/>
    <s v="Food Processor"/>
    <s v="Home Appliances"/>
    <d v="2023-09-28T00:00:00"/>
    <n v="120"/>
    <n v="1"/>
    <x v="4"/>
    <s v="CUST1033"/>
    <s v="Wholesale Customers"/>
    <s v="REP009"/>
    <n v="0"/>
    <n v="0.16666666666666666"/>
    <n v="20"/>
    <n v="100"/>
    <n v="120"/>
    <n v="100"/>
    <s v="Wholesale"/>
    <s v="Low Stock"/>
    <s v="Returned"/>
    <x v="1"/>
    <s v="Negative"/>
    <s v="Positive"/>
  </r>
  <r>
    <n v="1040"/>
    <s v="Lip Gloss"/>
    <s v="Health &amp; Beauty"/>
    <d v="2024-05-18T00:00:00"/>
    <n v="12"/>
    <n v="1"/>
    <x v="4"/>
    <s v="CUST1001"/>
    <s v="Online Direct"/>
    <s v="REP010"/>
    <n v="0"/>
    <n v="0.16666666666666666"/>
    <n v="2"/>
    <n v="10"/>
    <n v="12"/>
    <n v="10"/>
    <s v="Retail"/>
    <s v="Low Stock"/>
    <s v="Pending Return"/>
    <x v="12"/>
    <s v="Positive"/>
    <s v="Negative"/>
  </r>
  <r>
    <n v="1041"/>
    <s v="Facial Serum"/>
    <s v="Health &amp; Beauty"/>
    <d v="2023-03-20T00:00:00"/>
    <n v="30"/>
    <n v="1"/>
    <x v="0"/>
    <s v="CUST1019"/>
    <s v="Wholesale"/>
    <s v="REP010"/>
    <n v="0.1"/>
    <n v="0.33333333333333331"/>
    <n v="10"/>
    <n v="20"/>
    <n v="30"/>
    <n v="20"/>
    <s v="Online Direct"/>
    <s v="Out Of Stock"/>
    <s v="No Return"/>
    <x v="6"/>
    <s v="Positive"/>
    <s v="Neutral"/>
  </r>
  <r>
    <n v="1042"/>
    <s v="Facial Serum"/>
    <s v="Health &amp; Beauty"/>
    <d v="2023-03-08T00:00:00"/>
    <n v="30"/>
    <n v="1"/>
    <x v="5"/>
    <s v="CUST1040"/>
    <s v="Premium Customers"/>
    <s v="REP004"/>
    <n v="0.05"/>
    <n v="0.33333333333333331"/>
    <n v="10"/>
    <n v="20"/>
    <n v="30"/>
    <n v="20"/>
    <s v="Online Direct"/>
    <s v="In Stock"/>
    <s v="No Return"/>
    <x v="14"/>
    <s v="Positive"/>
    <s v="Neutral"/>
  </r>
  <r>
    <n v="1043"/>
    <s v="Facial Moisturizer"/>
    <s v="Health &amp; Beauty"/>
    <d v="2023-05-04T00:00:00"/>
    <n v="30"/>
    <n v="1"/>
    <x v="1"/>
    <s v="CUST1044"/>
    <s v="Discount Shoppers"/>
    <s v="REP008"/>
    <n v="0"/>
    <n v="0.16666666666666666"/>
    <n v="5"/>
    <n v="25"/>
    <n v="30"/>
    <n v="25"/>
    <s v="Online Direct"/>
    <s v="Out Of Stock"/>
    <s v="Pending Return"/>
    <x v="2"/>
    <s v="Negative"/>
    <s v="Positive"/>
  </r>
  <r>
    <n v="1044"/>
    <s v="Lip Gloss"/>
    <s v="Health &amp; Beauty"/>
    <d v="2023-01-05T00:00:00"/>
    <n v="12"/>
    <n v="1"/>
    <x v="3"/>
    <s v="CUST1087"/>
    <s v="Institutional Customers"/>
    <s v="REP006"/>
    <n v="0"/>
    <n v="0.16666666666666666"/>
    <n v="2"/>
    <n v="10"/>
    <n v="12"/>
    <n v="10"/>
    <s v="Online Direct"/>
    <s v="Low Stock"/>
    <s v="Pending Return"/>
    <x v="0"/>
    <s v="Positive"/>
    <s v="Negative"/>
  </r>
  <r>
    <n v="1045"/>
    <s v="Bathrobe"/>
    <s v="Health &amp; Beauty"/>
    <d v="2023-12-16T00:00:00"/>
    <n v="50"/>
    <n v="1"/>
    <x v="4"/>
    <s v="CUST1082"/>
    <s v="High Income"/>
    <s v="REP006"/>
    <n v="0"/>
    <n v="0.2"/>
    <n v="10"/>
    <n v="40"/>
    <n v="50"/>
    <n v="40"/>
    <s v="Online Direct"/>
    <s v="Low Stock"/>
    <s v="Pending Return"/>
    <x v="16"/>
    <s v="Neutral"/>
    <s v="Positive"/>
  </r>
  <r>
    <n v="1046"/>
    <s v="Facial Moisturizer"/>
    <s v="Health &amp; Beauty"/>
    <d v="2024-08-24T00:00:00"/>
    <n v="30"/>
    <n v="1"/>
    <x v="2"/>
    <s v="CUST1099"/>
    <s v="Wholesale Customers"/>
    <s v="REP001"/>
    <n v="0.05"/>
    <n v="0.16666666666666666"/>
    <n v="5"/>
    <n v="25"/>
    <n v="30"/>
    <n v="25"/>
    <s v="Online Direct"/>
    <s v="Low Stock"/>
    <s v="Returned"/>
    <x v="17"/>
    <s v="Positive"/>
    <s v="Negative"/>
  </r>
  <r>
    <n v="1047"/>
    <s v="Lip Gloss"/>
    <s v="Health &amp; Beauty"/>
    <d v="2024-07-31T00:00:00"/>
    <n v="12"/>
    <n v="1"/>
    <x v="1"/>
    <s v="CUST1011"/>
    <s v="Institutional Customers"/>
    <s v="REP009"/>
    <n v="0"/>
    <n v="0.16666666666666666"/>
    <n v="2"/>
    <n v="10"/>
    <n v="12"/>
    <n v="10"/>
    <s v="Online Direct"/>
    <s v="Low Stock"/>
    <s v="Pending Return"/>
    <x v="18"/>
    <s v="Negative"/>
    <s v="Positive"/>
  </r>
  <r>
    <n v="1048"/>
    <s v="Facial Serum"/>
    <s v="Health &amp; Beauty"/>
    <d v="2023-06-18T00:00:00"/>
    <n v="30"/>
    <n v="1"/>
    <x v="2"/>
    <s v="CUST1026"/>
    <s v="High Income"/>
    <s v="REP010"/>
    <n v="0.05"/>
    <n v="0.33333333333333331"/>
    <n v="10"/>
    <n v="20"/>
    <n v="30"/>
    <n v="20"/>
    <s v="Marketplace"/>
    <s v="In Stock"/>
    <s v="Pending Return"/>
    <x v="22"/>
    <s v="Positive"/>
    <s v="Positive"/>
  </r>
  <r>
    <n v="1049"/>
    <s v="Bathrobe"/>
    <s v="Health &amp; Beauty"/>
    <d v="2024-07-06T00:00:00"/>
    <n v="50"/>
    <n v="1"/>
    <x v="3"/>
    <s v="CUST1015"/>
    <s v="Premium Customers"/>
    <s v="REP010"/>
    <n v="0"/>
    <n v="0.2"/>
    <n v="10"/>
    <n v="40"/>
    <n v="50"/>
    <n v="40"/>
    <s v="Retail"/>
    <s v="Low Stock"/>
    <s v="Returned"/>
    <x v="23"/>
    <s v="Positive"/>
    <s v="Neutral"/>
  </r>
  <r>
    <n v="1050"/>
    <s v="Facial Moisturizer"/>
    <s v="Health &amp; Beauty"/>
    <d v="2024-08-07T00:00:00"/>
    <n v="30"/>
    <n v="1"/>
    <x v="2"/>
    <s v="CUST1060"/>
    <s v="Discount Shoppers"/>
    <s v="REP004"/>
    <n v="0.05"/>
    <n v="0.16666666666666666"/>
    <n v="5"/>
    <n v="25"/>
    <n v="30"/>
    <n v="25"/>
    <s v="Wholesale"/>
    <s v="Out Of Stock"/>
    <s v="No Return"/>
    <x v="24"/>
    <s v="Negative"/>
    <s v="Positive"/>
  </r>
  <r>
    <n v="1051"/>
    <s v="Lip Gloss"/>
    <s v="Health &amp; Beauty"/>
    <d v="2023-09-13T00:00:00"/>
    <n v="12"/>
    <n v="1"/>
    <x v="2"/>
    <s v="CUST1053"/>
    <s v="Low Income"/>
    <s v="REP008"/>
    <n v="0"/>
    <n v="0.16666666666666666"/>
    <n v="2"/>
    <n v="10"/>
    <n v="12"/>
    <n v="10"/>
    <s v="Online Direct"/>
    <s v="Out Of Stock"/>
    <s v="Returned"/>
    <x v="15"/>
    <s v="Negative"/>
    <s v="Negative"/>
  </r>
  <r>
    <n v="1052"/>
    <s v="Facial Serum"/>
    <s v="Health &amp; Beauty"/>
    <d v="2023-11-04T00:00:00"/>
    <n v="30"/>
    <n v="1"/>
    <x v="4"/>
    <s v="CUST1053"/>
    <s v="High Income"/>
    <s v="REP006"/>
    <n v="0.05"/>
    <n v="0.33333333333333331"/>
    <n v="10"/>
    <n v="20"/>
    <n v="30"/>
    <n v="20"/>
    <s v="Retail"/>
    <s v="Out Of Stock"/>
    <s v="Returned"/>
    <x v="26"/>
    <s v="Positive"/>
    <s v="Neutral"/>
  </r>
  <r>
    <n v="1053"/>
    <s v="Bathrobe"/>
    <s v="Health &amp; Beauty"/>
    <d v="2023-01-14T00:00:00"/>
    <n v="50"/>
    <n v="1"/>
    <x v="2"/>
    <s v="CUST1061"/>
    <s v="Premium Customers"/>
    <s v="REP006"/>
    <n v="0"/>
    <n v="0.2"/>
    <n v="10"/>
    <n v="40"/>
    <n v="50"/>
    <n v="40"/>
    <s v="Wholesale"/>
    <s v="Out Of Stock"/>
    <s v="Pending Return"/>
    <x v="27"/>
    <s v="Positive"/>
    <s v="Neutral"/>
  </r>
  <r>
    <n v="1054"/>
    <s v="Facial Moisturizer"/>
    <s v="Health &amp; Beauty"/>
    <d v="2023-01-19T00:00:00"/>
    <n v="30"/>
    <n v="1"/>
    <x v="1"/>
    <s v="CUST1002"/>
    <s v="Wholesale Customers"/>
    <s v="REP001"/>
    <n v="0.05"/>
    <n v="0.16666666666666666"/>
    <n v="5"/>
    <n v="25"/>
    <n v="30"/>
    <n v="25"/>
    <s v="Marketplace"/>
    <s v="In Stock"/>
    <s v="Pending Return"/>
    <x v="19"/>
    <s v="Negative"/>
    <s v="Positive"/>
  </r>
  <r>
    <n v="1055"/>
    <s v="Lip Gloss"/>
    <s v="Health &amp; Beauty"/>
    <d v="2024-01-25T00:00:00"/>
    <n v="12"/>
    <n v="1"/>
    <x v="1"/>
    <s v="CUST1036"/>
    <s v="Low Income"/>
    <s v="REP009"/>
    <n v="0"/>
    <n v="0.16666666666666666"/>
    <n v="2"/>
    <n v="10"/>
    <n v="12"/>
    <n v="10"/>
    <s v="Wholesale"/>
    <s v="Low Stock"/>
    <s v="No Return"/>
    <x v="28"/>
    <s v="Positive"/>
    <s v="Negative"/>
  </r>
  <r>
    <n v="1056"/>
    <s v="Facial Serum"/>
    <s v="Health &amp; Beauty"/>
    <d v="2024-05-27T00:00:00"/>
    <n v="30"/>
    <n v="1"/>
    <x v="0"/>
    <s v="CUST1093"/>
    <s v="High Income"/>
    <s v="REP010"/>
    <n v="0.05"/>
    <n v="0.33333333333333331"/>
    <n v="10"/>
    <n v="20"/>
    <n v="30"/>
    <n v="20"/>
    <s v="Marketplace"/>
    <s v="In Stock"/>
    <s v="Returned"/>
    <x v="29"/>
    <s v="Negative"/>
    <s v="Positive"/>
  </r>
  <r>
    <n v="1057"/>
    <s v="Bathrobe"/>
    <s v="Health &amp; Beauty"/>
    <d v="2024-04-17T00:00:00"/>
    <n v="50"/>
    <n v="1"/>
    <x v="2"/>
    <s v="CUST1021"/>
    <s v="Premium Customers"/>
    <s v="REP010"/>
    <n v="0"/>
    <n v="0.2"/>
    <n v="10"/>
    <n v="40"/>
    <n v="50"/>
    <n v="40"/>
    <s v="Marketplace"/>
    <s v="Low Stock"/>
    <s v="Returned"/>
    <x v="8"/>
    <s v="Positive"/>
    <s v="Negative"/>
  </r>
  <r>
    <n v="1058"/>
    <s v="Facial Moisturizer"/>
    <s v="Health &amp; Beauty"/>
    <d v="2023-04-07T00:00:00"/>
    <n v="30"/>
    <n v="1"/>
    <x v="2"/>
    <s v="CUST1084"/>
    <s v="Discount Shoppers"/>
    <s v="REP004"/>
    <n v="0.05"/>
    <n v="0.16666666666666666"/>
    <n v="5"/>
    <n v="25"/>
    <n v="30"/>
    <n v="25"/>
    <s v="Marketplace"/>
    <s v="Low Stock"/>
    <s v="No Return"/>
    <x v="21"/>
    <s v="Positive"/>
    <s v="Positive"/>
  </r>
  <r>
    <n v="1059"/>
    <s v="Lip Gloss"/>
    <s v="Health &amp; Beauty"/>
    <d v="2024-07-19T00:00:00"/>
    <n v="12"/>
    <n v="1"/>
    <x v="3"/>
    <s v="CUST1043"/>
    <s v="Low Income"/>
    <s v="REP008"/>
    <n v="0"/>
    <n v="0.16666666666666666"/>
    <n v="2"/>
    <n v="10"/>
    <n v="12"/>
    <n v="10"/>
    <s v="Marketplace"/>
    <s v="In Stock"/>
    <s v="No Return"/>
    <x v="11"/>
    <s v="Negative"/>
    <s v="Positive"/>
  </r>
  <r>
    <n v="1060"/>
    <s v="Facial Serum"/>
    <s v="Health &amp; Beauty"/>
    <d v="2024-01-15T00:00:00"/>
    <n v="30"/>
    <n v="1"/>
    <x v="0"/>
    <s v="CUST1085"/>
    <s v="High Income"/>
    <s v="REP006"/>
    <n v="0.05"/>
    <n v="0.33333333333333331"/>
    <n v="10"/>
    <n v="20"/>
    <n v="30"/>
    <n v="20"/>
    <s v="Online Direct"/>
    <s v="Out Of Stock"/>
    <s v="Pending Return"/>
    <x v="25"/>
    <s v="Negative"/>
    <s v="Neutral"/>
  </r>
  <r>
    <n v="1061"/>
    <s v="Bathrobe"/>
    <s v="Health &amp; Beauty"/>
    <d v="2024-04-17T00:00:00"/>
    <n v="50"/>
    <n v="1"/>
    <x v="0"/>
    <s v="CUST1015"/>
    <s v="Premium Customers"/>
    <s v="REP006"/>
    <n v="0"/>
    <n v="0.2"/>
    <n v="10"/>
    <n v="40"/>
    <n v="50"/>
    <n v="40"/>
    <s v="Retail"/>
    <s v="In Stock"/>
    <s v="Pending Return"/>
    <x v="32"/>
    <s v="Positive"/>
    <s v="Positive"/>
  </r>
  <r>
    <n v="1062"/>
    <s v="Facial Moisturizer"/>
    <s v="Health &amp; Beauty"/>
    <d v="2023-02-28T00:00:00"/>
    <n v="30"/>
    <n v="1"/>
    <x v="1"/>
    <s v="CUST1074"/>
    <s v="Wholesale Customers"/>
    <s v="REP001"/>
    <n v="0.05"/>
    <n v="0.16666666666666666"/>
    <n v="5"/>
    <n v="25"/>
    <n v="30"/>
    <n v="25"/>
    <s v="Retail"/>
    <s v="Out Of Stock"/>
    <s v="No Return"/>
    <x v="33"/>
    <s v="Negative"/>
    <s v="Negative"/>
  </r>
  <r>
    <n v="1063"/>
    <s v="Lip Gloss"/>
    <s v="Health &amp; Beauty"/>
    <d v="2023-03-26T00:00:00"/>
    <n v="12"/>
    <n v="1"/>
    <x v="4"/>
    <s v="CUST1016"/>
    <s v="Low Income"/>
    <s v="REP009"/>
    <n v="0"/>
    <n v="0.16666666666666666"/>
    <n v="2"/>
    <n v="10"/>
    <n v="12"/>
    <n v="10"/>
    <s v="Online Direct"/>
    <s v="Low Stock"/>
    <s v="Returned"/>
    <x v="13"/>
    <s v="Negative"/>
    <s v="Neutral"/>
  </r>
  <r>
    <n v="1064"/>
    <s v="Sweater Dress"/>
    <s v="Fashion"/>
    <d v="2023-11-16T00:00:00"/>
    <n v="70"/>
    <n v="1"/>
    <x v="3"/>
    <s v="CUST1006"/>
    <s v="Retail"/>
    <s v="REP010"/>
    <n v="0"/>
    <n v="0.2857142857142857"/>
    <n v="20"/>
    <n v="50"/>
    <n v="70"/>
    <n v="50"/>
    <s v="Marketplace"/>
    <s v="In Stock"/>
    <s v="No Return"/>
    <x v="2"/>
    <s v="Negative"/>
    <s v="Neutral"/>
  </r>
  <r>
    <n v="1065"/>
    <s v="Jumpsuit"/>
    <s v="Fashion"/>
    <d v="2024-07-27T00:00:00"/>
    <n v="70"/>
    <n v="1"/>
    <x v="5"/>
    <s v="CUST1091"/>
    <s v="Wholesale"/>
    <s v="REP010"/>
    <n v="0.1"/>
    <n v="0.2857142857142857"/>
    <n v="20"/>
    <n v="50"/>
    <n v="70"/>
    <n v="50"/>
    <s v="Online Direct"/>
    <s v="In Stock"/>
    <s v="Returned"/>
    <x v="0"/>
    <s v="Positive"/>
    <s v="Positive"/>
  </r>
  <r>
    <n v="1066"/>
    <s v="Sweater Dress"/>
    <s v="Fashion"/>
    <d v="2023-08-15T00:00:00"/>
    <n v="70"/>
    <n v="1"/>
    <x v="3"/>
    <s v="CUST1073"/>
    <s v="Subscription"/>
    <s v="REP004"/>
    <n v="0"/>
    <n v="0.2857142857142857"/>
    <n v="20"/>
    <n v="50"/>
    <n v="70"/>
    <n v="50"/>
    <s v="Marketplace"/>
    <s v="Out Of Stock"/>
    <s v="Returned"/>
    <x v="16"/>
    <s v="Neutral"/>
    <s v="Negative"/>
  </r>
  <r>
    <n v="1067"/>
    <s v="Sweater Dress"/>
    <s v="Fashion"/>
    <d v="2023-11-25T00:00:00"/>
    <n v="70"/>
    <n v="1"/>
    <x v="3"/>
    <s v="CUST1074"/>
    <s v="High Income"/>
    <s v="REP008"/>
    <n v="0.05"/>
    <n v="0.2857142857142857"/>
    <n v="20"/>
    <n v="50"/>
    <n v="70"/>
    <n v="50"/>
    <s v="Wholesale"/>
    <s v="Low Stock"/>
    <s v="Pending Return"/>
    <x v="17"/>
    <s v="Positive"/>
    <s v="Positive"/>
  </r>
  <r>
    <n v="1068"/>
    <s v="Denim Jacket"/>
    <s v="Fashion"/>
    <d v="2023-06-19T00:00:00"/>
    <n v="80"/>
    <n v="1"/>
    <x v="2"/>
    <s v="CUST1052"/>
    <s v="High Income"/>
    <s v="REP006"/>
    <n v="0.05"/>
    <n v="0.25"/>
    <n v="20"/>
    <n v="60"/>
    <n v="80"/>
    <n v="60"/>
    <s v="Marketplace"/>
    <s v="Low Stock"/>
    <s v="Returned"/>
    <x v="18"/>
    <s v="Negative"/>
    <s v="Negative"/>
  </r>
  <r>
    <n v="1069"/>
    <s v="Jumpsuit"/>
    <s v="Fashion"/>
    <d v="2024-02-12T00:00:00"/>
    <n v="70"/>
    <n v="1"/>
    <x v="4"/>
    <s v="CUST1059"/>
    <s v="High Income"/>
    <s v="REP006"/>
    <n v="0"/>
    <n v="0.2857142857142857"/>
    <n v="20"/>
    <n v="50"/>
    <n v="70"/>
    <n v="50"/>
    <s v="Online Direct"/>
    <s v="Low Stock"/>
    <s v="Returned"/>
    <x v="22"/>
    <s v="Positive"/>
    <s v="Positive"/>
  </r>
  <r>
    <n v="1070"/>
    <s v="Sweater Dress"/>
    <s v="Fashion"/>
    <d v="2023-06-07T00:00:00"/>
    <n v="70"/>
    <n v="1"/>
    <x v="0"/>
    <s v="CUST1080"/>
    <s v="High Income"/>
    <s v="REP001"/>
    <n v="0"/>
    <n v="0.2857142857142857"/>
    <n v="20"/>
    <n v="50"/>
    <n v="70"/>
    <n v="50"/>
    <s v="Wholesale"/>
    <s v="Low Stock"/>
    <s v="No Return"/>
    <x v="23"/>
    <s v="Positive"/>
    <s v="Positive"/>
  </r>
  <r>
    <n v="1071"/>
    <s v="Denim Jacket"/>
    <s v="Fashion"/>
    <d v="2023-04-07T00:00:00"/>
    <n v="80"/>
    <n v="1"/>
    <x v="4"/>
    <s v="CUST1017"/>
    <s v="High Income"/>
    <s v="REP009"/>
    <n v="0.05"/>
    <n v="0.25"/>
    <n v="20"/>
    <n v="60"/>
    <n v="80"/>
    <n v="60"/>
    <s v="Wholesale"/>
    <s v="In Stock"/>
    <s v="No Return"/>
    <x v="24"/>
    <s v="Negative"/>
    <s v="Neutral"/>
  </r>
  <r>
    <n v="1072"/>
    <s v="Sweater Dress"/>
    <s v="Fashion"/>
    <d v="2023-08-06T00:00:00"/>
    <n v="70"/>
    <n v="1"/>
    <x v="2"/>
    <s v="CUST1081"/>
    <s v="High Income"/>
    <s v="REP010"/>
    <n v="0"/>
    <n v="0.2857142857142857"/>
    <n v="20"/>
    <n v="50"/>
    <n v="70"/>
    <n v="50"/>
    <s v="Retail"/>
    <s v="Low Stock"/>
    <s v="No Return"/>
    <x v="15"/>
    <s v="Negative"/>
    <s v="Positive"/>
  </r>
  <r>
    <n v="1073"/>
    <s v="Jumpsuit"/>
    <s v="Fashion"/>
    <d v="2023-01-15T00:00:00"/>
    <n v="70"/>
    <n v="1"/>
    <x v="1"/>
    <s v="CUST1070"/>
    <s v="High Income"/>
    <s v="REP010"/>
    <n v="0.1"/>
    <n v="0.2857142857142857"/>
    <n v="20"/>
    <n v="50"/>
    <n v="70"/>
    <n v="50"/>
    <s v="Wholesale"/>
    <s v="Low Stock"/>
    <s v="Returned"/>
    <x v="26"/>
    <s v="Positive"/>
    <s v="Negative"/>
  </r>
  <r>
    <n v="1074"/>
    <s v="Sweater Dress"/>
    <s v="Fashion"/>
    <d v="2024-05-24T00:00:00"/>
    <n v="70"/>
    <n v="1"/>
    <x v="2"/>
    <s v="CUST1079"/>
    <s v="High Income"/>
    <s v="REP004"/>
    <n v="0"/>
    <n v="0.2857142857142857"/>
    <n v="20"/>
    <n v="50"/>
    <n v="70"/>
    <n v="50"/>
    <s v="Marketplace"/>
    <s v="Low Stock"/>
    <s v="No Return"/>
    <x v="27"/>
    <s v="Positive"/>
    <s v="Neutral"/>
  </r>
  <r>
    <n v="1075"/>
    <s v="Denim Jacket"/>
    <s v="Fashion"/>
    <d v="2023-12-18T00:00:00"/>
    <n v="80"/>
    <n v="1"/>
    <x v="4"/>
    <s v="CUST1002"/>
    <s v="High Income"/>
    <s v="REP008"/>
    <n v="0.05"/>
    <n v="0.25"/>
    <n v="20"/>
    <n v="60"/>
    <n v="80"/>
    <n v="60"/>
    <s v="Retail"/>
    <s v="Out Of Stock"/>
    <s v="Pending Return"/>
    <x v="19"/>
    <s v="Negative"/>
    <s v="Neutral"/>
  </r>
  <r>
    <n v="1076"/>
    <s v="Sweater Dress"/>
    <s v="Fashion"/>
    <d v="2023-11-02T00:00:00"/>
    <n v="70"/>
    <n v="1"/>
    <x v="3"/>
    <s v="CUST1069"/>
    <s v="High Income"/>
    <s v="REP006"/>
    <n v="0"/>
    <n v="0.2857142857142857"/>
    <n v="20"/>
    <n v="50"/>
    <n v="70"/>
    <n v="50"/>
    <s v="Marketplace"/>
    <s v="Low Stock"/>
    <s v="No Return"/>
    <x v="28"/>
    <s v="Positive"/>
    <s v="Positive"/>
  </r>
  <r>
    <n v="1077"/>
    <s v="Jumpsuit"/>
    <s v="Fashion"/>
    <d v="2024-03-12T00:00:00"/>
    <n v="70"/>
    <n v="1"/>
    <x v="4"/>
    <s v="CUST1096"/>
    <s v="High Income"/>
    <s v="REP006"/>
    <n v="0.1"/>
    <n v="0.2857142857142857"/>
    <n v="20"/>
    <n v="50"/>
    <n v="70"/>
    <n v="50"/>
    <s v="Marketplace"/>
    <s v="Low Stock"/>
    <s v="Pending Return"/>
    <x v="29"/>
    <s v="Negative"/>
    <s v="Negative"/>
  </r>
  <r>
    <n v="1078"/>
    <s v="Sweater Dress"/>
    <s v="Fashion"/>
    <d v="2023-10-01T00:00:00"/>
    <n v="70"/>
    <n v="1"/>
    <x v="3"/>
    <s v="CUST1050"/>
    <s v="High Income"/>
    <s v="REP001"/>
    <n v="0"/>
    <n v="0.2857142857142857"/>
    <n v="20"/>
    <n v="50"/>
    <n v="70"/>
    <n v="50"/>
    <s v="Online Direct"/>
    <s v="Low Stock"/>
    <s v="Returned"/>
    <x v="8"/>
    <s v="Positive"/>
    <s v="Positive"/>
  </r>
  <r>
    <n v="1079"/>
    <s v="Denim Jacket"/>
    <s v="Fashion"/>
    <d v="2023-09-03T00:00:00"/>
    <n v="80"/>
    <n v="1"/>
    <x v="4"/>
    <s v="CUST1046"/>
    <s v="High Income"/>
    <s v="REP009"/>
    <n v="0.05"/>
    <n v="0.25"/>
    <n v="20"/>
    <n v="60"/>
    <n v="80"/>
    <n v="60"/>
    <s v="Retail"/>
    <s v="Out Of Stock"/>
    <s v="Returned"/>
    <x v="21"/>
    <s v="Positive"/>
    <s v="Negative"/>
  </r>
  <r>
    <n v="1080"/>
    <s v="Sweater Dress"/>
    <s v="Fashion"/>
    <d v="2023-10-20T00:00:00"/>
    <n v="70"/>
    <n v="1"/>
    <x v="3"/>
    <s v="CUST1059"/>
    <s v="High Income"/>
    <s v="REP010"/>
    <n v="0"/>
    <n v="0.2857142857142857"/>
    <n v="20"/>
    <n v="50"/>
    <n v="70"/>
    <n v="50"/>
    <s v="Wholesale"/>
    <s v="Out Of Stock"/>
    <s v="Pending Return"/>
    <x v="11"/>
    <s v="Negative"/>
    <s v="Positive"/>
  </r>
  <r>
    <n v="1081"/>
    <s v="Jumpsuit"/>
    <s v="Fashion"/>
    <d v="2023-12-19T00:00:00"/>
    <n v="70"/>
    <n v="1"/>
    <x v="4"/>
    <s v="CUST1061"/>
    <s v="High Income"/>
    <s v="REP010"/>
    <n v="0.1"/>
    <n v="0.2857142857142857"/>
    <n v="20"/>
    <n v="50"/>
    <n v="70"/>
    <n v="50"/>
    <s v="Online Direct"/>
    <s v="In Stock"/>
    <s v="Pending Return"/>
    <x v="25"/>
    <s v="Negative"/>
    <s v="Positive"/>
  </r>
  <r>
    <n v="1082"/>
    <s v="Sweater Dress"/>
    <s v="Fashion"/>
    <d v="2023-11-28T00:00:00"/>
    <n v="70"/>
    <n v="1"/>
    <x v="0"/>
    <s v="CUST1094"/>
    <s v="High Income"/>
    <s v="REP004"/>
    <n v="0"/>
    <n v="0.2857142857142857"/>
    <n v="20"/>
    <n v="50"/>
    <n v="70"/>
    <n v="50"/>
    <s v="Marketplace"/>
    <s v="In Stock"/>
    <s v="Returned"/>
    <x v="32"/>
    <s v="Positive"/>
    <s v="Neutral"/>
  </r>
  <r>
    <n v="1083"/>
    <s v="Denim Jacket"/>
    <s v="Fashion"/>
    <d v="2024-07-27T00:00:00"/>
    <n v="80"/>
    <n v="1"/>
    <x v="2"/>
    <s v="CUST1085"/>
    <s v="High Income"/>
    <s v="REP008"/>
    <n v="0.05"/>
    <n v="0.25"/>
    <n v="20"/>
    <n v="60"/>
    <n v="80"/>
    <n v="60"/>
    <s v="Online Direct"/>
    <s v="Out Of Stock"/>
    <s v="No Return"/>
    <x v="33"/>
    <s v="Negative"/>
    <s v="Positive"/>
  </r>
  <r>
    <n v="1084"/>
    <s v="Sweater Dress"/>
    <s v="Fashion"/>
    <d v="2024-01-04T00:00:00"/>
    <n v="70"/>
    <n v="1"/>
    <x v="3"/>
    <s v="CUST1099"/>
    <s v="High Income"/>
    <s v="REP006"/>
    <n v="0"/>
    <n v="0.2857142857142857"/>
    <n v="20"/>
    <n v="50"/>
    <n v="70"/>
    <n v="50"/>
    <s v="Retail"/>
    <s v="In Stock"/>
    <s v="Returned"/>
    <x v="13"/>
    <s v="Negative"/>
    <s v="Negative"/>
  </r>
  <r>
    <n v="1085"/>
    <s v="Jumpsuit"/>
    <s v="Fashion"/>
    <d v="2023-02-14T00:00:00"/>
    <n v="70"/>
    <n v="1"/>
    <x v="1"/>
    <s v="CUST1021"/>
    <s v="High Income"/>
    <s v="REP006"/>
    <n v="0.1"/>
    <n v="0.2857142857142857"/>
    <n v="20"/>
    <n v="50"/>
    <n v="70"/>
    <n v="50"/>
    <s v="Wholesale"/>
    <s v="Out Of Stock"/>
    <s v="Returned"/>
    <x v="5"/>
    <s v="Neutral"/>
    <s v="Neutral"/>
  </r>
  <r>
    <n v="1086"/>
    <s v="Sweater Dress"/>
    <s v="Fashion"/>
    <d v="2023-09-08T00:00:00"/>
    <n v="70"/>
    <n v="1"/>
    <x v="3"/>
    <s v="CUST1051"/>
    <s v="High Income"/>
    <s v="REP001"/>
    <n v="0"/>
    <n v="0.2857142857142857"/>
    <n v="20"/>
    <n v="50"/>
    <n v="70"/>
    <n v="50"/>
    <s v="Online Direct"/>
    <s v="Low Stock"/>
    <s v="Pending Return"/>
    <x v="10"/>
    <s v="Negative"/>
    <s v="Neutral"/>
  </r>
  <r>
    <n v="1087"/>
    <s v="Denim Jacket"/>
    <s v="Fashion"/>
    <d v="2023-09-13T00:00:00"/>
    <n v="80"/>
    <n v="1"/>
    <x v="4"/>
    <s v="CUST1027"/>
    <s v="High Income"/>
    <s v="REP009"/>
    <n v="0.05"/>
    <n v="0.25"/>
    <n v="20"/>
    <n v="60"/>
    <n v="80"/>
    <n v="60"/>
    <s v="Retail"/>
    <s v="Out Of Stock"/>
    <s v="No Return"/>
    <x v="20"/>
    <s v="Positive"/>
    <s v="Positive"/>
  </r>
  <r>
    <n v="1088"/>
    <s v="Sweater Dress"/>
    <s v="Fashion"/>
    <d v="2023-10-10T00:00:00"/>
    <n v="70"/>
    <n v="1"/>
    <x v="4"/>
    <s v="CUST1082"/>
    <s v="High Income"/>
    <s v="REP010"/>
    <n v="0"/>
    <n v="0.2857142857142857"/>
    <n v="20"/>
    <n v="50"/>
    <n v="70"/>
    <n v="50"/>
    <s v="Online Direct"/>
    <s v="Low Stock"/>
    <s v="Returned"/>
    <x v="30"/>
    <s v="Negative"/>
    <s v="Negative"/>
  </r>
  <r>
    <n v="1089"/>
    <s v="Jumpsuit"/>
    <s v="Fashion"/>
    <d v="2024-06-08T00:00:00"/>
    <n v="70"/>
    <n v="1"/>
    <x v="0"/>
    <s v="CUST1010"/>
    <s v="High Income"/>
    <s v="REP010"/>
    <n v="0"/>
    <n v="0.2857142857142857"/>
    <n v="20"/>
    <n v="50"/>
    <n v="70"/>
    <n v="50"/>
    <s v="Wholesale"/>
    <s v="Low Stock"/>
    <s v="No Return"/>
    <x v="31"/>
    <s v="Negative"/>
    <s v="Positive"/>
  </r>
  <r>
    <n v="1090"/>
    <s v="Webcam"/>
    <s v="Electronics"/>
    <d v="2023-12-19T00:00:00"/>
    <n v="40"/>
    <n v="1"/>
    <x v="0"/>
    <s v="CUST1032"/>
    <s v="Wholesale"/>
    <s v="REP004"/>
    <n v="0"/>
    <n v="0.25"/>
    <n v="10"/>
    <n v="30"/>
    <n v="40"/>
    <n v="30"/>
    <s v="Wholesale"/>
    <s v="Out Of Stock"/>
    <s v="No Return"/>
    <x v="3"/>
    <s v="Positive"/>
    <s v="Negative"/>
  </r>
  <r>
    <n v="1091"/>
    <s v="Digital Camera"/>
    <s v="Electronics"/>
    <d v="2023-12-23T00:00:00"/>
    <n v="250"/>
    <n v="1"/>
    <x v="2"/>
    <s v="CUST1068"/>
    <s v="Online Direct"/>
    <s v="REP008"/>
    <n v="0"/>
    <n v="0.2"/>
    <n v="50"/>
    <n v="200"/>
    <n v="250"/>
    <n v="200"/>
    <s v="Retail"/>
    <s v="Low Stock"/>
    <s v="Pending Return"/>
    <x v="9"/>
    <s v="Negative"/>
    <s v="Positive"/>
  </r>
  <r>
    <n v="1092"/>
    <s v="Digital Camera"/>
    <s v="Electronics"/>
    <d v="2023-10-23T00:00:00"/>
    <n v="250"/>
    <n v="1"/>
    <x v="0"/>
    <s v="CUST1029"/>
    <s v="Retail Customers"/>
    <s v="REP006"/>
    <n v="0"/>
    <n v="0.2"/>
    <n v="50"/>
    <n v="200"/>
    <n v="250"/>
    <n v="200"/>
    <s v="Retail"/>
    <s v="Low Stock"/>
    <s v="Returned"/>
    <x v="12"/>
    <s v="Positive"/>
    <s v="Positive"/>
  </r>
  <r>
    <n v="1093"/>
    <s v="Power Bank"/>
    <s v="Electronics"/>
    <d v="2024-06-21T00:00:00"/>
    <n v="30"/>
    <n v="1"/>
    <x v="0"/>
    <s v="CUST1070"/>
    <s v="Discount Shoppers"/>
    <s v="REP006"/>
    <n v="0"/>
    <n v="0.33333333333333331"/>
    <n v="10"/>
    <n v="20"/>
    <n v="30"/>
    <n v="20"/>
    <s v="Marketplace"/>
    <s v="Low Stock"/>
    <s v="Returned"/>
    <x v="6"/>
    <s v="Positive"/>
    <s v="Neutral"/>
  </r>
  <r>
    <n v="1094"/>
    <s v="Bluetooth Speaker"/>
    <s v="Electronics"/>
    <d v="2023-02-03T00:00:00"/>
    <n v="70"/>
    <n v="1"/>
    <x v="2"/>
    <s v="CUST1027"/>
    <s v="Retail Customers"/>
    <s v="REP001"/>
    <n v="0"/>
    <n v="0.2857142857142857"/>
    <n v="20"/>
    <n v="50"/>
    <n v="70"/>
    <n v="50"/>
    <s v="Marketplace"/>
    <s v="In Stock"/>
    <s v="No Return"/>
    <x v="14"/>
    <s v="Positive"/>
    <s v="Positive"/>
  </r>
  <r>
    <n v="1095"/>
    <s v="Webcam"/>
    <s v="Electronics"/>
    <d v="2024-04-20T00:00:00"/>
    <n v="40"/>
    <n v="1"/>
    <x v="2"/>
    <s v="CUST1053"/>
    <s v="Discount Shoppers"/>
    <s v="REP009"/>
    <n v="0"/>
    <n v="0.25"/>
    <n v="10"/>
    <n v="30"/>
    <n v="40"/>
    <n v="30"/>
    <s v="Online Direct"/>
    <s v="Low Stock"/>
    <s v="Returned"/>
    <x v="2"/>
    <s v="Negative"/>
    <s v="Negative"/>
  </r>
  <r>
    <n v="1096"/>
    <s v="Digital Camera"/>
    <s v="Electronics"/>
    <d v="2024-03-20T00:00:00"/>
    <n v="250"/>
    <n v="1"/>
    <x v="0"/>
    <s v="CUST1095"/>
    <s v="Premium Customers"/>
    <s v="REP010"/>
    <n v="0"/>
    <n v="0.2"/>
    <n v="50"/>
    <n v="200"/>
    <n v="250"/>
    <n v="200"/>
    <s v="Wholesale"/>
    <s v="In Stock"/>
    <s v="No Return"/>
    <x v="0"/>
    <s v="Positive"/>
    <s v="Neutral"/>
  </r>
  <r>
    <n v="1097"/>
    <s v="Power Bank"/>
    <s v="Electronics"/>
    <d v="2023-02-01T00:00:00"/>
    <n v="30"/>
    <n v="1"/>
    <x v="3"/>
    <s v="CUST1006"/>
    <s v="Discount Shoppers"/>
    <s v="REP010"/>
    <n v="0"/>
    <n v="0.33333333333333331"/>
    <n v="10"/>
    <n v="20"/>
    <n v="30"/>
    <n v="20"/>
    <s v="Marketplace"/>
    <s v="Low Stock"/>
    <s v="No Return"/>
    <x v="16"/>
    <s v="Neutral"/>
    <s v="Neutral"/>
  </r>
  <r>
    <n v="1098"/>
    <s v="Webcam"/>
    <s v="Electronics"/>
    <d v="2024-06-27T00:00:00"/>
    <n v="40"/>
    <n v="1"/>
    <x v="1"/>
    <s v="CUST1075"/>
    <s v="Discount Shoppers"/>
    <s v="REP004"/>
    <n v="0"/>
    <n v="0.25"/>
    <n v="10"/>
    <n v="30"/>
    <n v="40"/>
    <n v="30"/>
    <s v="Marketplace"/>
    <s v="Out Of Stock"/>
    <s v="Pending Return"/>
    <x v="17"/>
    <s v="Positive"/>
    <s v="Positive"/>
  </r>
  <r>
    <n v="1099"/>
    <s v="Digital Camera"/>
    <s v="Electronics"/>
    <d v="2024-01-25T00:00:00"/>
    <n v="250"/>
    <n v="1"/>
    <x v="1"/>
    <s v="CUST1003"/>
    <s v="Premium Customers"/>
    <s v="REP008"/>
    <n v="0"/>
    <n v="0.2"/>
    <n v="50"/>
    <n v="200"/>
    <n v="250"/>
    <n v="200"/>
    <s v="Retail"/>
    <s v="Low Stock"/>
    <s v="Pending Return"/>
    <x v="18"/>
    <s v="Negative"/>
    <s v="Negative"/>
  </r>
  <r>
    <n v="1100"/>
    <s v="Bluetooth Speaker"/>
    <s v="Electronics"/>
    <d v="2024-01-13T00:00:00"/>
    <n v="70"/>
    <n v="1"/>
    <x v="1"/>
    <s v="CUST1042"/>
    <s v="Discount Shoppers"/>
    <s v="REP006"/>
    <n v="0"/>
    <n v="0.2857142857142857"/>
    <n v="20"/>
    <n v="50"/>
    <n v="70"/>
    <n v="50"/>
    <s v="Online Direct"/>
    <s v="Out Of Stock"/>
    <s v="Returned"/>
    <x v="22"/>
    <s v="Positive"/>
    <s v="Positive"/>
  </r>
  <r>
    <n v="1101"/>
    <s v="Power Bank"/>
    <s v="Electronics"/>
    <d v="2023-01-25T00:00:00"/>
    <n v="30"/>
    <n v="1"/>
    <x v="4"/>
    <s v="CUST1051"/>
    <s v="Retail Customers"/>
    <s v="REP006"/>
    <n v="0"/>
    <n v="0.33333333333333331"/>
    <n v="10"/>
    <n v="20"/>
    <n v="30"/>
    <n v="20"/>
    <s v="Retail"/>
    <s v="Out Of Stock"/>
    <s v="Returned"/>
    <x v="23"/>
    <s v="Positive"/>
    <s v="Negative"/>
  </r>
  <r>
    <n v="1102"/>
    <s v="Webcam"/>
    <s v="Electronics"/>
    <d v="2024-01-04T00:00:00"/>
    <n v="40"/>
    <n v="1"/>
    <x v="2"/>
    <s v="CUST1040"/>
    <s v="Discount Shoppers"/>
    <s v="REP001"/>
    <n v="0"/>
    <n v="0.25"/>
    <n v="10"/>
    <n v="30"/>
    <n v="40"/>
    <n v="30"/>
    <s v="Marketplace"/>
    <s v="In Stock"/>
    <s v="Pending Return"/>
    <x v="24"/>
    <s v="Negative"/>
    <s v="Positive"/>
  </r>
  <r>
    <n v="1103"/>
    <s v="Digital Camera"/>
    <s v="Electronics"/>
    <d v="2024-07-27T00:00:00"/>
    <n v="250"/>
    <n v="1"/>
    <x v="3"/>
    <s v="CUST1095"/>
    <s v="High Income"/>
    <s v="REP009"/>
    <n v="0"/>
    <n v="0.2"/>
    <n v="50"/>
    <n v="200"/>
    <n v="250"/>
    <n v="200"/>
    <s v="Retail"/>
    <s v="Low Stock"/>
    <s v="No Return"/>
    <x v="15"/>
    <s v="Negative"/>
    <s v="Positive"/>
  </r>
  <r>
    <n v="1104"/>
    <s v="Bluetooth Speaker"/>
    <s v="Electronics"/>
    <d v="2024-01-27T00:00:00"/>
    <n v="70"/>
    <n v="1"/>
    <x v="1"/>
    <s v="CUST1061"/>
    <s v="Discount Shoppers"/>
    <s v="REP010"/>
    <n v="0"/>
    <n v="0.2857142857142857"/>
    <n v="20"/>
    <n v="50"/>
    <n v="70"/>
    <n v="50"/>
    <s v="Online Direct"/>
    <s v="Out Of Stock"/>
    <s v="Pending Return"/>
    <x v="26"/>
    <s v="Positive"/>
    <s v="Neutral"/>
  </r>
  <r>
    <n v="1105"/>
    <s v="Power Bank"/>
    <s v="Electronics"/>
    <d v="2024-08-28T00:00:00"/>
    <n v="30"/>
    <n v="1"/>
    <x v="3"/>
    <s v="CUST1023"/>
    <s v="Discount Shoppers"/>
    <s v="REP010"/>
    <n v="0"/>
    <n v="0.33333333333333331"/>
    <n v="10"/>
    <n v="20"/>
    <n v="30"/>
    <n v="20"/>
    <s v="Wholesale"/>
    <s v="Out Of Stock"/>
    <s v="No Return"/>
    <x v="27"/>
    <s v="Positive"/>
    <s v="Positive"/>
  </r>
  <r>
    <n v="1106"/>
    <s v="Webcam"/>
    <s v="Electronics"/>
    <d v="2024-08-04T00:00:00"/>
    <n v="40"/>
    <n v="1"/>
    <x v="1"/>
    <s v="CUST1080"/>
    <s v="Discount Shoppers"/>
    <s v="REP004"/>
    <n v="0"/>
    <n v="0.25"/>
    <n v="10"/>
    <n v="30"/>
    <n v="40"/>
    <n v="30"/>
    <s v="Retail"/>
    <s v="In Stock"/>
    <s v="Returned"/>
    <x v="19"/>
    <s v="Negative"/>
    <s v="Negative"/>
  </r>
  <r>
    <n v="1107"/>
    <s v="Digital Camera"/>
    <s v="Electronics"/>
    <d v="2023-12-01T00:00:00"/>
    <n v="250"/>
    <n v="1"/>
    <x v="3"/>
    <s v="CUST1078"/>
    <s v="High Income"/>
    <s v="REP008"/>
    <n v="0"/>
    <n v="0.2"/>
    <n v="50"/>
    <n v="200"/>
    <n v="250"/>
    <n v="200"/>
    <s v="Marketplace"/>
    <s v="In Stock"/>
    <s v="Pending Return"/>
    <x v="28"/>
    <s v="Positive"/>
    <s v="Neutral"/>
  </r>
  <r>
    <n v="1108"/>
    <s v="Bluetooth Speaker"/>
    <s v="Electronics"/>
    <d v="2024-02-08T00:00:00"/>
    <n v="70"/>
    <n v="1"/>
    <x v="3"/>
    <s v="CUST1080"/>
    <s v="Discount Shoppers"/>
    <s v="REP006"/>
    <n v="0"/>
    <n v="0.2857142857142857"/>
    <n v="20"/>
    <n v="50"/>
    <n v="70"/>
    <n v="50"/>
    <s v="Retail"/>
    <s v="Out Of Stock"/>
    <s v="No Return"/>
    <x v="29"/>
    <s v="Negative"/>
    <s v="Neutral"/>
  </r>
  <r>
    <n v="1109"/>
    <s v="Power Bank"/>
    <s v="Electronics"/>
    <d v="2024-05-21T00:00:00"/>
    <n v="30"/>
    <n v="1"/>
    <x v="3"/>
    <s v="CUST1092"/>
    <s v="Retail Customers"/>
    <s v="REP006"/>
    <n v="0"/>
    <n v="0.33333333333333331"/>
    <n v="10"/>
    <n v="20"/>
    <n v="30"/>
    <n v="20"/>
    <s v="Online Direct"/>
    <s v="Low Stock"/>
    <s v="No Return"/>
    <x v="8"/>
    <s v="Positive"/>
    <s v="Positive"/>
  </r>
  <r>
    <n v="1110"/>
    <s v="Webcam"/>
    <s v="Electronics"/>
    <d v="2023-03-20T00:00:00"/>
    <n v="40"/>
    <n v="1"/>
    <x v="5"/>
    <s v="CUST1072"/>
    <s v="Discount Shoppers"/>
    <s v="REP001"/>
    <n v="0"/>
    <n v="0.25"/>
    <n v="10"/>
    <n v="30"/>
    <n v="40"/>
    <n v="30"/>
    <s v="Retail"/>
    <s v="In Stock"/>
    <s v="Returned"/>
    <x v="21"/>
    <s v="Positive"/>
    <s v="Negative"/>
  </r>
  <r>
    <n v="1111"/>
    <s v="Digital Camera"/>
    <s v="Electronics"/>
    <d v="2023-11-08T00:00:00"/>
    <n v="250"/>
    <n v="1"/>
    <x v="1"/>
    <s v="CUST1029"/>
    <s v="High Income"/>
    <s v="REP009"/>
    <n v="0"/>
    <n v="0.2"/>
    <n v="50"/>
    <n v="200"/>
    <n v="250"/>
    <n v="200"/>
    <s v="Wholesale"/>
    <s v="Low Stock"/>
    <s v="Returned"/>
    <x v="11"/>
    <s v="Negative"/>
    <s v="Positive"/>
  </r>
  <r>
    <n v="1112"/>
    <s v="Bluetooth Speaker"/>
    <s v="Electronics"/>
    <d v="2024-03-08T00:00:00"/>
    <n v="70"/>
    <n v="1"/>
    <x v="1"/>
    <s v="CUST1008"/>
    <s v="Discount Shoppers"/>
    <s v="REP010"/>
    <n v="0"/>
    <n v="0.2857142857142857"/>
    <n v="20"/>
    <n v="50"/>
    <n v="70"/>
    <n v="50"/>
    <s v="Online Direct"/>
    <s v="Low Stock"/>
    <s v="Pending Return"/>
    <x v="25"/>
    <s v="Negative"/>
    <s v="Negative"/>
  </r>
  <r>
    <n v="1113"/>
    <s v="Power Bank"/>
    <s v="Electronics"/>
    <d v="2023-08-02T00:00:00"/>
    <n v="30"/>
    <n v="1"/>
    <x v="2"/>
    <s v="CUST1020"/>
    <s v="Discount Shoppers"/>
    <s v="REP010"/>
    <n v="0"/>
    <n v="0.33333333333333331"/>
    <n v="10"/>
    <n v="20"/>
    <n v="30"/>
    <n v="20"/>
    <s v="Wholesale"/>
    <s v="In Stock"/>
    <s v="Pending Return"/>
    <x v="32"/>
    <s v="Positive"/>
    <s v="Positive"/>
  </r>
  <r>
    <n v="1114"/>
    <s v="Webcam"/>
    <s v="Electronics"/>
    <d v="2024-03-15T00:00:00"/>
    <n v="40"/>
    <n v="1"/>
    <x v="3"/>
    <s v="CUST1009"/>
    <s v="Discount Shoppers"/>
    <s v="REP004"/>
    <n v="0"/>
    <n v="0.25"/>
    <n v="10"/>
    <n v="30"/>
    <n v="40"/>
    <n v="30"/>
    <s v="Online Direct"/>
    <s v="Out Of Stock"/>
    <s v="Returned"/>
    <x v="33"/>
    <s v="Negative"/>
    <s v="Positive"/>
  </r>
  <r>
    <n v="1115"/>
    <s v="Romance Novel"/>
    <s v="Books &amp; Media"/>
    <d v="2023-02-11T00:00:00"/>
    <n v="20"/>
    <n v="1"/>
    <x v="1"/>
    <s v="CUST1059"/>
    <s v="Retail"/>
    <s v="REP008"/>
    <n v="0"/>
    <n v="0.25"/>
    <n v="5"/>
    <n v="15"/>
    <n v="20"/>
    <n v="15"/>
    <s v="Retail"/>
    <s v="Out Of Stock"/>
    <s v="Returned"/>
    <x v="26"/>
    <s v="Positive"/>
    <s v="Neutral"/>
  </r>
  <r>
    <n v="1116"/>
    <s v="Mystery Novel"/>
    <s v="Books &amp; Media"/>
    <d v="2024-08-13T00:00:00"/>
    <n v="20"/>
    <n v="1"/>
    <x v="3"/>
    <s v="CUST1080"/>
    <s v="Retail"/>
    <s v="REP006"/>
    <n v="0"/>
    <n v="0.25"/>
    <n v="5"/>
    <n v="15"/>
    <n v="20"/>
    <n v="15"/>
    <s v="Wholesale"/>
    <s v="Out Of Stock"/>
    <s v="Pending Return"/>
    <x v="27"/>
    <s v="Positive"/>
    <s v="Positive"/>
  </r>
  <r>
    <n v="1117"/>
    <s v="Mystery Novel"/>
    <s v="Books &amp; Media"/>
    <d v="2023-03-10T00:00:00"/>
    <n v="20"/>
    <n v="1"/>
    <x v="4"/>
    <s v="CUST1017"/>
    <s v="Retail Customers"/>
    <s v="REP006"/>
    <n v="0.1"/>
    <n v="0.25"/>
    <n v="5"/>
    <n v="15"/>
    <n v="20"/>
    <n v="15"/>
    <s v="Marketplace"/>
    <s v="In Stock"/>
    <s v="Pending Return"/>
    <x v="19"/>
    <s v="Negative"/>
    <s v="Negative"/>
  </r>
  <r>
    <n v="1118"/>
    <s v="Fiction Novel"/>
    <s v="Books &amp; Media"/>
    <d v="2023-01-30T00:00:00"/>
    <n v="20"/>
    <n v="1"/>
    <x v="4"/>
    <s v="CUST1081"/>
    <s v="Institutional Customers"/>
    <s v="REP001"/>
    <n v="0"/>
    <n v="0.25"/>
    <n v="5"/>
    <n v="15"/>
    <n v="20"/>
    <n v="15"/>
    <s v="Wholesale"/>
    <s v="Low Stock"/>
    <s v="No Return"/>
    <x v="28"/>
    <s v="Positive"/>
    <s v="Neutral"/>
  </r>
  <r>
    <n v="1119"/>
    <s v="Romance Novel"/>
    <s v="Books &amp; Media"/>
    <d v="2023-07-06T00:00:00"/>
    <n v="20"/>
    <n v="1"/>
    <x v="0"/>
    <s v="CUST1070"/>
    <s v="Discount Shoppers"/>
    <s v="REP009"/>
    <n v="0.1"/>
    <n v="0.25"/>
    <n v="5"/>
    <n v="15"/>
    <n v="20"/>
    <n v="15"/>
    <s v="Marketplace"/>
    <s v="In Stock"/>
    <s v="Returned"/>
    <x v="29"/>
    <s v="Negative"/>
    <s v="Neutral"/>
  </r>
  <r>
    <n v="1121"/>
    <s v="Fiction Novel"/>
    <s v="Books &amp; Media"/>
    <d v="2024-07-17T00:00:00"/>
    <n v="20"/>
    <n v="1"/>
    <x v="2"/>
    <s v="CUST1002"/>
    <s v="Retail Customers"/>
    <s v="REP010"/>
    <n v="0"/>
    <n v="0.25"/>
    <n v="5"/>
    <n v="15"/>
    <n v="20"/>
    <n v="15"/>
    <s v="Marketplace"/>
    <s v="Low Stock"/>
    <s v="No Return"/>
    <x v="21"/>
    <s v="Positive"/>
    <s v="Negative"/>
  </r>
  <r>
    <n v="1122"/>
    <s v="Romance Novel"/>
    <s v="Books &amp; Media"/>
    <d v="2023-03-11T00:00:00"/>
    <n v="20"/>
    <n v="1"/>
    <x v="0"/>
    <s v="CUST1069"/>
    <s v="Discount Shoppers"/>
    <s v="REP004"/>
    <n v="0"/>
    <n v="0.25"/>
    <n v="5"/>
    <n v="15"/>
    <n v="20"/>
    <n v="15"/>
    <s v="Marketplace"/>
    <s v="In Stock"/>
    <s v="No Return"/>
    <x v="11"/>
    <s v="Negative"/>
    <s v="Positive"/>
  </r>
  <r>
    <n v="1123"/>
    <s v="Mystery Novel"/>
    <s v="Books &amp; Media"/>
    <d v="2023-11-30T00:00:00"/>
    <n v="20"/>
    <n v="1"/>
    <x v="0"/>
    <s v="CUST1096"/>
    <s v="Institutional Customers"/>
    <s v="REP008"/>
    <n v="0.05"/>
    <n v="0.25"/>
    <n v="5"/>
    <n v="15"/>
    <n v="20"/>
    <n v="15"/>
    <s v="Online Direct"/>
    <s v="Out Of Stock"/>
    <s v="Pending Return"/>
    <x v="25"/>
    <s v="Negative"/>
    <s v="Negative"/>
  </r>
  <r>
    <n v="1124"/>
    <s v="Science Fiction"/>
    <s v="Books &amp; Media"/>
    <d v="2023-03-12T00:00:00"/>
    <n v="30"/>
    <n v="1"/>
    <x v="2"/>
    <s v="CUST1050"/>
    <s v="Wholesale Customers"/>
    <s v="REP006"/>
    <n v="0.1"/>
    <n v="0.33333333333333331"/>
    <n v="10"/>
    <n v="20"/>
    <n v="30"/>
    <n v="20"/>
    <s v="Retail"/>
    <s v="In Stock"/>
    <s v="Pending Return"/>
    <x v="32"/>
    <s v="Positive"/>
    <s v="Positive"/>
  </r>
  <r>
    <n v="1125"/>
    <s v="Fiction Novel"/>
    <s v="Books &amp; Media"/>
    <d v="2023-06-30T00:00:00"/>
    <n v="20"/>
    <n v="1"/>
    <x v="2"/>
    <s v="CUST1046"/>
    <s v="Low Income"/>
    <s v="REP006"/>
    <n v="0"/>
    <n v="0.25"/>
    <n v="5"/>
    <n v="15"/>
    <n v="20"/>
    <n v="15"/>
    <s v="Retail"/>
    <s v="Out Of Stock"/>
    <s v="No Return"/>
    <x v="33"/>
    <s v="Negative"/>
    <s v="Positive"/>
  </r>
  <r>
    <n v="1127"/>
    <s v="Mystery Novel"/>
    <s v="Books &amp; Media"/>
    <d v="2024-08-26T00:00:00"/>
    <n v="20"/>
    <n v="1"/>
    <x v="3"/>
    <s v="CUST1061"/>
    <s v="Retail Customers"/>
    <s v="REP009"/>
    <n v="0.05"/>
    <n v="0.25"/>
    <n v="5"/>
    <n v="15"/>
    <n v="20"/>
    <n v="15"/>
    <s v="Marketplace"/>
    <s v="In Stock"/>
    <s v="No Return"/>
    <x v="2"/>
    <s v="Negative"/>
    <s v="Positive"/>
  </r>
  <r>
    <n v="1128"/>
    <s v="Science Fiction"/>
    <s v="Books &amp; Media"/>
    <d v="2024-07-01T00:00:00"/>
    <n v="30"/>
    <n v="1"/>
    <x v="1"/>
    <s v="CUST1094"/>
    <s v="Wholesale Customers"/>
    <s v="REP010"/>
    <n v="0.1"/>
    <n v="0.33333333333333331"/>
    <n v="10"/>
    <n v="20"/>
    <n v="30"/>
    <n v="20"/>
    <s v="Online Direct"/>
    <s v="In Stock"/>
    <s v="Returned"/>
    <x v="0"/>
    <s v="Positive"/>
    <s v="Negative"/>
  </r>
  <r>
    <n v="1129"/>
    <s v="Fiction Novel"/>
    <s v="Books &amp; Media"/>
    <d v="2023-05-11T00:00:00"/>
    <n v="20"/>
    <n v="1"/>
    <x v="1"/>
    <s v="CUST1085"/>
    <s v="Low Income"/>
    <s v="REP010"/>
    <n v="0"/>
    <n v="0.25"/>
    <n v="5"/>
    <n v="15"/>
    <n v="20"/>
    <n v="15"/>
    <s v="Marketplace"/>
    <s v="Out Of Stock"/>
    <s v="Returned"/>
    <x v="16"/>
    <s v="Neutral"/>
    <s v="Neutral"/>
  </r>
  <r>
    <n v="1130"/>
    <s v="Romance Novel"/>
    <s v="Books &amp; Media"/>
    <d v="2023-07-22T00:00:00"/>
    <n v="20"/>
    <n v="1"/>
    <x v="1"/>
    <s v="CUST1099"/>
    <s v="Low Income"/>
    <s v="REP004"/>
    <n v="0"/>
    <n v="0.25"/>
    <n v="5"/>
    <n v="15"/>
    <n v="20"/>
    <n v="15"/>
    <s v="Wholesale"/>
    <s v="Low Stock"/>
    <s v="Pending Return"/>
    <x v="17"/>
    <s v="Positive"/>
    <s v="Neutral"/>
  </r>
  <r>
    <n v="1132"/>
    <s v="Science Fiction"/>
    <s v="Books &amp; Media"/>
    <d v="2023-06-06T00:00:00"/>
    <n v="30"/>
    <n v="1"/>
    <x v="2"/>
    <s v="CUST1051"/>
    <s v="Wholesale Customers"/>
    <s v="REP006"/>
    <n v="0.1"/>
    <n v="0.33333333333333331"/>
    <n v="10"/>
    <n v="20"/>
    <n v="30"/>
    <n v="20"/>
    <s v="Online Direct"/>
    <s v="Low Stock"/>
    <s v="Returned"/>
    <x v="22"/>
    <s v="Positive"/>
    <s v="Negative"/>
  </r>
  <r>
    <n v="1133"/>
    <s v="Fiction Novel"/>
    <s v="Books &amp; Media"/>
    <d v="2023-12-27T00:00:00"/>
    <n v="20"/>
    <n v="1"/>
    <x v="3"/>
    <s v="CUST1027"/>
    <s v="Low Income"/>
    <s v="REP006"/>
    <n v="0"/>
    <n v="0.25"/>
    <n v="5"/>
    <n v="15"/>
    <n v="20"/>
    <n v="15"/>
    <s v="Wholesale"/>
    <s v="Low Stock"/>
    <s v="No Return"/>
    <x v="23"/>
    <s v="Positive"/>
    <s v="Positive"/>
  </r>
  <r>
    <n v="1134"/>
    <s v="Romance Novel"/>
    <s v="Books &amp; Media"/>
    <d v="2023-05-30T00:00:00"/>
    <n v="20"/>
    <n v="1"/>
    <x v="1"/>
    <s v="CUST1082"/>
    <s v="Low Income"/>
    <s v="REP001"/>
    <n v="0"/>
    <n v="0.25"/>
    <n v="5"/>
    <n v="15"/>
    <n v="20"/>
    <n v="15"/>
    <s v="Wholesale"/>
    <s v="In Stock"/>
    <s v="No Return"/>
    <x v="24"/>
    <s v="Negative"/>
    <s v="Negative"/>
  </r>
  <r>
    <n v="1135"/>
    <s v="Mystery Novel"/>
    <s v="Books &amp; Media"/>
    <d v="2024-04-10T00:00:00"/>
    <n v="20"/>
    <n v="1"/>
    <x v="3"/>
    <s v="CUST1010"/>
    <s v="Retail Customers"/>
    <s v="REP009"/>
    <n v="0.05"/>
    <n v="0.25"/>
    <n v="5"/>
    <n v="15"/>
    <n v="20"/>
    <n v="15"/>
    <s v="Retail"/>
    <s v="Low Stock"/>
    <s v="No Return"/>
    <x v="15"/>
    <s v="Negative"/>
    <s v="Positive"/>
  </r>
  <r>
    <n v="1137"/>
    <s v="Fiction Novel"/>
    <s v="Books &amp; Media"/>
    <d v="2023-06-11T00:00:00"/>
    <n v="20"/>
    <n v="1"/>
    <x v="3"/>
    <s v="CUST1068"/>
    <s v="Low Income"/>
    <s v="REP010"/>
    <n v="0"/>
    <n v="0.25"/>
    <n v="5"/>
    <n v="15"/>
    <n v="20"/>
    <n v="15"/>
    <s v="Marketplace"/>
    <s v="Low Stock"/>
    <s v="No Return"/>
    <x v="27"/>
    <s v="Positive"/>
    <s v="Neutral"/>
  </r>
  <r>
    <n v="1138"/>
    <s v="Romance Novel"/>
    <s v="Books &amp; Media"/>
    <d v="2023-11-18T00:00:00"/>
    <n v="20"/>
    <n v="1"/>
    <x v="3"/>
    <s v="CUST1029"/>
    <s v="Low Income"/>
    <s v="REP004"/>
    <n v="0"/>
    <n v="0.25"/>
    <n v="5"/>
    <n v="15"/>
    <n v="20"/>
    <n v="15"/>
    <s v="Retail"/>
    <s v="Out Of Stock"/>
    <s v="Pending Return"/>
    <x v="19"/>
    <s v="Negative"/>
    <s v="Positive"/>
  </r>
  <r>
    <n v="1139"/>
    <s v="Fiction Novel"/>
    <s v="Books &amp; Media"/>
    <d v="2024-06-29T00:00:00"/>
    <n v="20"/>
    <n v="1"/>
    <x v="3"/>
    <s v="CUST1070"/>
    <s v="Wholesale"/>
    <s v="REP008"/>
    <n v="0.1"/>
    <n v="0.25"/>
    <n v="5"/>
    <n v="15"/>
    <n v="20"/>
    <n v="15"/>
    <s v="Marketplace"/>
    <s v="Low Stock"/>
    <s v="No Return"/>
    <x v="28"/>
    <s v="Positive"/>
    <s v="Negative"/>
  </r>
  <r>
    <n v="1140"/>
    <s v="Sweater Dress"/>
    <s v="Fashion"/>
    <d v="2024-03-28T00:00:00"/>
    <n v="70"/>
    <n v="5"/>
    <x v="5"/>
    <s v="CUST1027"/>
    <s v="Online Direct"/>
    <s v="REP006"/>
    <n v="0"/>
    <n v="0.15714285714285714"/>
    <n v="11"/>
    <n v="3"/>
    <n v="14"/>
    <n v="15"/>
    <s v="Marketplace"/>
    <s v="Low Stock"/>
    <s v="Pending Return"/>
    <x v="29"/>
    <s v="Negative"/>
    <s v="Neutral"/>
  </r>
  <r>
    <n v="1141"/>
    <s v="Food Processor"/>
    <s v="Home Appliances"/>
    <d v="2023-12-29T00:00:00"/>
    <n v="120"/>
    <n v="2"/>
    <x v="1"/>
    <s v="CUST1053"/>
    <s v="Retail"/>
    <s v="REP006"/>
    <n v="0.1"/>
    <n v="0.4375"/>
    <n v="52.5"/>
    <n v="7.5"/>
    <n v="60"/>
    <n v="15"/>
    <s v="Online Direct"/>
    <s v="Low Stock"/>
    <s v="Returned"/>
    <x v="8"/>
    <s v="Positive"/>
    <s v="Neutral"/>
  </r>
  <r>
    <n v="1143"/>
    <s v="Webcam"/>
    <s v="Electronics"/>
    <d v="2023-03-05T00:00:00"/>
    <n v="40"/>
    <n v="5"/>
    <x v="2"/>
    <s v="CUST1006"/>
    <s v="Online Direct"/>
    <s v="REP012"/>
    <n v="0"/>
    <n v="0.125"/>
    <n v="5"/>
    <n v="3"/>
    <n v="8"/>
    <n v="15"/>
    <s v="Wholesale"/>
    <s v="Out Of Stock"/>
    <s v="Pending Return"/>
    <x v="11"/>
    <s v="Negative"/>
    <s v="Negative"/>
  </r>
  <r>
    <n v="1144"/>
    <s v="Lip Gloss"/>
    <s v="Health &amp; Beauty"/>
    <d v="2023-08-13T00:00:00"/>
    <n v="12"/>
    <n v="3"/>
    <x v="3"/>
    <s v="CUST1075"/>
    <s v="Subscription"/>
    <s v="REP013"/>
    <n v="0"/>
    <n v="-8.3333333333333329E-2"/>
    <n v="-1"/>
    <n v="5"/>
    <n v="4"/>
    <n v="15"/>
    <s v="Online Direct"/>
    <s v="In Stock"/>
    <s v="Pending Return"/>
    <x v="25"/>
    <s v="Negative"/>
    <s v="Positive"/>
  </r>
  <r>
    <n v="1145"/>
    <s v="Romance Novel"/>
    <s v="Books &amp; Media"/>
    <d v="2024-06-01T00:00:00"/>
    <n v="20"/>
    <n v="3"/>
    <x v="1"/>
    <s v="CUST1003"/>
    <s v="Retail"/>
    <s v="REP014"/>
    <n v="0.05"/>
    <n v="8.3333333333333343E-2"/>
    <n v="1.666666666666667"/>
    <n v="5"/>
    <n v="6.666666666666667"/>
    <n v="15"/>
    <s v="Marketplace"/>
    <s v="In Stock"/>
    <s v="Returned"/>
    <x v="32"/>
    <s v="Positive"/>
    <s v="Negative"/>
  </r>
  <r>
    <n v="1146"/>
    <s v="Jumpsuit"/>
    <s v="Fashion"/>
    <d v="2023-12-03T00:00:00"/>
    <n v="70"/>
    <n v="1"/>
    <x v="3"/>
    <s v="CUST1042"/>
    <s v="Online Direct"/>
    <s v="REP015"/>
    <n v="0.1"/>
    <n v="0.7142857142857143"/>
    <n v="50"/>
    <n v="20"/>
    <n v="70"/>
    <n v="20"/>
    <s v="Online Direct"/>
    <s v="Out Of Stock"/>
    <s v="No Return"/>
    <x v="33"/>
    <s v="Negative"/>
    <s v="Positive"/>
  </r>
  <r>
    <n v="1147"/>
    <s v="Throw Pillow"/>
    <s v="Home Décor"/>
    <d v="2024-04-19T00:00:00"/>
    <n v="25"/>
    <n v="3"/>
    <x v="4"/>
    <s v="CUST1051"/>
    <s v="Wholesale"/>
    <s v="REP016"/>
    <n v="0"/>
    <n v="0.13333333333333336"/>
    <n v="3.3333333333333339"/>
    <n v="5"/>
    <n v="8.3333333333333339"/>
    <n v="15"/>
    <s v="Retail"/>
    <s v="In Stock"/>
    <s v="Returned"/>
    <x v="13"/>
    <s v="Negative"/>
    <s v="Positive"/>
  </r>
  <r>
    <n v="1149"/>
    <s v="Digital Camera"/>
    <s v="Electronics"/>
    <d v="2023-07-14T00:00:00"/>
    <n v="250"/>
    <n v="3"/>
    <x v="0"/>
    <s v="CUST1095"/>
    <s v="Online Direct"/>
    <s v="REP018"/>
    <n v="0.05"/>
    <n v="0.3133333333333333"/>
    <n v="78.333333333333329"/>
    <n v="5"/>
    <n v="83.333333333333329"/>
    <n v="15"/>
    <s v="Online Direct"/>
    <s v="Low Stock"/>
    <s v="Pending Return"/>
    <x v="10"/>
    <s v="Negative"/>
    <s v="Positive"/>
  </r>
  <r>
    <n v="1150"/>
    <s v="Facial Serum"/>
    <s v="Health &amp; Beauty"/>
    <d v="2024-07-28T00:00:00"/>
    <n v="30"/>
    <n v="3"/>
    <x v="0"/>
    <s v="CUST1061"/>
    <s v="Retail"/>
    <s v="REP019"/>
    <n v="0.1"/>
    <n v="0.1111111111111111"/>
    <n v="3.333333333333333"/>
    <n v="6.666666666666667"/>
    <n v="10"/>
    <n v="20"/>
    <s v="Retail"/>
    <s v="Out Of Stock"/>
    <s v="No Return"/>
    <x v="20"/>
    <s v="Positive"/>
    <s v="Negative"/>
  </r>
  <r>
    <n v="1151"/>
    <s v="Mystery Novel"/>
    <s v="Books &amp; Media"/>
    <d v="2023-03-13T00:00:00"/>
    <n v="20"/>
    <n v="1"/>
    <x v="2"/>
    <s v="CUST1023"/>
    <s v="Wholesale"/>
    <s v="REP020"/>
    <n v="0"/>
    <n v="0.25"/>
    <n v="5"/>
    <n v="15"/>
    <n v="20"/>
    <n v="15"/>
    <s v="Online Direct"/>
    <s v="Low Stock"/>
    <s v="Returned"/>
    <x v="30"/>
    <s v="Negative"/>
    <s v="Neutral"/>
  </r>
  <r>
    <n v="1152"/>
    <s v="Sweater Dress"/>
    <s v="Fashion"/>
    <d v="2023-04-06T00:00:00"/>
    <n v="70"/>
    <n v="2"/>
    <x v="0"/>
    <s v="CUST1080"/>
    <s v="Online Direct"/>
    <s v="REP011"/>
    <n v="0"/>
    <n v="0.39285714285714285"/>
    <n v="27.5"/>
    <n v="7.5"/>
    <n v="35"/>
    <n v="15"/>
    <s v="Wholesale"/>
    <s v="Low Stock"/>
    <s v="No Return"/>
    <x v="31"/>
    <s v="Negative"/>
    <s v="Neutral"/>
  </r>
  <r>
    <n v="1154"/>
    <s v="Bluetooth Speaker"/>
    <s v="Electronics"/>
    <d v="2023-08-22T00:00:00"/>
    <n v="70"/>
    <n v="3"/>
    <x v="2"/>
    <s v="CUST1080"/>
    <s v="Wholesale"/>
    <s v="REP013"/>
    <n v="0.1"/>
    <n v="0.23809523809523805"/>
    <n v="16.666666666666664"/>
    <n v="6.666666666666667"/>
    <n v="23.333333333333332"/>
    <n v="20"/>
    <s v="Retail"/>
    <s v="Low Stock"/>
    <s v="Pending Return"/>
    <x v="9"/>
    <s v="Negative"/>
    <s v="Negative"/>
  </r>
  <r>
    <n v="1155"/>
    <s v="Bathrobe"/>
    <s v="Health &amp; Beauty"/>
    <d v="2023-08-31T00:00:00"/>
    <n v="50"/>
    <n v="4"/>
    <x v="2"/>
    <s v="CUST1092"/>
    <s v="Retail"/>
    <s v="REP014"/>
    <n v="0"/>
    <n v="0.17499999999999999"/>
    <n v="8.75"/>
    <n v="3.75"/>
    <n v="12.5"/>
    <n v="15"/>
    <s v="Retail"/>
    <s v="Low Stock"/>
    <s v="Returned"/>
    <x v="12"/>
    <s v="Positive"/>
    <s v="Positive"/>
  </r>
  <r>
    <n v="1156"/>
    <s v="Science Fiction"/>
    <s v="Books &amp; Media"/>
    <d v="2024-07-24T00:00:00"/>
    <n v="30"/>
    <n v="3"/>
    <x v="0"/>
    <s v="CUST1072"/>
    <s v="Wholesale"/>
    <s v="REP015"/>
    <n v="0"/>
    <n v="0.16666666666666666"/>
    <n v="5"/>
    <n v="5"/>
    <n v="10"/>
    <n v="15"/>
    <s v="Marketplace"/>
    <s v="Low Stock"/>
    <s v="Returned"/>
    <x v="6"/>
    <s v="Positive"/>
    <s v="Negative"/>
  </r>
  <r>
    <n v="1157"/>
    <s v="Denim Jacket"/>
    <s v="Fashion"/>
    <d v="2023-10-01T00:00:00"/>
    <n v="80"/>
    <n v="4"/>
    <x v="3"/>
    <s v="CUST1029"/>
    <s v="Online Direct"/>
    <s v="REP016"/>
    <n v="0.05"/>
    <n v="0.203125"/>
    <n v="16.25"/>
    <n v="3.75"/>
    <n v="20"/>
    <n v="15"/>
    <s v="Marketplace"/>
    <s v="In Stock"/>
    <s v="No Return"/>
    <x v="14"/>
    <s v="Positive"/>
    <s v="Positive"/>
  </r>
  <r>
    <n v="1159"/>
    <s v="Power Bank"/>
    <s v="Electronics"/>
    <d v="2023-09-08T00:00:00"/>
    <n v="30"/>
    <n v="5"/>
    <x v="1"/>
    <s v="CUST1020"/>
    <s v="Wholesale"/>
    <s v="REP018"/>
    <n v="0"/>
    <n v="0.1"/>
    <n v="3"/>
    <n v="3"/>
    <n v="6"/>
    <n v="15"/>
    <s v="Wholesale"/>
    <s v="In Stock"/>
    <s v="No Return"/>
    <x v="0"/>
    <s v="Positive"/>
    <s v="Neutral"/>
  </r>
  <r>
    <n v="1160"/>
    <s v="Facial Moisturizer"/>
    <s v="Health &amp; Beauty"/>
    <d v="2023-11-19T00:00:00"/>
    <n v="30"/>
    <n v="5"/>
    <x v="1"/>
    <s v="CUST1009"/>
    <s v="Online Direct"/>
    <s v="REP019"/>
    <n v="0"/>
    <n v="0.1"/>
    <n v="3"/>
    <n v="3"/>
    <n v="6"/>
    <n v="15"/>
    <s v="Marketplace"/>
    <s v="Low Stock"/>
    <s v="No Return"/>
    <x v="16"/>
    <s v="Neutral"/>
    <s v="Positive"/>
  </r>
  <r>
    <n v="1161"/>
    <s v="Fiction Novel"/>
    <s v="Books &amp; Media"/>
    <d v="2023-10-21T00:00:00"/>
    <n v="20"/>
    <n v="1"/>
    <x v="4"/>
    <s v="CUST1059"/>
    <s v="Retail"/>
    <s v="REP020"/>
    <n v="0.1"/>
    <n v="0.25"/>
    <n v="5"/>
    <n v="15"/>
    <n v="20"/>
    <n v="15"/>
    <s v="Marketplace"/>
    <s v="Out Of Stock"/>
    <s v="Pending Return"/>
    <x v="17"/>
    <s v="Positive"/>
    <s v="Negative"/>
  </r>
  <r>
    <n v="1162"/>
    <s v="Sweater Dress"/>
    <s v="Fashion"/>
    <d v="2023-04-16T00:00:00"/>
    <n v="70"/>
    <n v="5"/>
    <x v="2"/>
    <s v="CUST1080"/>
    <s v="Wholesale"/>
    <s v="REP017"/>
    <n v="0"/>
    <n v="0.15714285714285714"/>
    <n v="11"/>
    <n v="3"/>
    <n v="14"/>
    <n v="15"/>
    <s v="Retail"/>
    <s v="Low Stock"/>
    <s v="Pending Return"/>
    <x v="18"/>
    <s v="Negative"/>
    <s v="Neutral"/>
  </r>
  <r>
    <n v="1163"/>
    <s v="Food Processor"/>
    <s v="Home Appliances"/>
    <d v="2023-02-22T00:00:00"/>
    <n v="120"/>
    <n v="5"/>
    <x v="3"/>
    <s v="CUST1017"/>
    <s v="Online Direct"/>
    <s v="REP018"/>
    <n v="0.1"/>
    <n v="0.17499999999999999"/>
    <n v="21"/>
    <n v="3"/>
    <n v="24"/>
    <n v="15"/>
    <s v="Online Direct"/>
    <s v="Out Of Stock"/>
    <s v="Returned"/>
    <x v="22"/>
    <s v="Positive"/>
    <s v="Neutral"/>
  </r>
  <r>
    <n v="1165"/>
    <s v="Webcam"/>
    <s v="Electronics"/>
    <d v="2024-08-29T00:00:00"/>
    <n v="40"/>
    <n v="4"/>
    <x v="3"/>
    <s v="CUST1070"/>
    <s v="Wholesale"/>
    <s v="REP020"/>
    <n v="0"/>
    <n v="0.15625"/>
    <n v="6.25"/>
    <n v="3.75"/>
    <n v="10"/>
    <n v="15"/>
    <s v="Marketplace"/>
    <s v="In Stock"/>
    <s v="Pending Return"/>
    <x v="24"/>
    <s v="Negative"/>
    <s v="Negative"/>
  </r>
  <r>
    <n v="1166"/>
    <s v="Lip Gloss"/>
    <s v="Health &amp; Beauty"/>
    <d v="2023-10-28T00:00:00"/>
    <n v="12"/>
    <n v="5"/>
    <x v="1"/>
    <s v="CUST1079"/>
    <s v="Retail"/>
    <s v="REP011"/>
    <n v="0"/>
    <n v="-5.000000000000001E-2"/>
    <n v="-0.60000000000000009"/>
    <n v="3"/>
    <n v="2.4"/>
    <n v="15"/>
    <s v="Retail"/>
    <s v="Low Stock"/>
    <s v="No Return"/>
    <x v="15"/>
    <s v="Negative"/>
    <s v="Positive"/>
  </r>
  <r>
    <n v="1167"/>
    <s v="Romance Novel"/>
    <s v="Books &amp; Media"/>
    <d v="2023-02-05T00:00:00"/>
    <n v="20"/>
    <n v="2"/>
    <x v="3"/>
    <s v="CUST1002"/>
    <s v="Online Direct"/>
    <s v="REP012"/>
    <n v="0.05"/>
    <n v="0.125"/>
    <n v="2.5"/>
    <n v="7.5"/>
    <n v="10"/>
    <n v="15"/>
    <s v="Online Direct"/>
    <s v="Out Of Stock"/>
    <s v="Pending Return"/>
    <x v="26"/>
    <s v="Positive"/>
    <s v="Negative"/>
  </r>
  <r>
    <n v="1168"/>
    <s v="Jumpsuit"/>
    <s v="Fashion"/>
    <d v="2024-06-15T00:00:00"/>
    <n v="70"/>
    <n v="2"/>
    <x v="3"/>
    <s v="CUST1069"/>
    <s v="Retail"/>
    <s v="REP017"/>
    <n v="0.1"/>
    <n v="0.35714285714285715"/>
    <n v="25"/>
    <n v="10"/>
    <n v="35"/>
    <n v="20"/>
    <s v="Wholesale"/>
    <s v="Out Of Stock"/>
    <s v="No Return"/>
    <x v="27"/>
    <s v="Positive"/>
    <s v="Positive"/>
  </r>
  <r>
    <n v="1169"/>
    <s v="Throw Pillow"/>
    <s v="Home Décor"/>
    <d v="2024-05-02T00:00:00"/>
    <n v="25"/>
    <n v="1"/>
    <x v="3"/>
    <s v="CUST1096"/>
    <s v="Wholesale"/>
    <s v="REP018"/>
    <n v="0"/>
    <n v="0.4"/>
    <n v="10"/>
    <n v="15"/>
    <n v="25"/>
    <n v="15"/>
    <s v="Retail"/>
    <s v="In Stock"/>
    <s v="Returned"/>
    <x v="19"/>
    <s v="Negative"/>
    <s v="Positive"/>
  </r>
  <r>
    <n v="1171"/>
    <s v="Digital Camera"/>
    <s v="Electronics"/>
    <d v="2024-08-22T00:00:00"/>
    <n v="250"/>
    <n v="1"/>
    <x v="1"/>
    <s v="CUST1046"/>
    <s v="Retail"/>
    <s v="REP020"/>
    <n v="0.05"/>
    <n v="0.94"/>
    <n v="235"/>
    <n v="15"/>
    <n v="250"/>
    <n v="15"/>
    <s v="Retail"/>
    <s v="Out Of Stock"/>
    <s v="No Return"/>
    <x v="29"/>
    <s v="Negative"/>
    <s v="Positive"/>
  </r>
  <r>
    <n v="1172"/>
    <s v="Facial Serum"/>
    <s v="Health &amp; Beauty"/>
    <d v="2023-08-02T00:00:00"/>
    <n v="30"/>
    <n v="2"/>
    <x v="1"/>
    <s v="CUST1059"/>
    <s v="Wholesale"/>
    <s v="REP011"/>
    <n v="0.1"/>
    <n v="0.16666666666666666"/>
    <n v="5"/>
    <n v="10"/>
    <n v="15"/>
    <n v="20"/>
    <s v="Online Direct"/>
    <s v="Low Stock"/>
    <s v="No Return"/>
    <x v="8"/>
    <s v="Positive"/>
    <s v="Negative"/>
  </r>
  <r>
    <n v="1173"/>
    <s v="Mystery Novel"/>
    <s v="Books &amp; Media"/>
    <d v="2023-08-11T00:00:00"/>
    <n v="20"/>
    <n v="2"/>
    <x v="2"/>
    <s v="CUST1061"/>
    <s v="Online Direct"/>
    <s v="REP012"/>
    <n v="0"/>
    <n v="0.125"/>
    <n v="2.5"/>
    <n v="7.5"/>
    <n v="10"/>
    <n v="15"/>
    <s v="Retail"/>
    <s v="In Stock"/>
    <s v="Returned"/>
    <x v="21"/>
    <s v="Positive"/>
    <s v="Neutral"/>
  </r>
  <r>
    <n v="1174"/>
    <s v="Sweater Dress"/>
    <s v="Fashion"/>
    <d v="2024-03-17T00:00:00"/>
    <n v="70"/>
    <n v="4"/>
    <x v="3"/>
    <s v="CUST1094"/>
    <s v="Retail"/>
    <s v="REP017"/>
    <n v="0"/>
    <n v="0.19642857142857142"/>
    <n v="13.75"/>
    <n v="3.75"/>
    <n v="17.5"/>
    <n v="15"/>
    <s v="Wholesale"/>
    <s v="Low Stock"/>
    <s v="Returned"/>
    <x v="11"/>
    <s v="Negative"/>
    <s v="Neutral"/>
  </r>
  <r>
    <n v="1176"/>
    <s v="Bluetooth Speaker"/>
    <s v="Electronics"/>
    <d v="2024-02-18T00:00:00"/>
    <n v="70"/>
    <n v="4"/>
    <x v="3"/>
    <s v="CUST1099"/>
    <s v="Online Direct"/>
    <s v="REP019"/>
    <n v="0.1"/>
    <n v="0.17857142857142858"/>
    <n v="12.5"/>
    <n v="5"/>
    <n v="17.5"/>
    <n v="20"/>
    <s v="Wholesale"/>
    <s v="In Stock"/>
    <s v="Pending Return"/>
    <x v="32"/>
    <s v="Positive"/>
    <s v="Negative"/>
  </r>
  <r>
    <n v="1177"/>
    <s v="Bathrobe"/>
    <s v="Health &amp; Beauty"/>
    <d v="2024-04-05T00:00:00"/>
    <n v="50"/>
    <n v="5"/>
    <x v="4"/>
    <s v="CUST1021"/>
    <s v="Retail"/>
    <s v="REP020"/>
    <n v="0"/>
    <n v="0.14000000000000001"/>
    <n v="7"/>
    <n v="3"/>
    <n v="10"/>
    <n v="15"/>
    <s v="Online Direct"/>
    <s v="Out Of Stock"/>
    <s v="Returned"/>
    <x v="33"/>
    <s v="Negative"/>
    <s v="Positive"/>
  </r>
  <r>
    <n v="1178"/>
    <s v="Science Fiction"/>
    <s v="Books &amp; Media"/>
    <d v="2023-05-08T00:00:00"/>
    <n v="30"/>
    <n v="5"/>
    <x v="4"/>
    <s v="CUST1051"/>
    <s v="Wholesale"/>
    <s v="REP011"/>
    <n v="0"/>
    <n v="0.1"/>
    <n v="3"/>
    <n v="3"/>
    <n v="6"/>
    <n v="15"/>
    <s v="Retail"/>
    <s v="Out Of Stock"/>
    <s v="Returned"/>
    <x v="26"/>
    <s v="Positive"/>
    <s v="Negative"/>
  </r>
  <r>
    <n v="1179"/>
    <s v="Denim Jacket"/>
    <s v="Fashion"/>
    <d v="2024-06-30T00:00:00"/>
    <n v="80"/>
    <n v="3"/>
    <x v="0"/>
    <s v="CUST1027"/>
    <s v="Online Direct"/>
    <s v="REP012"/>
    <n v="0.05"/>
    <n v="0.27083333333333337"/>
    <n v="21.666666666666668"/>
    <n v="5"/>
    <n v="26.666666666666668"/>
    <n v="15"/>
    <s v="Wholesale"/>
    <s v="Out Of Stock"/>
    <s v="Pending Return"/>
    <x v="27"/>
    <s v="Positive"/>
    <s v="Positive"/>
  </r>
  <r>
    <n v="1181"/>
    <s v="Power Bank"/>
    <s v="Electronics"/>
    <d v="2023-04-02T00:00:00"/>
    <n v="30"/>
    <n v="5"/>
    <x v="2"/>
    <s v="CUST1010"/>
    <s v="Wholesale"/>
    <s v="REP017"/>
    <n v="0"/>
    <n v="0.1"/>
    <n v="3"/>
    <n v="3"/>
    <n v="6"/>
    <n v="15"/>
    <s v="Wholesale"/>
    <s v="Low Stock"/>
    <s v="No Return"/>
    <x v="28"/>
    <s v="Positive"/>
    <s v="Neutral"/>
  </r>
  <r>
    <n v="1182"/>
    <s v="Facial Moisturizer"/>
    <s v="Health &amp; Beauty"/>
    <d v="2024-02-17T00:00:00"/>
    <n v="30"/>
    <n v="3"/>
    <x v="0"/>
    <s v="CUST1032"/>
    <s v="Online Direct"/>
    <s v="REP018"/>
    <n v="0"/>
    <n v="0.16666666666666666"/>
    <n v="5"/>
    <n v="5"/>
    <n v="10"/>
    <n v="15"/>
    <s v="Marketplace"/>
    <s v="In Stock"/>
    <s v="Returned"/>
    <x v="29"/>
    <s v="Negative"/>
    <s v="Positive"/>
  </r>
  <r>
    <n v="1183"/>
    <s v="Fiction Novel"/>
    <s v="Books &amp; Media"/>
    <d v="2024-02-12T00:00:00"/>
    <n v="20"/>
    <n v="5"/>
    <x v="0"/>
    <s v="CUST1068"/>
    <s v="Retail"/>
    <s v="REP019"/>
    <n v="0.1"/>
    <n v="0.05"/>
    <n v="1"/>
    <n v="3"/>
    <n v="4"/>
    <n v="15"/>
    <s v="Marketplace"/>
    <s v="Low Stock"/>
    <s v="Returned"/>
    <x v="8"/>
    <s v="Positive"/>
    <s v="Negative"/>
  </r>
  <r>
    <n v="1184"/>
    <s v="Sweater Dress"/>
    <s v="Fashion"/>
    <d v="2024-01-14T00:00:00"/>
    <n v="70"/>
    <n v="1"/>
    <x v="2"/>
    <s v="CUST1029"/>
    <s v="Wholesale"/>
    <s v="REP020"/>
    <n v="0"/>
    <n v="0.7857142857142857"/>
    <n v="55"/>
    <n v="15"/>
    <n v="70"/>
    <n v="15"/>
    <s v="Marketplace"/>
    <s v="Low Stock"/>
    <s v="No Return"/>
    <x v="21"/>
    <s v="Positive"/>
    <s v="Neutral"/>
  </r>
  <r>
    <n v="1185"/>
    <s v="Food Processor"/>
    <s v="Home Appliances"/>
    <d v="2024-08-26T00:00:00"/>
    <n v="120"/>
    <n v="4"/>
    <x v="2"/>
    <s v="CUST1070"/>
    <s v="Online Direct"/>
    <s v="REP011"/>
    <n v="0.1"/>
    <n v="0.21875"/>
    <n v="26.25"/>
    <n v="3.75"/>
    <n v="30"/>
    <n v="15"/>
    <s v="Marketplace"/>
    <s v="In Stock"/>
    <s v="No Return"/>
    <x v="11"/>
    <s v="Negative"/>
    <s v="Neutral"/>
  </r>
  <r>
    <n v="1187"/>
    <s v="Webcam"/>
    <s v="Electronics"/>
    <d v="2023-05-06T00:00:00"/>
    <n v="40"/>
    <n v="1"/>
    <x v="3"/>
    <s v="CUST1053"/>
    <s v="Wholesale"/>
    <s v="REP017"/>
    <n v="0"/>
    <n v="0.625"/>
    <n v="25"/>
    <n v="15"/>
    <n v="40"/>
    <n v="15"/>
    <s v="Retail"/>
    <s v="In Stock"/>
    <s v="Pending Return"/>
    <x v="32"/>
    <s v="Positive"/>
    <s v="Negative"/>
  </r>
  <r>
    <n v="1188"/>
    <s v="Lip Gloss"/>
    <s v="Health &amp; Beauty"/>
    <d v="2023-02-01T00:00:00"/>
    <n v="12"/>
    <n v="4"/>
    <x v="1"/>
    <s v="CUST1095"/>
    <s v="Online Direct"/>
    <s v="REP018"/>
    <n v="0"/>
    <n v="-6.25E-2"/>
    <n v="-0.75"/>
    <n v="3.75"/>
    <n v="3"/>
    <n v="15"/>
    <s v="Retail"/>
    <s v="Out Of Stock"/>
    <s v="No Return"/>
    <x v="33"/>
    <s v="Negative"/>
    <s v="Positive"/>
  </r>
  <r>
    <n v="1189"/>
    <s v="Romance Novel"/>
    <s v="Books &amp; Media"/>
    <d v="2023-03-29T00:00:00"/>
    <n v="20"/>
    <n v="3"/>
    <x v="1"/>
    <s v="CUST1006"/>
    <s v="Retail"/>
    <s v="REP019"/>
    <n v="0.05"/>
    <n v="8.3333333333333343E-2"/>
    <n v="1.666666666666667"/>
    <n v="5"/>
    <n v="6.666666666666667"/>
    <n v="15"/>
    <s v="Online Direct"/>
    <s v="Low Stock"/>
    <s v="Returned"/>
    <x v="13"/>
    <s v="Negative"/>
    <s v="Negative"/>
  </r>
  <r>
    <n v="1190"/>
    <s v="Jumpsuit"/>
    <s v="Fashion"/>
    <d v="2024-06-11T00:00:00"/>
    <n v="70"/>
    <n v="4"/>
    <x v="1"/>
    <s v="CUST1075"/>
    <s v="Wholesale"/>
    <s v="REP020"/>
    <n v="0.1"/>
    <n v="0.17857142857142858"/>
    <n v="12.5"/>
    <n v="5"/>
    <n v="17.5"/>
    <n v="20"/>
    <s v="Marketplace"/>
    <s v="In Stock"/>
    <s v="No Return"/>
    <x v="2"/>
    <s v="Negative"/>
    <s v="Positive"/>
  </r>
  <r>
    <n v="1191"/>
    <s v="Throw Pillow"/>
    <s v="Home Décor"/>
    <d v="2024-08-03T00:00:00"/>
    <n v="25"/>
    <n v="2"/>
    <x v="4"/>
    <s v="CUST1003"/>
    <s v="Online Direct"/>
    <s v="REP011"/>
    <n v="0"/>
    <n v="0.2"/>
    <n v="5"/>
    <n v="7.5"/>
    <n v="12.5"/>
    <n v="15"/>
    <s v="Online Direct"/>
    <s v="In Stock"/>
    <s v="Returned"/>
    <x v="0"/>
    <s v="Positive"/>
    <s v="Positive"/>
  </r>
  <r>
    <n v="1193"/>
    <s v="Digital Camera"/>
    <s v="Electronics"/>
    <d v="2024-06-23T00:00:00"/>
    <n v="250"/>
    <n v="1"/>
    <x v="3"/>
    <s v="CUST1051"/>
    <s v="Wholesale"/>
    <s v="REP017"/>
    <n v="0.05"/>
    <n v="0.94"/>
    <n v="235"/>
    <n v="15"/>
    <n v="250"/>
    <n v="15"/>
    <s v="Wholesale"/>
    <s v="Low Stock"/>
    <s v="Pending Return"/>
    <x v="17"/>
    <s v="Positive"/>
    <s v="Positive"/>
  </r>
  <r>
    <n v="1194"/>
    <s v="Facial Serum"/>
    <s v="Health &amp; Beauty"/>
    <d v="2024-06-08T00:00:00"/>
    <n v="30"/>
    <n v="5"/>
    <x v="1"/>
    <s v="CUST1040"/>
    <s v="Online Direct"/>
    <s v="REP018"/>
    <n v="0.1"/>
    <n v="6.6666666666666666E-2"/>
    <n v="2"/>
    <n v="4"/>
    <n v="6"/>
    <n v="20"/>
    <s v="Marketplace"/>
    <s v="Low Stock"/>
    <s v="Returned"/>
    <x v="18"/>
    <s v="Negative"/>
    <s v="Negative"/>
  </r>
  <r>
    <n v="1195"/>
    <s v="Mystery Novel"/>
    <s v="Books &amp; Media"/>
    <d v="2024-07-21T00:00:00"/>
    <n v="20"/>
    <n v="4"/>
    <x v="3"/>
    <s v="CUST1095"/>
    <s v="Retail"/>
    <s v="REP019"/>
    <n v="0"/>
    <n v="6.25E-2"/>
    <n v="1.25"/>
    <n v="3.75"/>
    <n v="5"/>
    <n v="15"/>
    <s v="Online Direct"/>
    <s v="Low Stock"/>
    <s v="Returned"/>
    <x v="22"/>
    <s v="Positive"/>
    <s v="Neutral"/>
  </r>
  <r>
    <n v="1196"/>
    <s v="Sweater Dress"/>
    <s v="Fashion"/>
    <d v="2024-01-13T00:00:00"/>
    <n v="70"/>
    <n v="3"/>
    <x v="1"/>
    <s v="CUST1061"/>
    <s v="Wholesale"/>
    <s v="REP020"/>
    <n v="0"/>
    <n v="0.26190476190476186"/>
    <n v="18.333333333333332"/>
    <n v="5"/>
    <n v="23.333333333333332"/>
    <n v="15"/>
    <s v="Wholesale"/>
    <s v="Low Stock"/>
    <s v="No Return"/>
    <x v="23"/>
    <s v="Positive"/>
    <s v="Neutral"/>
  </r>
  <r>
    <n v="1198"/>
    <s v="Bluetooth Speaker"/>
    <s v="Electronics"/>
    <d v="2023-06-13T00:00:00"/>
    <n v="70"/>
    <n v="4"/>
    <x v="3"/>
    <s v="CUST1080"/>
    <s v="Retail"/>
    <s v="REP012"/>
    <n v="0.1"/>
    <n v="0.17857142857142858"/>
    <n v="12.5"/>
    <n v="5"/>
    <n v="17.5"/>
    <n v="20"/>
    <s v="Retail"/>
    <s v="Low Stock"/>
    <s v="No Return"/>
    <x v="15"/>
    <s v="Negative"/>
    <s v="Negative"/>
  </r>
  <r>
    <n v="1199"/>
    <s v="Bathrobe"/>
    <s v="Health &amp; Beauty"/>
    <d v="2024-06-03T00:00:00"/>
    <n v="50"/>
    <n v="4"/>
    <x v="3"/>
    <s v="CUST1078"/>
    <s v="Wholesale"/>
    <s v="REP017"/>
    <n v="0"/>
    <n v="0.17499999999999999"/>
    <n v="8.75"/>
    <n v="3.75"/>
    <n v="12.5"/>
    <n v="15"/>
    <s v="Wholesale"/>
    <s v="Low Stock"/>
    <s v="Returned"/>
    <x v="26"/>
    <s v="Positive"/>
    <s v="Positive"/>
  </r>
  <r>
    <n v="1200"/>
    <s v="Science Fiction"/>
    <s v="Books &amp; Media"/>
    <d v="2023-02-09T00:00:00"/>
    <n v="30"/>
    <n v="2"/>
    <x v="5"/>
    <s v="CUST1080"/>
    <s v="Retail"/>
    <s v="REP017"/>
    <n v="0"/>
    <n v="0.25"/>
    <n v="7.5"/>
    <n v="7.5"/>
    <n v="15"/>
    <n v="15"/>
    <s v="Marketplace"/>
    <s v="Low Stock"/>
    <s v="No Return"/>
    <x v="27"/>
    <s v="Positive"/>
    <s v="Negative"/>
  </r>
  <r>
    <n v="1201"/>
    <s v="Denim Jacket"/>
    <s v="Fashion"/>
    <d v="2023-07-27T00:00:00"/>
    <n v="80"/>
    <n v="4"/>
    <x v="1"/>
    <s v="CUST1092"/>
    <s v="Online Direct"/>
    <s v="REP018"/>
    <n v="0.05"/>
    <n v="0.203125"/>
    <n v="16.25"/>
    <n v="3.75"/>
    <n v="20"/>
    <n v="15"/>
    <s v="Retail"/>
    <s v="Out Of Stock"/>
    <s v="Pending Return"/>
    <x v="19"/>
    <s v="Negative"/>
    <s v="Positive"/>
  </r>
  <r>
    <n v="1203"/>
    <s v="Power Bank"/>
    <s v="Electronics"/>
    <d v="2023-03-23T00:00:00"/>
    <n v="30"/>
    <n v="4"/>
    <x v="2"/>
    <s v="CUST1029"/>
    <s v="Wholesale"/>
    <s v="REP020"/>
    <n v="0"/>
    <n v="0.125"/>
    <n v="3.75"/>
    <n v="3.75"/>
    <n v="7.5"/>
    <n v="15"/>
    <s v="Marketplace"/>
    <s v="Low Stock"/>
    <s v="Pending Return"/>
    <x v="29"/>
    <s v="Negative"/>
    <s v="Neutral"/>
  </r>
  <r>
    <n v="1204"/>
    <s v="Facial Moisturizer"/>
    <s v="Health &amp; Beauty"/>
    <d v="2023-07-17T00:00:00"/>
    <n v="30"/>
    <n v="3"/>
    <x v="3"/>
    <s v="CUST1008"/>
    <s v="Online Direct"/>
    <s v="REP011"/>
    <n v="0"/>
    <n v="0.16666666666666666"/>
    <n v="5"/>
    <n v="5"/>
    <n v="10"/>
    <n v="15"/>
    <s v="Online Direct"/>
    <s v="Low Stock"/>
    <s v="Returned"/>
    <x v="8"/>
    <s v="Positive"/>
    <s v="Positive"/>
  </r>
  <r>
    <n v="1205"/>
    <s v="Fiction Novel"/>
    <s v="Books &amp; Media"/>
    <d v="2024-02-06T00:00:00"/>
    <n v="20"/>
    <n v="5"/>
    <x v="1"/>
    <s v="CUST1020"/>
    <s v="Retail"/>
    <s v="REP012"/>
    <n v="0.1"/>
    <n v="0"/>
    <n v="0"/>
    <n v="4"/>
    <n v="4"/>
    <n v="20"/>
    <s v="Retail"/>
    <s v="Out Of Stock"/>
    <s v="Returned"/>
    <x v="21"/>
    <s v="Positive"/>
    <s v="Negative"/>
  </r>
  <r>
    <n v="1206"/>
    <s v="Sweater Dress"/>
    <s v="Fashion"/>
    <d v="2023-05-07T00:00:00"/>
    <n v="70"/>
    <n v="5"/>
    <x v="3"/>
    <s v="CUST1009"/>
    <s v="Wholesale"/>
    <s v="REP017"/>
    <n v="0"/>
    <n v="0.15714285714285714"/>
    <n v="11"/>
    <n v="3"/>
    <n v="14"/>
    <n v="15"/>
    <s v="Wholesale"/>
    <s v="Out Of Stock"/>
    <s v="Pending Return"/>
    <x v="11"/>
    <s v="Negative"/>
    <s v="Neutral"/>
  </r>
  <r>
    <n v="1207"/>
    <s v="Food Processor"/>
    <s v="Home Appliances"/>
    <d v="2023-12-08T00:00:00"/>
    <n v="120"/>
    <n v="3"/>
    <x v="4"/>
    <s v="CUST1059"/>
    <s v="Online Direct"/>
    <s v="REP018"/>
    <n v="0"/>
    <n v="0.29166666666666669"/>
    <n v="35"/>
    <n v="5"/>
    <n v="40"/>
    <n v="15"/>
    <s v="Online Direct"/>
    <s v="In Stock"/>
    <s v="Pending Return"/>
    <x v="25"/>
    <s v="Negative"/>
    <s v="Neutral"/>
  </r>
  <r>
    <n v="1209"/>
    <s v="Webcam"/>
    <s v="Electronics"/>
    <d v="2023-10-21T00:00:00"/>
    <n v="40"/>
    <n v="3"/>
    <x v="0"/>
    <s v="CUST1017"/>
    <s v="Wholesale"/>
    <s v="REP020"/>
    <n v="0.1"/>
    <n v="0.16666666666666669"/>
    <n v="6.666666666666667"/>
    <n v="6.666666666666667"/>
    <n v="13.333333333333334"/>
    <n v="20"/>
    <s v="Online Direct"/>
    <s v="Out Of Stock"/>
    <s v="No Return"/>
    <x v="33"/>
    <s v="Negative"/>
    <s v="Negative"/>
  </r>
  <r>
    <n v="1210"/>
    <s v="Lip Gloss"/>
    <s v="Health &amp; Beauty"/>
    <d v="2024-03-11T00:00:00"/>
    <n v="12"/>
    <n v="1"/>
    <x v="0"/>
    <s v="CUST1081"/>
    <s v="Online Direct"/>
    <s v="REP011"/>
    <n v="0"/>
    <n v="-0.25"/>
    <n v="-3"/>
    <n v="15"/>
    <n v="12"/>
    <n v="15"/>
    <s v="Retail"/>
    <s v="In Stock"/>
    <s v="Returned"/>
    <x v="13"/>
    <s v="Negative"/>
    <s v="Positive"/>
  </r>
  <r>
    <n v="1211"/>
    <s v="Romance Novel"/>
    <s v="Books &amp; Media"/>
    <d v="2023-01-28T00:00:00"/>
    <n v="20"/>
    <n v="2"/>
    <x v="2"/>
    <s v="CUST1070"/>
    <s v="Retail"/>
    <s v="REP012"/>
    <n v="0"/>
    <n v="0.125"/>
    <n v="2.5"/>
    <n v="7.5"/>
    <n v="10"/>
    <n v="15"/>
    <s v="Wholesale"/>
    <s v="Out Of Stock"/>
    <s v="Returned"/>
    <x v="5"/>
    <s v="Neutral"/>
    <s v="Negative"/>
  </r>
  <r>
    <n v="1212"/>
    <s v="Jumpsuit"/>
    <s v="Fashion"/>
    <d v="2023-09-29T00:00:00"/>
    <n v="70"/>
    <n v="2"/>
    <x v="0"/>
    <s v="CUST1079"/>
    <s v="Wholesale"/>
    <s v="REP017"/>
    <n v="0.05"/>
    <n v="0.39285714285714285"/>
    <n v="27.5"/>
    <n v="7.5"/>
    <n v="35"/>
    <n v="15"/>
    <s v="Online Direct"/>
    <s v="Low Stock"/>
    <s v="Pending Return"/>
    <x v="10"/>
    <s v="Negative"/>
    <s v="Positive"/>
  </r>
  <r>
    <n v="1213"/>
    <s v="Throw Pillow"/>
    <s v="Home Décor"/>
    <d v="2023-06-21T00:00:00"/>
    <n v="25"/>
    <n v="1"/>
    <x v="0"/>
    <s v="CUST1002"/>
    <s v="Online Direct"/>
    <s v="REP018"/>
    <n v="0.1"/>
    <n v="0.2"/>
    <n v="5"/>
    <n v="20"/>
    <n v="25"/>
    <n v="20"/>
    <s v="Retail"/>
    <s v="Out Of Stock"/>
    <s v="No Return"/>
    <x v="20"/>
    <s v="Positive"/>
    <s v="Positive"/>
  </r>
  <r>
    <n v="1214"/>
    <s v="Baseball Glove"/>
    <s v="Sports &amp; Outdoors"/>
    <d v="2023-03-29T00:00:00"/>
    <n v="30"/>
    <n v="3"/>
    <x v="2"/>
    <s v="CUST1069"/>
    <s v="Retail"/>
    <s v="REP019"/>
    <n v="0"/>
    <n v="0.16666666666666666"/>
    <n v="5"/>
    <n v="5"/>
    <n v="10"/>
    <n v="15"/>
    <s v="Online Direct"/>
    <s v="Low Stock"/>
    <s v="Returned"/>
    <x v="30"/>
    <s v="Negative"/>
    <s v="Neutral"/>
  </r>
  <r>
    <n v="1215"/>
    <s v="Digital Camera"/>
    <s v="Electronics"/>
    <d v="2024-06-11T00:00:00"/>
    <n v="250"/>
    <n v="1"/>
    <x v="2"/>
    <s v="CUST1096"/>
    <s v="Wholesale"/>
    <s v="REP020"/>
    <n v="0"/>
    <n v="0.94"/>
    <n v="235"/>
    <n v="15"/>
    <n v="250"/>
    <n v="15"/>
    <s v="Wholesale"/>
    <s v="Low Stock"/>
    <s v="No Return"/>
    <x v="31"/>
    <s v="Negative"/>
    <s v="Positive"/>
  </r>
  <r>
    <n v="1216"/>
    <s v="Facial Serum"/>
    <s v="Health &amp; Beauty"/>
    <d v="2024-08-03T00:00:00"/>
    <n v="30"/>
    <n v="5"/>
    <x v="0"/>
    <s v="CUST1050"/>
    <s v="Online Direct"/>
    <s v="REP011"/>
    <n v="0.05"/>
    <n v="0.1"/>
    <n v="3"/>
    <n v="3"/>
    <n v="6"/>
    <n v="15"/>
    <s v="Wholesale"/>
    <s v="Out Of Stock"/>
    <s v="No Return"/>
    <x v="3"/>
    <s v="Positive"/>
    <s v="Negative"/>
  </r>
  <r>
    <n v="1218"/>
    <s v="Sweater Dress"/>
    <s v="Fashion"/>
    <d v="2024-06-23T00:00:00"/>
    <n v="70"/>
    <n v="1"/>
    <x v="1"/>
    <s v="CUST1059"/>
    <s v="Wholesale"/>
    <s v="REP017"/>
    <n v="0"/>
    <n v="0.7857142857142857"/>
    <n v="55"/>
    <n v="15"/>
    <n v="70"/>
    <n v="15"/>
    <s v="Retail"/>
    <s v="Low Stock"/>
    <s v="Returned"/>
    <x v="12"/>
    <s v="Positive"/>
    <s v="Neutral"/>
  </r>
  <r>
    <n v="1219"/>
    <s v="Treadmill"/>
    <s v="Sports &amp; Outdoors"/>
    <d v="2024-06-08T00:00:00"/>
    <n v="400"/>
    <n v="5"/>
    <x v="1"/>
    <s v="CUST1061"/>
    <s v="Online Direct"/>
    <s v="REP017"/>
    <n v="0"/>
    <n v="0.1925"/>
    <n v="77"/>
    <n v="3"/>
    <n v="80"/>
    <n v="15"/>
    <s v="Marketplace"/>
    <s v="Low Stock"/>
    <s v="Returned"/>
    <x v="6"/>
    <s v="Positive"/>
    <s v="Positive"/>
  </r>
  <r>
    <n v="1220"/>
    <s v="Bluetooth Speaker"/>
    <s v="Electronics"/>
    <d v="2024-07-21T00:00:00"/>
    <n v="70"/>
    <n v="1"/>
    <x v="1"/>
    <s v="CUST1094"/>
    <s v="Retail"/>
    <s v="REP018"/>
    <n v="0.1"/>
    <n v="0.7857142857142857"/>
    <n v="55"/>
    <n v="15"/>
    <n v="70"/>
    <n v="15"/>
    <s v="Marketplace"/>
    <s v="In Stock"/>
    <s v="No Return"/>
    <x v="14"/>
    <s v="Positive"/>
    <s v="Negative"/>
  </r>
  <r>
    <n v="1221"/>
    <s v="Bathrobe"/>
    <s v="Health &amp; Beauty"/>
    <d v="2024-01-13T00:00:00"/>
    <n v="50"/>
    <n v="4"/>
    <x v="4"/>
    <s v="CUST1085"/>
    <s v="Wholesale"/>
    <s v="REP019"/>
    <n v="0"/>
    <n v="0.17499999999999999"/>
    <n v="8.75"/>
    <n v="3.75"/>
    <n v="12.5"/>
    <n v="15"/>
    <s v="Online Direct"/>
    <s v="Low Stock"/>
    <s v="Returned"/>
    <x v="2"/>
    <s v="Negative"/>
    <s v="Positive"/>
  </r>
  <r>
    <n v="1223"/>
    <s v="Denim Jacket"/>
    <s v="Fashion"/>
    <d v="2023-06-13T00:00:00"/>
    <n v="80"/>
    <n v="3"/>
    <x v="3"/>
    <s v="CUST1021"/>
    <s v="Retail"/>
    <s v="REP011"/>
    <n v="0.1"/>
    <n v="0.25"/>
    <n v="20"/>
    <n v="6.666666666666667"/>
    <n v="26.666666666666668"/>
    <n v="20"/>
    <s v="Marketplace"/>
    <s v="Low Stock"/>
    <s v="No Return"/>
    <x v="16"/>
    <s v="Neutral"/>
    <s v="Positive"/>
  </r>
  <r>
    <n v="1224"/>
    <s v="Ski Boots"/>
    <s v="Sports &amp; Outdoors"/>
    <d v="2024-06-03T00:00:00"/>
    <n v="130"/>
    <n v="3"/>
    <x v="1"/>
    <s v="CUST1051"/>
    <s v="Wholesale"/>
    <s v="REP012"/>
    <n v="0"/>
    <n v="0.29487179487179488"/>
    <n v="38.333333333333336"/>
    <n v="5"/>
    <n v="43.333333333333336"/>
    <n v="15"/>
    <s v="Marketplace"/>
    <s v="Out Of Stock"/>
    <s v="Pending Return"/>
    <x v="17"/>
    <s v="Positive"/>
    <s v="Positive"/>
  </r>
  <r>
    <n v="1225"/>
    <s v="Power Bank"/>
    <s v="Electronics"/>
    <d v="2023-02-09T00:00:00"/>
    <n v="30"/>
    <n v="4"/>
    <x v="3"/>
    <s v="CUST1027"/>
    <s v="Online Direct"/>
    <s v="REP017"/>
    <n v="0"/>
    <n v="0.125"/>
    <n v="3.75"/>
    <n v="3.75"/>
    <n v="7.5"/>
    <n v="15"/>
    <s v="Retail"/>
    <s v="Low Stock"/>
    <s v="Pending Return"/>
    <x v="18"/>
    <s v="Negative"/>
    <s v="Neutral"/>
  </r>
  <r>
    <n v="1226"/>
    <s v="Facial Moisturizer"/>
    <s v="Health &amp; Beauty"/>
    <d v="2023-07-27T00:00:00"/>
    <n v="30"/>
    <n v="2"/>
    <x v="1"/>
    <s v="CUST1082"/>
    <s v="Retail"/>
    <s v="REP018"/>
    <n v="0.05"/>
    <n v="0.25"/>
    <n v="7.5"/>
    <n v="7.5"/>
    <n v="15"/>
    <n v="15"/>
    <s v="Online Direct"/>
    <s v="Out Of Stock"/>
    <s v="Returned"/>
    <x v="22"/>
    <s v="Positive"/>
    <s v="Positive"/>
  </r>
  <r>
    <n v="1228"/>
    <s v="Sweater Dress"/>
    <s v="Fashion"/>
    <d v="2023-03-23T00:00:00"/>
    <n v="70"/>
    <n v="2"/>
    <x v="3"/>
    <s v="CUST1032"/>
    <s v="Online Direct"/>
    <s v="REP020"/>
    <n v="0"/>
    <n v="0.39285714285714285"/>
    <n v="27.5"/>
    <n v="7.5"/>
    <n v="35"/>
    <n v="15"/>
    <s v="Marketplace"/>
    <s v="In Stock"/>
    <s v="Pending Return"/>
    <x v="24"/>
    <s v="Negative"/>
    <s v="Neutral"/>
  </r>
  <r>
    <n v="1229"/>
    <s v="Food Processor"/>
    <s v="Home Appliances"/>
    <d v="2023-07-17T00:00:00"/>
    <n v="120"/>
    <n v="3"/>
    <x v="3"/>
    <s v="CUST1068"/>
    <s v="Retail"/>
    <s v="REP011"/>
    <n v="0"/>
    <n v="0.29166666666666669"/>
    <n v="35"/>
    <n v="5"/>
    <n v="40"/>
    <n v="15"/>
    <s v="Retail"/>
    <s v="Low Stock"/>
    <s v="No Return"/>
    <x v="15"/>
    <s v="Negative"/>
    <s v="Neutral"/>
  </r>
  <r>
    <n v="1230"/>
    <s v="Snowshoes"/>
    <s v="Sports &amp; Outdoors"/>
    <d v="2024-02-06T00:00:00"/>
    <n v="90"/>
    <n v="4"/>
    <x v="5"/>
    <s v="CUST1029"/>
    <s v="Wholesale"/>
    <s v="REP012"/>
    <n v="0.05"/>
    <n v="0.20833333333333334"/>
    <n v="18.75"/>
    <n v="3.75"/>
    <n v="22.5"/>
    <n v="15"/>
    <s v="Online Direct"/>
    <s v="Out Of Stock"/>
    <s v="Pending Return"/>
    <x v="26"/>
    <s v="Positive"/>
    <s v="Positive"/>
  </r>
  <r>
    <n v="1231"/>
    <s v="Webcam"/>
    <s v="Electronics"/>
    <d v="2023-05-07T00:00:00"/>
    <n v="40"/>
    <n v="3"/>
    <x v="1"/>
    <s v="CUST1070"/>
    <s v="Online Direct"/>
    <s v="REP017"/>
    <n v="0.1"/>
    <n v="0.16666666666666669"/>
    <n v="6.666666666666667"/>
    <n v="6.666666666666667"/>
    <n v="13.333333333333334"/>
    <n v="20"/>
    <s v="Wholesale"/>
    <s v="Out Of Stock"/>
    <s v="No Return"/>
    <x v="27"/>
    <s v="Positive"/>
    <s v="Negative"/>
  </r>
  <r>
    <n v="1232"/>
    <s v="Lip Gloss"/>
    <s v="Health &amp; Beauty"/>
    <d v="2023-12-08T00:00:00"/>
    <n v="12"/>
    <n v="3"/>
    <x v="1"/>
    <s v="CUST1027"/>
    <s v="Retail"/>
    <s v="REP018"/>
    <n v="0"/>
    <n v="-8.3333333333333329E-2"/>
    <n v="-1"/>
    <n v="5"/>
    <n v="4"/>
    <n v="15"/>
    <s v="Retail"/>
    <s v="In Stock"/>
    <s v="Returned"/>
    <x v="19"/>
    <s v="Negative"/>
    <s v="Positive"/>
  </r>
  <r>
    <n v="1234"/>
    <s v="Jumpsuit"/>
    <s v="Fashion"/>
    <d v="2023-10-21T00:00:00"/>
    <n v="70"/>
    <n v="2"/>
    <x v="3"/>
    <s v="CUST1095"/>
    <s v="Online Direct"/>
    <s v="REP020"/>
    <n v="0.05"/>
    <n v="0.39285714285714285"/>
    <n v="27.5"/>
    <n v="7.5"/>
    <n v="35"/>
    <n v="15"/>
    <s v="Retail"/>
    <s v="Out Of Stock"/>
    <s v="No Return"/>
    <x v="29"/>
    <s v="Negative"/>
    <s v="Positive"/>
  </r>
  <r>
    <n v="1235"/>
    <s v="Throw Pillow"/>
    <s v="Home Décor"/>
    <d v="2024-03-11T00:00:00"/>
    <n v="25"/>
    <n v="2"/>
    <x v="1"/>
    <s v="CUST1006"/>
    <s v="Retail"/>
    <s v="REP011"/>
    <n v="0.1"/>
    <n v="0.1"/>
    <n v="2.5"/>
    <n v="10"/>
    <n v="12.5"/>
    <n v="20"/>
    <s v="Online Direct"/>
    <s v="Low Stock"/>
    <s v="No Return"/>
    <x v="8"/>
    <s v="Positive"/>
    <s v="Positive"/>
  </r>
  <r>
    <n v="1236"/>
    <s v="Baseball Glove"/>
    <s v="Sports &amp; Outdoors"/>
    <d v="2023-01-28T00:00:00"/>
    <n v="30"/>
    <n v="2"/>
    <x v="3"/>
    <s v="CUST1075"/>
    <s v="Wholesale"/>
    <s v="REP012"/>
    <n v="0"/>
    <n v="0.25"/>
    <n v="7.5"/>
    <n v="7.5"/>
    <n v="15"/>
    <n v="15"/>
    <s v="Retail"/>
    <s v="In Stock"/>
    <s v="Returned"/>
    <x v="21"/>
    <s v="Positive"/>
    <s v="Neutral"/>
  </r>
  <r>
    <n v="1237"/>
    <s v="Digital Camera"/>
    <s v="Electronics"/>
    <d v="2023-09-29T00:00:00"/>
    <n v="250"/>
    <n v="1"/>
    <x v="4"/>
    <s v="CUST1003"/>
    <s v="Online Direct"/>
    <s v="REP017"/>
    <n v="0"/>
    <n v="0.94"/>
    <n v="235"/>
    <n v="15"/>
    <n v="250"/>
    <n v="15"/>
    <s v="Wholesale"/>
    <s v="Low Stock"/>
    <s v="Returned"/>
    <x v="11"/>
    <s v="Negative"/>
    <s v="Positive"/>
  </r>
  <r>
    <n v="1238"/>
    <s v="Facial Serum"/>
    <s v="Health &amp; Beauty"/>
    <d v="2023-06-21T00:00:00"/>
    <n v="30"/>
    <n v="2"/>
    <x v="4"/>
    <s v="CUST1042"/>
    <s v="Retail"/>
    <s v="REP017"/>
    <n v="0.05"/>
    <n v="0.25"/>
    <n v="7.5"/>
    <n v="7.5"/>
    <n v="15"/>
    <n v="15"/>
    <s v="Online Direct"/>
    <s v="Low Stock"/>
    <s v="Pending Return"/>
    <x v="25"/>
    <s v="Negative"/>
    <s v="Negative"/>
  </r>
  <r>
    <n v="1239"/>
    <s v="Mystery Novel"/>
    <s v="Books &amp; Media"/>
    <d v="2023-10-21T00:00:00"/>
    <n v="20"/>
    <n v="1"/>
    <x v="0"/>
    <s v="CUST1051"/>
    <s v="Wholesale"/>
    <s v="REP018"/>
    <n v="0.1"/>
    <n v="0"/>
    <n v="0"/>
    <n v="20"/>
    <n v="20"/>
    <n v="20"/>
    <s v="Wholesale"/>
    <s v="In Stock"/>
    <s v="Pending Return"/>
    <x v="32"/>
    <s v="Positive"/>
    <s v="Neutral"/>
  </r>
  <r>
    <n v="1240"/>
    <s v="Facial Moisturizer"/>
    <s v="Health &amp; Beauty"/>
    <d v="2024-03-11T00:00:00"/>
    <n v="400"/>
    <n v="5"/>
    <x v="0"/>
    <s v="CUST1040"/>
    <s v="Online Direct"/>
    <s v="REP019"/>
    <n v="0"/>
    <n v="0.1925"/>
    <n v="77"/>
    <n v="3"/>
    <n v="80"/>
    <n v="15"/>
    <s v="Online Direct"/>
    <s v="Out Of Stock"/>
    <s v="Returned"/>
    <x v="33"/>
    <s v="Negative"/>
    <s v="Neutral"/>
  </r>
  <r>
    <n v="1241"/>
    <s v="Fiction Novel"/>
    <s v="Books &amp; Media"/>
    <d v="2023-01-28T00:00:00"/>
    <n v="130"/>
    <n v="1"/>
    <x v="2"/>
    <s v="CUST1095"/>
    <s v="Retail"/>
    <s v="REP020"/>
    <n v="0"/>
    <n v="0.88461538461538458"/>
    <n v="115"/>
    <n v="15"/>
    <n v="130"/>
    <n v="15"/>
    <s v="Retail"/>
    <s v="Out Of Stock"/>
    <s v="Returned"/>
    <x v="26"/>
    <s v="Positive"/>
    <s v="Positive"/>
  </r>
  <r>
    <n v="1242"/>
    <s v="Sweater Dress"/>
    <s v="Fashion"/>
    <d v="2023-09-29T00:00:00"/>
    <n v="90"/>
    <n v="5"/>
    <x v="0"/>
    <s v="CUST1061"/>
    <s v="Wholesale"/>
    <s v="REP011"/>
    <n v="0.1"/>
    <n v="0.16666666666666666"/>
    <n v="15"/>
    <n v="3"/>
    <n v="18"/>
    <n v="15"/>
    <s v="Wholesale"/>
    <s v="Out Of Stock"/>
    <s v="Pending Return"/>
    <x v="27"/>
    <s v="Positive"/>
    <s v="Negative"/>
  </r>
  <r>
    <n v="1243"/>
    <s v="Food Processor"/>
    <s v="Home Appliances"/>
    <d v="2023-06-21T00:00:00"/>
    <n v="30"/>
    <n v="5"/>
    <x v="0"/>
    <s v="CUST1023"/>
    <s v="Online Direct"/>
    <s v="REP012"/>
    <n v="0"/>
    <n v="0.1"/>
    <n v="3"/>
    <n v="3"/>
    <n v="6"/>
    <n v="15"/>
    <s v="Marketplace"/>
    <s v="In Stock"/>
    <s v="Pending Return"/>
    <x v="19"/>
    <s v="Negative"/>
    <s v="Positive"/>
  </r>
  <r>
    <n v="1244"/>
    <s v="Snowshoes"/>
    <s v="Sports &amp; Outdoors"/>
    <d v="2023-03-29T00:00:00"/>
    <n v="400"/>
    <n v="1"/>
    <x v="2"/>
    <s v="CUST1080"/>
    <s v="Retail"/>
    <s v="REP017"/>
    <n v="0.1"/>
    <n v="0.96250000000000002"/>
    <n v="385"/>
    <n v="15"/>
    <n v="400"/>
    <n v="15"/>
    <s v="Wholesale"/>
    <s v="Low Stock"/>
    <s v="No Return"/>
    <x v="28"/>
    <s v="Positive"/>
    <s v="Negative"/>
  </r>
  <r>
    <n v="1245"/>
    <s v="Webcam"/>
    <s v="Electronics"/>
    <d v="2024-06-11T00:00:00"/>
    <n v="130"/>
    <n v="4"/>
    <x v="2"/>
    <s v="CUST1078"/>
    <s v="Wholesale"/>
    <s v="REP018"/>
    <n v="0.1"/>
    <n v="0.21153846153846154"/>
    <n v="27.5"/>
    <n v="5"/>
    <n v="32.5"/>
    <n v="20"/>
    <s v="Marketplace"/>
    <s v="In Stock"/>
    <s v="Returned"/>
    <x v="29"/>
    <s v="Negative"/>
    <s v="Positive"/>
  </r>
  <r>
    <n v="1246"/>
    <s v="Lip Gloss"/>
    <s v="Health &amp; Beauty"/>
    <d v="2024-08-03T00:00:00"/>
    <n v="90"/>
    <n v="5"/>
    <x v="0"/>
    <s v="CUST1080"/>
    <s v="Online Direct"/>
    <s v="REP019"/>
    <n v="0"/>
    <n v="0.16666666666666666"/>
    <n v="15"/>
    <n v="3"/>
    <n v="18"/>
    <n v="15"/>
    <s v="Marketplace"/>
    <s v="Low Stock"/>
    <s v="Returned"/>
    <x v="8"/>
    <s v="Positive"/>
    <s v="Positive"/>
  </r>
  <r>
    <n v="1247"/>
    <s v="Romance Novel"/>
    <s v="Books &amp; Media"/>
    <d v="2023-10-21T00:00:00"/>
    <n v="30"/>
    <n v="2"/>
    <x v="3"/>
    <s v="CUST1092"/>
    <s v="Retail"/>
    <s v="REP020"/>
    <n v="0"/>
    <n v="0.25"/>
    <n v="7.5"/>
    <n v="7.5"/>
    <n v="15"/>
    <n v="15"/>
    <s v="Marketplace"/>
    <s v="Low Stock"/>
    <s v="No Return"/>
    <x v="21"/>
    <s v="Positive"/>
    <s v="Neutral"/>
  </r>
  <r>
    <n v="1248"/>
    <s v="Jumpsuit"/>
    <s v="Fashion"/>
    <d v="2024-03-11T00:00:00"/>
    <n v="25"/>
    <n v="2"/>
    <x v="1"/>
    <s v="CUST1072"/>
    <s v="Wholesale"/>
    <s v="REP011"/>
    <n v="0.05"/>
    <n v="0.2"/>
    <n v="5"/>
    <n v="7.5"/>
    <n v="12.5"/>
    <n v="15"/>
    <s v="Marketplace"/>
    <s v="In Stock"/>
    <s v="No Return"/>
    <x v="11"/>
    <s v="Negative"/>
    <s v="Positive"/>
  </r>
  <r>
    <n v="1249"/>
    <s v="Throw Pillow"/>
    <s v="Home Décor"/>
    <d v="2023-01-28T00:00:00"/>
    <n v="25"/>
    <n v="1"/>
    <x v="1"/>
    <s v="CUST1029"/>
    <s v="Online Direct"/>
    <s v="REP012"/>
    <n v="0.1"/>
    <n v="0.2"/>
    <n v="5"/>
    <n v="20"/>
    <n v="25"/>
    <n v="20"/>
    <s v="Online Direct"/>
    <s v="Out Of Stock"/>
    <s v="Pending Return"/>
    <x v="25"/>
    <s v="Negative"/>
    <s v="Negative"/>
  </r>
  <r>
    <n v="1250"/>
    <s v="Baseball Glove"/>
    <s v="Sports &amp; Outdoors"/>
    <d v="2023-09-29T00:00:00"/>
    <n v="25"/>
    <n v="2"/>
    <x v="1"/>
    <s v="CUST1008"/>
    <s v="Retail"/>
    <s v="REP017"/>
    <n v="0"/>
    <n v="0.2"/>
    <n v="5"/>
    <n v="7.5"/>
    <n v="12.5"/>
    <n v="15"/>
    <s v="Retail"/>
    <s v="In Stock"/>
    <s v="Pending Return"/>
    <x v="32"/>
    <s v="Positive"/>
    <s v="Neutral"/>
  </r>
  <r>
    <n v="1251"/>
    <s v="Digital Camera"/>
    <s v="Electronics"/>
    <d v="2023-06-21T00:00:00"/>
    <n v="25"/>
    <n v="1"/>
    <x v="4"/>
    <s v="CUST1020"/>
    <s v="Wholesale"/>
    <s v="REP018"/>
    <n v="0"/>
    <n v="0.4"/>
    <n v="10"/>
    <n v="15"/>
    <n v="25"/>
    <n v="15"/>
    <s v="Retail"/>
    <s v="Out Of Stock"/>
    <s v="No Return"/>
    <x v="33"/>
    <s v="Negative"/>
    <s v="Neutral"/>
  </r>
  <r>
    <n v="1252"/>
    <s v="Facial Serum"/>
    <s v="Health &amp; Beauty"/>
    <d v="2023-03-29T00:00:00"/>
    <n v="25"/>
    <n v="2"/>
    <x v="2"/>
    <s v="CUST1009"/>
    <s v="Online Direct"/>
    <s v="REP019"/>
    <n v="0.05"/>
    <n v="0.2"/>
    <n v="5"/>
    <n v="7.5"/>
    <n v="12.5"/>
    <n v="15"/>
    <s v="Online Direct"/>
    <s v="Low Stock"/>
    <s v="Returned"/>
    <x v="13"/>
    <s v="Negative"/>
    <s v="Positive"/>
  </r>
  <r>
    <n v="1253"/>
    <s v="Mystery Novel"/>
    <s v="Books &amp; Media"/>
    <d v="2024-06-11T00:00:00"/>
    <n v="25"/>
    <n v="2"/>
    <x v="3"/>
    <s v="CUST1059"/>
    <s v="Retail"/>
    <s v="REP020"/>
    <n v="0.1"/>
    <n v="0.1"/>
    <n v="2.5"/>
    <n v="10"/>
    <n v="12.5"/>
    <n v="20"/>
    <s v="Marketplace"/>
    <s v="In Stock"/>
    <s v="No Return"/>
    <x v="2"/>
    <s v="Negative"/>
    <s v="Negative"/>
  </r>
  <r>
    <n v="1254"/>
    <s v="Sweater Dress"/>
    <s v="Fashion"/>
    <d v="2024-08-03T00:00:00"/>
    <n v="25"/>
    <n v="4"/>
    <x v="1"/>
    <s v="CUST1080"/>
    <s v="Wholesale"/>
    <s v="REP011"/>
    <n v="0"/>
    <n v="0.1"/>
    <n v="2.5"/>
    <n v="3.75"/>
    <n v="6.25"/>
    <n v="15"/>
    <s v="Online Direct"/>
    <s v="In Stock"/>
    <s v="Returned"/>
    <x v="0"/>
    <s v="Positive"/>
    <s v="Positive"/>
  </r>
  <r>
    <n v="1255"/>
    <s v="Treadmill"/>
    <s v="Sports &amp; Outdoors"/>
    <d v="2023-10-21T00:00:00"/>
    <n v="120"/>
    <n v="2"/>
    <x v="3"/>
    <s v="CUST1017"/>
    <s v="Online Direct"/>
    <s v="REP012"/>
    <n v="0"/>
    <n v="0.4375"/>
    <n v="52.5"/>
    <n v="7.5"/>
    <n v="60"/>
    <n v="15"/>
    <s v="Marketplace"/>
    <s v="Out Of Stock"/>
    <s v="Returned"/>
    <x v="16"/>
    <s v="Neutral"/>
    <s v="Negative"/>
  </r>
  <r>
    <n v="1256"/>
    <s v="Bluetooth Speaker"/>
    <s v="Electronics"/>
    <d v="2024-03-11T00:00:00"/>
    <n v="120"/>
    <n v="4"/>
    <x v="1"/>
    <s v="CUST1081"/>
    <s v="Retail"/>
    <s v="REP017"/>
    <n v="0.05"/>
    <n v="0.21875"/>
    <n v="26.25"/>
    <n v="3.75"/>
    <n v="30"/>
    <n v="15"/>
    <s v="Wholesale"/>
    <s v="Low Stock"/>
    <s v="Pending Return"/>
    <x v="17"/>
    <s v="Positive"/>
    <s v="Positive"/>
  </r>
  <r>
    <n v="1257"/>
    <s v="Bathrobe"/>
    <s v="Health &amp; Beauty"/>
    <d v="2023-01-28T00:00:00"/>
    <n v="120"/>
    <n v="5"/>
    <x v="3"/>
    <s v="CUST1070"/>
    <s v="Wholesale"/>
    <s v="REP017"/>
    <n v="0.1"/>
    <n v="0.16666666666666666"/>
    <n v="20"/>
    <n v="4"/>
    <n v="24"/>
    <n v="20"/>
    <s v="Marketplace"/>
    <s v="Low Stock"/>
    <s v="Returned"/>
    <x v="18"/>
    <s v="Negative"/>
    <s v="Positive"/>
  </r>
  <r>
    <n v="1258"/>
    <s v="Science Fiction"/>
    <s v="Books &amp; Media"/>
    <d v="2023-01-29T00:00:00"/>
    <n v="120"/>
    <n v="5"/>
    <x v="3"/>
    <s v="CUST1079"/>
    <s v="Online Direct"/>
    <s v="REP018"/>
    <n v="0"/>
    <n v="0.17499999999999999"/>
    <n v="21"/>
    <n v="3"/>
    <n v="24"/>
    <n v="15"/>
    <s v="Online Direct"/>
    <s v="Low Stock"/>
    <s v="Returned"/>
    <x v="22"/>
    <s v="Positive"/>
    <s v="Neutral"/>
  </r>
  <r>
    <n v="1259"/>
    <s v="Denim Jacket"/>
    <s v="Fashion"/>
    <d v="2023-01-30T00:00:00"/>
    <n v="115"/>
    <n v="3"/>
    <x v="3"/>
    <s v="CUST1002"/>
    <s v="Retail"/>
    <s v="REP019"/>
    <n v="0"/>
    <n v="0.28985507246376813"/>
    <n v="33.333333333333336"/>
    <n v="5"/>
    <n v="38.333333333333336"/>
    <n v="15"/>
    <s v="Wholesale"/>
    <s v="Low Stock"/>
    <s v="No Return"/>
    <x v="23"/>
    <s v="Positive"/>
    <s v="Positive"/>
  </r>
  <r>
    <n v="1260"/>
    <s v="Ski Boots"/>
    <s v="Sports &amp; Outdoors"/>
    <d v="2023-01-31T00:00:00"/>
    <n v="120"/>
    <n v="3"/>
    <x v="5"/>
    <s v="CUST1069"/>
    <s v="Wholesale"/>
    <s v="REP020"/>
    <n v="0.05"/>
    <n v="0.29166666666666669"/>
    <n v="35"/>
    <n v="5"/>
    <n v="40"/>
    <n v="15"/>
    <s v="Wholesale"/>
    <s v="In Stock"/>
    <s v="No Return"/>
    <x v="24"/>
    <s v="Negative"/>
    <s v="Negative"/>
  </r>
  <r>
    <n v="1261"/>
    <s v="Power Bank"/>
    <s v="Electronics"/>
    <d v="2023-02-01T00:00:00"/>
    <n v="100"/>
    <n v="5"/>
    <x v="1"/>
    <s v="CUST1096"/>
    <s v="Online Direct"/>
    <s v="REP011"/>
    <n v="0.1"/>
    <n v="0.16"/>
    <n v="16"/>
    <n v="4"/>
    <n v="20"/>
    <n v="20"/>
    <s v="Retail"/>
    <s v="Low Stock"/>
    <s v="No Return"/>
    <x v="15"/>
    <s v="Negative"/>
    <s v="Neutral"/>
  </r>
  <r>
    <n v="1262"/>
    <s v="Facial Moisturizer"/>
    <s v="Health &amp; Beauty"/>
    <d v="2023-02-02T00:00:00"/>
    <n v="55.064935064935099"/>
    <n v="3"/>
    <x v="1"/>
    <s v="CUST1050"/>
    <s v="Retail"/>
    <s v="REP012"/>
    <n v="0"/>
    <n v="0.24253144654088057"/>
    <n v="13.354978354978368"/>
    <n v="5"/>
    <n v="18.354978354978368"/>
    <n v="15"/>
    <s v="Wholesale"/>
    <s v="Low Stock"/>
    <s v="Returned"/>
    <x v="26"/>
    <s v="Positive"/>
    <s v="Neutral"/>
  </r>
  <r>
    <n v="1263"/>
    <s v="Fiction Novel"/>
    <s v="Books &amp; Media"/>
    <d v="2023-02-03T00:00:00"/>
    <n v="50.702992659514699"/>
    <n v="5"/>
    <x v="2"/>
    <s v="CUST1046"/>
    <s v="Wholesale"/>
    <s v="REP017"/>
    <n v="0"/>
    <n v="0.14083189487165246"/>
    <n v="7.1405985319029401"/>
    <n v="3"/>
    <n v="10.14059853190294"/>
    <n v="15"/>
    <s v="Marketplace"/>
    <s v="Low Stock"/>
    <s v="No Return"/>
    <x v="27"/>
    <s v="Positive"/>
    <s v="Positive"/>
  </r>
  <r>
    <n v="1264"/>
    <s v="Sweater Dress"/>
    <s v="Fashion"/>
    <d v="2023-02-04T00:00:00"/>
    <n v="46.341050254093702"/>
    <n v="1"/>
    <x v="3"/>
    <s v="CUST1059"/>
    <s v="Online Direct"/>
    <s v="REP018"/>
    <n v="0.1"/>
    <n v="0.56841720482514901"/>
    <n v="26.341050254093702"/>
    <n v="20"/>
    <n v="46.341050254093702"/>
    <n v="20"/>
    <s v="Retail"/>
    <s v="Out Of Stock"/>
    <s v="Pending Return"/>
    <x v="19"/>
    <s v="Negative"/>
    <s v="Negative"/>
  </r>
  <r>
    <n v="1265"/>
    <s v="Food Processor"/>
    <s v="Home Appliances"/>
    <d v="2024-08-03T00:00:00"/>
    <n v="41.979107848672697"/>
    <n v="4"/>
    <x v="1"/>
    <s v="CUST1061"/>
    <s v="Retail"/>
    <s v="REP019"/>
    <n v="0"/>
    <n v="0.16066985002353812"/>
    <n v="6.7447769621681744"/>
    <n v="3.75"/>
    <n v="10.494776962168174"/>
    <n v="15"/>
    <s v="Marketplace"/>
    <s v="Low Stock"/>
    <s v="No Return"/>
    <x v="28"/>
    <s v="Positive"/>
    <s v="Positive"/>
  </r>
  <r>
    <n v="1266"/>
    <s v="Snowshoes"/>
    <s v="Sports &amp; Outdoors"/>
    <d v="2023-10-21T00:00:00"/>
    <n v="37.617165443252702"/>
    <n v="1"/>
    <x v="3"/>
    <s v="CUST1094"/>
    <s v="Wholesale"/>
    <s v="REP020"/>
    <n v="0"/>
    <n v="0.60124587211048053"/>
    <n v="22.617165443252702"/>
    <n v="15"/>
    <n v="37.617165443252702"/>
    <n v="15"/>
    <s v="Marketplace"/>
    <s v="Low Stock"/>
    <s v="Pending Return"/>
    <x v="29"/>
    <s v="Negative"/>
    <s v="Negative"/>
  </r>
  <r>
    <n v="1267"/>
    <s v="Webcam"/>
    <s v="Electronics"/>
    <d v="2023-10-22T00:00:00"/>
    <n v="33.255223037831698"/>
    <n v="1"/>
    <x v="4"/>
    <s v="CUST1085"/>
    <s v="Online Direct"/>
    <s v="REP011"/>
    <n v="0.05"/>
    <n v="0.54894303421343016"/>
    <n v="18.255223037831698"/>
    <n v="15"/>
    <n v="33.255223037831698"/>
    <n v="15"/>
    <s v="Online Direct"/>
    <s v="Low Stock"/>
    <s v="Returned"/>
    <x v="8"/>
    <s v="Positive"/>
    <s v="Positive"/>
  </r>
  <r>
    <n v="1268"/>
    <s v="Lip Gloss"/>
    <s v="Health &amp; Beauty"/>
    <d v="2023-10-23T00:00:00"/>
    <n v="28.893280632410701"/>
    <n v="4"/>
    <x v="4"/>
    <s v="CUST1099"/>
    <s v="Retail"/>
    <s v="REP012"/>
    <n v="0.1"/>
    <n v="7.6949384404922563E-2"/>
    <n v="2.2233201581026751"/>
    <n v="5"/>
    <n v="7.2233201581026751"/>
    <n v="20"/>
    <s v="Retail"/>
    <s v="Out Of Stock"/>
    <s v="Returned"/>
    <x v="21"/>
    <s v="Positive"/>
    <s v="Positive"/>
  </r>
  <r>
    <n v="1269"/>
    <s v="Romance Novel"/>
    <s v="Books &amp; Media"/>
    <d v="2023-10-24T00:00:00"/>
    <n v="24.531338226990702"/>
    <n v="5"/>
    <x v="0"/>
    <s v="CUST1021"/>
    <s v="Wholesale"/>
    <s v="REP017"/>
    <n v="0"/>
    <n v="7.7707446196341678E-2"/>
    <n v="1.90626764539814"/>
    <n v="3"/>
    <n v="4.90626764539814"/>
    <n v="15"/>
    <s v="Wholesale"/>
    <s v="Out Of Stock"/>
    <s v="Pending Return"/>
    <x v="11"/>
    <s v="Negative"/>
    <s v="Neutral"/>
  </r>
  <r>
    <n v="1270"/>
    <s v="Jumpsuit"/>
    <s v="Fashion"/>
    <d v="2023-10-25T00:00:00"/>
    <n v="20.169395821569701"/>
    <n v="1"/>
    <x v="0"/>
    <s v="CUST1051"/>
    <s v="Online Direct"/>
    <s v="REP018"/>
    <n v="0"/>
    <n v="0.25629899216125296"/>
    <n v="5.1693958215697009"/>
    <n v="15"/>
    <n v="20.169395821569701"/>
    <n v="15"/>
    <s v="Online Direct"/>
    <s v="In Stock"/>
    <s v="Pending Return"/>
    <x v="25"/>
    <s v="Negative"/>
    <s v="Positive"/>
  </r>
  <r>
    <n v="1271"/>
    <s v="Throw Pillow"/>
    <s v="Home Décor"/>
    <d v="2023-10-26T00:00:00"/>
    <n v="15.8074534161487"/>
    <n v="5"/>
    <x v="2"/>
    <s v="CUST1027"/>
    <s v="Retail"/>
    <s v="REP019"/>
    <n v="0.05"/>
    <n v="1.0216110019641945E-2"/>
    <n v="0.16149068322974003"/>
    <n v="3"/>
    <n v="3.16149068322974"/>
    <n v="15"/>
    <s v="Marketplace"/>
    <s v="In Stock"/>
    <s v="Returned"/>
    <x v="32"/>
    <s v="Positive"/>
    <s v="Negative"/>
  </r>
  <r>
    <n v="1272"/>
    <s v="Baseball Glove"/>
    <s v="Sports &amp; Outdoors"/>
    <d v="2023-10-27T00:00:00"/>
    <n v="11.445511010728699"/>
    <n v="5"/>
    <x v="0"/>
    <s v="CUST1082"/>
    <s v="Wholesale"/>
    <s v="REP020"/>
    <n v="0.1"/>
    <n v="-0.14948199309323215"/>
    <n v="-1.7108977978542601"/>
    <n v="4"/>
    <n v="2.2891022021457399"/>
    <n v="20"/>
    <s v="Online Direct"/>
    <s v="Out Of Stock"/>
    <s v="No Return"/>
    <x v="33"/>
    <s v="Negative"/>
    <s v="Neutral"/>
  </r>
  <r>
    <n v="1273"/>
    <s v="Digital Camera"/>
    <s v="Electronics"/>
    <d v="2023-10-28T00:00:00"/>
    <n v="7.0835686053076996"/>
    <n v="1"/>
    <x v="0"/>
    <s v="CUST1010"/>
    <s v="Online Direct"/>
    <s v="REP011"/>
    <n v="0"/>
    <n v="-1.1175767237943512"/>
    <n v="-7.9164313946923004"/>
    <n v="15"/>
    <n v="7.0835686053076996"/>
    <n v="15"/>
    <s v="Retail"/>
    <s v="In Stock"/>
    <s v="Returned"/>
    <x v="13"/>
    <s v="Negative"/>
    <s v="Neutral"/>
  </r>
  <r>
    <n v="1274"/>
    <s v="Facial Serum"/>
    <s v="Health &amp; Beauty"/>
    <d v="2023-10-29T00:00:00"/>
    <n v="2.72162619988669"/>
    <n v="4"/>
    <x v="2"/>
    <s v="CUST1032"/>
    <s v="Retail"/>
    <s v="REP012"/>
    <n v="0"/>
    <n v="-1.127852697095628"/>
    <n v="-3.0695934500283277"/>
    <n v="3.75"/>
    <n v="0.68040654997167249"/>
    <n v="15"/>
    <s v="Wholesale"/>
    <s v="Out Of Stock"/>
    <s v="Returned"/>
    <x v="5"/>
    <s v="Neutral"/>
    <s v="Positive"/>
  </r>
  <r>
    <n v="1275"/>
    <s v="Mystery Novel"/>
    <s v="Books &amp; Media"/>
    <d v="2023-10-30T00:00:00"/>
    <n v="5"/>
    <n v="5"/>
    <x v="2"/>
    <s v="CUST1068"/>
    <s v="Wholesale"/>
    <s v="REP017"/>
    <n v="0.05"/>
    <n v="-0.4"/>
    <n v="-2"/>
    <n v="3"/>
    <n v="1"/>
    <n v="15"/>
    <s v="Online Direct"/>
    <s v="Low Stock"/>
    <s v="Pending Return"/>
    <x v="10"/>
    <s v="Negative"/>
    <s v="Negative"/>
  </r>
  <r>
    <n v="1276"/>
    <s v="Sweater Dress"/>
    <s v="Fashion"/>
    <d v="2023-10-31T00:00:00"/>
    <n v="8"/>
    <n v="2"/>
    <x v="0"/>
    <s v="CUST1029"/>
    <s v="Online Direct"/>
    <s v="REP017"/>
    <n v="0.1"/>
    <n v="-0.75"/>
    <n v="-6"/>
    <n v="10"/>
    <n v="4"/>
    <n v="20"/>
    <s v="Retail"/>
    <s v="Out Of Stock"/>
    <s v="No Return"/>
    <x v="20"/>
    <s v="Positive"/>
    <s v="Positive"/>
  </r>
  <r>
    <n v="1277"/>
    <s v="Treadmill"/>
    <s v="Sports &amp; Outdoors"/>
    <d v="2023-11-01T00:00:00"/>
    <n v="10"/>
    <n v="2"/>
    <x v="3"/>
    <s v="CUST1070"/>
    <s v="Retail"/>
    <s v="REP018"/>
    <n v="0"/>
    <n v="-0.25"/>
    <n v="-2.5"/>
    <n v="7.5"/>
    <n v="5"/>
    <n v="15"/>
    <s v="Online Direct"/>
    <s v="Low Stock"/>
    <s v="Returned"/>
    <x v="30"/>
    <s v="Negative"/>
    <s v="Negative"/>
  </r>
  <r>
    <n v="1278"/>
    <s v="Bluetooth Speaker"/>
    <s v="Electronics"/>
    <d v="2023-11-02T00:00:00"/>
    <n v="30"/>
    <n v="1"/>
    <x v="1"/>
    <s v="CUST1027"/>
    <s v="Wholesale"/>
    <s v="REP019"/>
    <n v="0"/>
    <n v="0.5"/>
    <n v="15"/>
    <n v="15"/>
    <n v="30"/>
    <n v="15"/>
    <s v="Wholesale"/>
    <s v="Low Stock"/>
    <s v="No Return"/>
    <x v="31"/>
    <s v="Negative"/>
    <s v="Positive"/>
  </r>
  <r>
    <n v="1279"/>
    <s v="Bathrobe"/>
    <s v="Health &amp; Beauty"/>
    <d v="2023-11-03T00:00:00"/>
    <n v="250"/>
    <n v="2"/>
    <x v="1"/>
    <s v="CUST1053"/>
    <s v="Online Direct"/>
    <s v="REP020"/>
    <n v="0.1"/>
    <n v="0.47"/>
    <n v="117.5"/>
    <n v="7.5"/>
    <n v="125"/>
    <n v="15"/>
    <s v="Wholesale"/>
    <s v="Out Of Stock"/>
    <s v="No Return"/>
    <x v="3"/>
    <s v="Positive"/>
    <s v="Positive"/>
  </r>
  <r>
    <n v="1280"/>
    <s v="Science Fiction"/>
    <s v="Books &amp; Media"/>
    <d v="2023-11-04T00:00:00"/>
    <n v="30"/>
    <n v="1"/>
    <x v="1"/>
    <s v="CUST1095"/>
    <s v="Retail"/>
    <s v="REP011"/>
    <n v="0"/>
    <n v="0.5"/>
    <n v="15"/>
    <n v="15"/>
    <n v="30"/>
    <n v="15"/>
    <s v="Retail"/>
    <s v="Low Stock"/>
    <s v="Pending Return"/>
    <x v="9"/>
    <s v="Negative"/>
    <s v="Neutral"/>
  </r>
  <r>
    <n v="1281"/>
    <s v="Denim Jacket"/>
    <s v="Fashion"/>
    <d v="2023-11-05T00:00:00"/>
    <n v="20"/>
    <n v="2"/>
    <x v="4"/>
    <s v="CUST1006"/>
    <s v="Wholesale"/>
    <s v="REP012"/>
    <n v="0.1"/>
    <n v="0.125"/>
    <n v="2.5"/>
    <n v="7.5"/>
    <n v="10"/>
    <n v="15"/>
    <s v="Retail"/>
    <s v="Low Stock"/>
    <s v="Returned"/>
    <x v="12"/>
    <s v="Positive"/>
    <s v="Positive"/>
  </r>
  <r>
    <n v="1282"/>
    <s v="Ski Boots"/>
    <s v="Sports &amp; Outdoors"/>
    <d v="2023-11-06T00:00:00"/>
    <n v="400"/>
    <n v="2"/>
    <x v="2"/>
    <s v="CUST1075"/>
    <s v="Online Direct"/>
    <s v="REP017"/>
    <n v="0.1"/>
    <n v="0.47499999999999998"/>
    <n v="190"/>
    <n v="10"/>
    <n v="200"/>
    <n v="20"/>
    <s v="Marketplace"/>
    <s v="Low Stock"/>
    <s v="Returned"/>
    <x v="6"/>
    <s v="Positive"/>
    <s v="Negative"/>
  </r>
  <r>
    <n v="1283"/>
    <s v="Power Bank"/>
    <s v="Electronics"/>
    <d v="2023-11-07T00:00:00"/>
    <n v="130"/>
    <n v="4"/>
    <x v="3"/>
    <s v="CUST1003"/>
    <s v="Retail"/>
    <s v="REP018"/>
    <n v="0"/>
    <n v="0.22115384615384615"/>
    <n v="28.75"/>
    <n v="3.75"/>
    <n v="32.5"/>
    <n v="15"/>
    <s v="Marketplace"/>
    <s v="In Stock"/>
    <s v="No Return"/>
    <x v="14"/>
    <s v="Positive"/>
    <s v="Neutral"/>
  </r>
  <r>
    <n v="1284"/>
    <s v="Facial Moisturizer"/>
    <s v="Health &amp; Beauty"/>
    <d v="2023-11-08T00:00:00"/>
    <n v="90"/>
    <n v="2"/>
    <x v="1"/>
    <s v="CUST1042"/>
    <s v="Online Direct"/>
    <s v="REP019"/>
    <n v="0"/>
    <n v="0.41666666666666669"/>
    <n v="37.5"/>
    <n v="7.5"/>
    <n v="45"/>
    <n v="15"/>
    <s v="Online Direct"/>
    <s v="Low Stock"/>
    <s v="Returned"/>
    <x v="2"/>
    <s v="Negative"/>
    <s v="Neutral"/>
  </r>
  <r>
    <n v="1285"/>
    <s v="Fiction Novel"/>
    <s v="Books &amp; Media"/>
    <d v="2023-11-09T00:00:00"/>
    <n v="30"/>
    <n v="4"/>
    <x v="3"/>
    <s v="CUST1051"/>
    <s v="Retail"/>
    <s v="REP020"/>
    <n v="0.05"/>
    <n v="0.125"/>
    <n v="3.75"/>
    <n v="3.75"/>
    <n v="7.5"/>
    <n v="15"/>
    <s v="Wholesale"/>
    <s v="In Stock"/>
    <s v="No Return"/>
    <x v="0"/>
    <s v="Positive"/>
    <s v="Positive"/>
  </r>
  <r>
    <n v="1286"/>
    <s v="Sweater Dress"/>
    <s v="Fashion"/>
    <d v="2023-11-10T00:00:00"/>
    <n v="400"/>
    <n v="5"/>
    <x v="1"/>
    <s v="CUST1040"/>
    <s v="Wholesale"/>
    <s v="REP011"/>
    <n v="0.1"/>
    <n v="0.19"/>
    <n v="76"/>
    <n v="4"/>
    <n v="80"/>
    <n v="20"/>
    <s v="Marketplace"/>
    <s v="Low Stock"/>
    <s v="No Return"/>
    <x v="16"/>
    <s v="Neutral"/>
    <s v="Negative"/>
  </r>
  <r>
    <n v="1287"/>
    <s v="Food Processor"/>
    <s v="Home Appliances"/>
    <d v="2023-11-11T00:00:00"/>
    <n v="130"/>
    <n v="5"/>
    <x v="3"/>
    <s v="CUST1095"/>
    <s v="Retail"/>
    <s v="REP012"/>
    <n v="0"/>
    <n v="0.17692307692307693"/>
    <n v="23"/>
    <n v="3"/>
    <n v="26"/>
    <n v="15"/>
    <s v="Marketplace"/>
    <s v="Out Of Stock"/>
    <s v="Pending Return"/>
    <x v="17"/>
    <s v="Positive"/>
    <s v="Positive"/>
  </r>
  <r>
    <n v="1288"/>
    <s v="Snowshoes"/>
    <s v="Sports &amp; Outdoors"/>
    <d v="2023-11-12T00:00:00"/>
    <n v="90"/>
    <n v="3"/>
    <x v="3"/>
    <s v="CUST1061"/>
    <s v="Wholesale"/>
    <s v="REP017"/>
    <n v="0"/>
    <n v="0.27777777777777779"/>
    <n v="25"/>
    <n v="5"/>
    <n v="30"/>
    <n v="15"/>
    <s v="Retail"/>
    <s v="Low Stock"/>
    <s v="Pending Return"/>
    <x v="18"/>
    <s v="Negative"/>
    <s v="Negative"/>
  </r>
  <r>
    <n v="1289"/>
    <s v="Webcam"/>
    <s v="Electronics"/>
    <d v="2023-11-13T00:00:00"/>
    <n v="30"/>
    <n v="3"/>
    <x v="3"/>
    <s v="CUST1023"/>
    <s v="Online Direct"/>
    <s v="REP018"/>
    <n v="0.05"/>
    <n v="0.16666666666666666"/>
    <n v="5"/>
    <n v="5"/>
    <n v="10"/>
    <n v="15"/>
    <s v="Online Direct"/>
    <s v="Out Of Stock"/>
    <s v="Returned"/>
    <x v="22"/>
    <s v="Positive"/>
    <s v="Positive"/>
  </r>
  <r>
    <n v="1290"/>
    <s v="Lip Gloss"/>
    <s v="Health &amp; Beauty"/>
    <d v="2023-11-14T00:00:00"/>
    <n v="25"/>
    <n v="5"/>
    <x v="5"/>
    <s v="CUST1080"/>
    <s v="Retail"/>
    <s v="REP019"/>
    <n v="0.1"/>
    <n v="0.04"/>
    <n v="1"/>
    <n v="4"/>
    <n v="5"/>
    <n v="20"/>
    <s v="Retail"/>
    <s v="Out Of Stock"/>
    <s v="Returned"/>
    <x v="23"/>
    <s v="Positive"/>
    <s v="Positive"/>
  </r>
  <r>
    <n v="1291"/>
    <s v="Romance Novel"/>
    <s v="Books &amp; Media"/>
    <d v="2023-11-15T00:00:00"/>
    <n v="25"/>
    <n v="3"/>
    <x v="1"/>
    <s v="CUST1078"/>
    <s v="Wholesale"/>
    <s v="REP020"/>
    <n v="0"/>
    <n v="0.13333333333333336"/>
    <n v="3.3333333333333339"/>
    <n v="5"/>
    <n v="8.3333333333333339"/>
    <n v="15"/>
    <s v="Marketplace"/>
    <s v="In Stock"/>
    <s v="Pending Return"/>
    <x v="24"/>
    <s v="Negative"/>
    <s v="Neutral"/>
  </r>
  <r>
    <n v="1292"/>
    <s v="Jumpsuit"/>
    <s v="Fashion"/>
    <d v="2023-11-16T00:00:00"/>
    <n v="25"/>
    <n v="5"/>
    <x v="1"/>
    <s v="CUST1080"/>
    <s v="Online Direct"/>
    <s v="REP011"/>
    <n v="0"/>
    <n v="0.08"/>
    <n v="2"/>
    <n v="3"/>
    <n v="5"/>
    <n v="15"/>
    <s v="Retail"/>
    <s v="Low Stock"/>
    <s v="No Return"/>
    <x v="15"/>
    <s v="Negative"/>
    <s v="Positive"/>
  </r>
  <r>
    <n v="1293"/>
    <s v="Throw Pillow"/>
    <s v="Home Décor"/>
    <d v="2023-11-17T00:00:00"/>
    <n v="25"/>
    <n v="1"/>
    <x v="2"/>
    <s v="CUST1092"/>
    <s v="Retail"/>
    <s v="REP012"/>
    <n v="0.05"/>
    <n v="0.4"/>
    <n v="10"/>
    <n v="15"/>
    <n v="25"/>
    <n v="15"/>
    <s v="Online Direct"/>
    <s v="Out Of Stock"/>
    <s v="Pending Return"/>
    <x v="26"/>
    <s v="Positive"/>
    <s v="Negative"/>
  </r>
  <r>
    <n v="1294"/>
    <s v="Baseball Glove"/>
    <s v="Sports &amp; Outdoors"/>
    <d v="2023-11-18T00:00:00"/>
    <n v="25"/>
    <n v="4"/>
    <x v="3"/>
    <s v="CUST1072"/>
    <s v="Wholesale"/>
    <s v="REP017"/>
    <n v="0.1"/>
    <n v="0.05"/>
    <n v="1.25"/>
    <n v="5"/>
    <n v="6.25"/>
    <n v="20"/>
    <s v="Wholesale"/>
    <s v="Out Of Stock"/>
    <s v="No Return"/>
    <x v="27"/>
    <s v="Positive"/>
    <s v="Neutral"/>
  </r>
  <r>
    <n v="1295"/>
    <s v="Digital Camera"/>
    <s v="Electronics"/>
    <d v="2023-11-19T00:00:00"/>
    <n v="25"/>
    <n v="1"/>
    <x v="1"/>
    <s v="CUST1029"/>
    <s v="Retail"/>
    <s v="REP017"/>
    <n v="0"/>
    <n v="0.4"/>
    <n v="10"/>
    <n v="15"/>
    <n v="25"/>
    <n v="15"/>
    <s v="Retail"/>
    <s v="In Stock"/>
    <s v="Returned"/>
    <x v="19"/>
    <s v="Negative"/>
    <s v="Neutral"/>
  </r>
  <r>
    <n v="1296"/>
    <s v="Facial Serum"/>
    <s v="Health &amp; Beauty"/>
    <d v="2023-11-20T00:00:00"/>
    <n v="30"/>
    <n v="1"/>
    <x v="3"/>
    <s v="CUST1008"/>
    <s v="Online Direct"/>
    <s v="REP018"/>
    <n v="0"/>
    <n v="0.5"/>
    <n v="15"/>
    <n v="15"/>
    <n v="30"/>
    <n v="15"/>
    <s v="Marketplace"/>
    <s v="In Stock"/>
    <s v="Pending Return"/>
    <x v="28"/>
    <s v="Positive"/>
    <s v="Positive"/>
  </r>
  <r>
    <n v="1297"/>
    <s v="Mystery Novel"/>
    <s v="Books &amp; Media"/>
    <d v="2023-11-21T00:00:00"/>
    <n v="25"/>
    <n v="4"/>
    <x v="4"/>
    <s v="CUST1020"/>
    <s v="Wholesale"/>
    <s v="REP019"/>
    <n v="0.05"/>
    <n v="0.1"/>
    <n v="2.5"/>
    <n v="3.75"/>
    <n v="6.25"/>
    <n v="15"/>
    <s v="Retail"/>
    <s v="Out Of Stock"/>
    <s v="No Return"/>
    <x v="29"/>
    <s v="Negative"/>
    <s v="Negative"/>
  </r>
  <r>
    <n v="1298"/>
    <s v="Facial Moisturizer"/>
    <s v="Health &amp; Beauty"/>
    <d v="2023-11-22T00:00:00"/>
    <n v="25"/>
    <n v="5"/>
    <x v="4"/>
    <s v="CUST1009"/>
    <s v="Retail"/>
    <s v="REP020"/>
    <n v="0.1"/>
    <n v="0.04"/>
    <n v="1"/>
    <n v="4"/>
    <n v="5"/>
    <n v="20"/>
    <s v="Online Direct"/>
    <s v="Low Stock"/>
    <s v="No Return"/>
    <x v="8"/>
    <s v="Positive"/>
    <s v="Positive"/>
  </r>
  <r>
    <n v="1299"/>
    <s v="Fiction Novel"/>
    <s v="Books &amp; Media"/>
    <d v="2023-11-23T00:00:00"/>
    <n v="25"/>
    <n v="1"/>
    <x v="0"/>
    <s v="CUST1059"/>
    <s v="Online Direct"/>
    <s v="REP011"/>
    <n v="0"/>
    <n v="0.4"/>
    <n v="10"/>
    <n v="15"/>
    <n v="25"/>
    <n v="15"/>
    <s v="Retail"/>
    <s v="In Stock"/>
    <s v="Returned"/>
    <x v="21"/>
    <s v="Positive"/>
    <s v="Negative"/>
  </r>
  <r>
    <n v="1300"/>
    <s v="Sweater Dress"/>
    <s v="Fashion"/>
    <d v="2023-11-24T00:00:00"/>
    <n v="25"/>
    <n v="5"/>
    <x v="0"/>
    <s v="CUST1080"/>
    <s v="Wholesale"/>
    <s v="REP012"/>
    <n v="0"/>
    <n v="0.08"/>
    <n v="2"/>
    <n v="3"/>
    <n v="5"/>
    <n v="15"/>
    <s v="Wholesale"/>
    <s v="Low Stock"/>
    <s v="Returned"/>
    <x v="11"/>
    <s v="Negative"/>
    <s v="Positive"/>
  </r>
  <r>
    <n v="1301"/>
    <s v="Food Processor"/>
    <s v="Home Appliances"/>
    <d v="2023-11-25T00:00:00"/>
    <n v="25"/>
    <n v="5"/>
    <x v="2"/>
    <s v="CUST1017"/>
    <s v="Retail"/>
    <s v="REP017"/>
    <n v="0.1"/>
    <n v="0.08"/>
    <n v="2"/>
    <n v="3"/>
    <n v="5"/>
    <n v="15"/>
    <s v="Online Direct"/>
    <s v="Low Stock"/>
    <s v="Pending Return"/>
    <x v="25"/>
    <s v="Negative"/>
    <s v="Positive"/>
  </r>
  <r>
    <n v="1302"/>
    <s v="Snowshoes"/>
    <s v="Sports &amp; Outdoors"/>
    <d v="2023-11-26T00:00:00"/>
    <n v="30"/>
    <n v="1"/>
    <x v="0"/>
    <s v="CUST1081"/>
    <s v="Online Direct"/>
    <s v="REP018"/>
    <n v="0"/>
    <n v="0.5"/>
    <n v="15"/>
    <n v="15"/>
    <n v="30"/>
    <n v="15"/>
    <s v="Wholesale"/>
    <s v="In Stock"/>
    <s v="Pending Return"/>
    <x v="32"/>
    <s v="Positive"/>
    <s v="Neutral"/>
  </r>
  <r>
    <n v="1303"/>
    <s v="Webcam"/>
    <s v="Electronics"/>
    <d v="2023-11-27T00:00:00"/>
    <n v="25"/>
    <n v="4"/>
    <x v="0"/>
    <s v="CUST1070"/>
    <s v="Retail"/>
    <s v="REP019"/>
    <n v="0.1"/>
    <n v="0.1"/>
    <n v="2.5"/>
    <n v="3.75"/>
    <n v="6.25"/>
    <n v="15"/>
    <s v="Online Direct"/>
    <s v="Out Of Stock"/>
    <s v="Returned"/>
    <x v="33"/>
    <s v="Negative"/>
    <s v="Positive"/>
  </r>
  <r>
    <n v="1304"/>
    <s v="Lip Gloss"/>
    <s v="Health &amp; Beauty"/>
    <d v="2023-11-28T00:00:00"/>
    <n v="25"/>
    <n v="5"/>
    <x v="2"/>
    <s v="CUST1079"/>
    <s v="Wholesale"/>
    <s v="REP020"/>
    <n v="0.1"/>
    <n v="0.04"/>
    <n v="1"/>
    <n v="4"/>
    <n v="5"/>
    <n v="20"/>
    <s v="Retail"/>
    <s v="Out Of Stock"/>
    <s v="Returned"/>
    <x v="26"/>
    <s v="Positive"/>
    <s v="Negative"/>
  </r>
  <r>
    <n v="1305"/>
    <s v="Romance Novel"/>
    <s v="Books &amp; Media"/>
    <d v="2023-11-29T00:00:00"/>
    <n v="25"/>
    <n v="2"/>
    <x v="2"/>
    <s v="CUST1002"/>
    <s v="Retail"/>
    <s v="REP011"/>
    <n v="0"/>
    <n v="0.2"/>
    <n v="5"/>
    <n v="7.5"/>
    <n v="12.5"/>
    <n v="15"/>
    <s v="Wholesale"/>
    <s v="Out Of Stock"/>
    <s v="Pending Return"/>
    <x v="27"/>
    <s v="Positive"/>
    <s v="Neutral"/>
  </r>
  <r>
    <n v="1306"/>
    <s v="Jumpsuit"/>
    <s v="Fashion"/>
    <d v="2023-11-30T00:00:00"/>
    <n v="25"/>
    <n v="2"/>
    <x v="0"/>
    <s v="CUST1069"/>
    <s v="Online Direct"/>
    <s v="REP012"/>
    <n v="0"/>
    <n v="0.2"/>
    <n v="5"/>
    <n v="7.5"/>
    <n v="12.5"/>
    <n v="15"/>
    <s v="Marketplace"/>
    <s v="In Stock"/>
    <s v="Pending Return"/>
    <x v="19"/>
    <s v="Negative"/>
    <s v="Neutral"/>
  </r>
  <r>
    <n v="1307"/>
    <s v="Throw Pillow"/>
    <s v="Home Décor"/>
    <d v="2023-12-01T00:00:00"/>
    <n v="25"/>
    <n v="1"/>
    <x v="3"/>
    <s v="CUST1096"/>
    <s v="Retail"/>
    <s v="REP017"/>
    <n v="0.05"/>
    <n v="0.4"/>
    <n v="10"/>
    <n v="15"/>
    <n v="25"/>
    <n v="15"/>
    <s v="Wholesale"/>
    <s v="Low Stock"/>
    <s v="No Return"/>
    <x v="28"/>
    <s v="Positive"/>
    <s v="Positive"/>
  </r>
  <r>
    <n v="1308"/>
    <s v="Baseball Glove"/>
    <s v="Sports &amp; Outdoors"/>
    <d v="2023-12-02T00:00:00"/>
    <n v="25"/>
    <n v="2"/>
    <x v="1"/>
    <s v="CUST1050"/>
    <s v="Wholesale"/>
    <s v="REP018"/>
    <n v="0.1"/>
    <n v="0.1"/>
    <n v="2.5"/>
    <n v="10"/>
    <n v="12.5"/>
    <n v="20"/>
    <s v="Marketplace"/>
    <s v="In Stock"/>
    <s v="Returned"/>
    <x v="29"/>
    <s v="Negative"/>
    <s v="Negative"/>
  </r>
  <r>
    <n v="1309"/>
    <s v="Digital Camera"/>
    <s v="Electronics"/>
    <d v="2023-12-03T00:00:00"/>
    <n v="400"/>
    <n v="1"/>
    <x v="1"/>
    <s v="CUST1046"/>
    <s v="Online Direct"/>
    <s v="REP019"/>
    <n v="0"/>
    <n v="0.96250000000000002"/>
    <n v="385"/>
    <n v="15"/>
    <n v="400"/>
    <n v="15"/>
    <s v="Marketplace"/>
    <s v="Low Stock"/>
    <s v="Returned"/>
    <x v="8"/>
    <s v="Positive"/>
    <s v="Positive"/>
  </r>
  <r>
    <n v="1310"/>
    <s v="Facial Serum"/>
    <s v="Health &amp; Beauty"/>
    <d v="2023-12-04T00:00:00"/>
    <n v="70"/>
    <n v="2"/>
    <x v="1"/>
    <s v="CUST1059"/>
    <s v="Retail"/>
    <s v="REP020"/>
    <n v="0"/>
    <n v="0.39285714285714285"/>
    <n v="27.5"/>
    <n v="7.5"/>
    <n v="35"/>
    <n v="15"/>
    <s v="Marketplace"/>
    <s v="Low Stock"/>
    <s v="No Return"/>
    <x v="21"/>
    <s v="Positive"/>
    <s v="Negative"/>
  </r>
  <r>
    <n v="1311"/>
    <s v="Mystery Novel"/>
    <s v="Books &amp; Media"/>
    <d v="2023-12-05T00:00:00"/>
    <n v="50"/>
    <n v="2"/>
    <x v="4"/>
    <s v="CUST1061"/>
    <s v="Wholesale"/>
    <s v="REP011"/>
    <n v="0.05"/>
    <n v="0.35"/>
    <n v="17.5"/>
    <n v="7.5"/>
    <n v="25"/>
    <n v="15"/>
    <s v="Marketplace"/>
    <s v="In Stock"/>
    <s v="No Return"/>
    <x v="11"/>
    <s v="Negative"/>
    <s v="Positive"/>
  </r>
  <r>
    <n v="1312"/>
    <s v="Sweater Dress"/>
    <s v="Fashion"/>
    <d v="2023-12-06T00:00:00"/>
    <n v="30"/>
    <n v="4"/>
    <x v="2"/>
    <s v="CUST1094"/>
    <s v="Online Direct"/>
    <s v="REP012"/>
    <n v="0.1"/>
    <n v="8.3333333333333329E-2"/>
    <n v="2.5"/>
    <n v="5"/>
    <n v="7.5"/>
    <n v="20"/>
    <s v="Online Direct"/>
    <s v="Out Of Stock"/>
    <s v="Pending Return"/>
    <x v="25"/>
    <s v="Negative"/>
    <s v="Positive"/>
  </r>
  <r>
    <n v="1313"/>
    <s v="Treadmill"/>
    <s v="Sports &amp; Outdoors"/>
    <d v="2023-12-07T00:00:00"/>
    <n v="80"/>
    <n v="2"/>
    <x v="3"/>
    <s v="CUST1085"/>
    <s v="Wholesale"/>
    <s v="REP017"/>
    <n v="0"/>
    <n v="0.40625"/>
    <n v="32.5"/>
    <n v="7.5"/>
    <n v="40"/>
    <n v="15"/>
    <s v="Retail"/>
    <s v="In Stock"/>
    <s v="Pending Return"/>
    <x v="32"/>
    <s v="Positive"/>
    <s v="Neutral"/>
  </r>
  <r>
    <n v="1314"/>
    <s v="Bluetooth Speaker"/>
    <s v="Electronics"/>
    <d v="2023-12-08T00:00:00"/>
    <n v="130"/>
    <n v="4"/>
    <x v="1"/>
    <s v="CUST1099"/>
    <s v="Retail"/>
    <s v="REP017"/>
    <n v="0"/>
    <n v="0.22115384615384615"/>
    <n v="28.75"/>
    <n v="3.75"/>
    <n v="32.5"/>
    <n v="15"/>
    <s v="Retail"/>
    <s v="Out Of Stock"/>
    <s v="No Return"/>
    <x v="33"/>
    <s v="Negative"/>
    <s v="Positive"/>
  </r>
  <r>
    <n v="1315"/>
    <s v="Bathrobe"/>
    <s v="Health &amp; Beauty"/>
    <d v="2023-12-09T00:00:00"/>
    <n v="30"/>
    <n v="5"/>
    <x v="3"/>
    <s v="CUST1021"/>
    <s v="Wholesale"/>
    <s v="REP018"/>
    <n v="0.05"/>
    <n v="0.1"/>
    <n v="3"/>
    <n v="3"/>
    <n v="6"/>
    <n v="15"/>
    <s v="Online Direct"/>
    <s v="Low Stock"/>
    <s v="Returned"/>
    <x v="13"/>
    <s v="Negative"/>
    <s v="Negative"/>
  </r>
  <r>
    <n v="1316"/>
    <s v="Science Fiction"/>
    <s v="Books &amp; Media"/>
    <d v="2023-12-10T00:00:00"/>
    <n v="30"/>
    <n v="5"/>
    <x v="1"/>
    <s v="CUST1051"/>
    <s v="Online Direct"/>
    <s v="REP019"/>
    <n v="0.1"/>
    <n v="6.6666666666666666E-2"/>
    <n v="2"/>
    <n v="4"/>
    <n v="6"/>
    <n v="20"/>
    <s v="Marketplace"/>
    <s v="In Stock"/>
    <s v="No Return"/>
    <x v="2"/>
    <s v="Negative"/>
    <s v="Neutral"/>
  </r>
  <r>
    <n v="1317"/>
    <s v="Denim Jacket"/>
    <s v="Fashion"/>
    <d v="2023-12-11T00:00:00"/>
    <n v="20"/>
    <n v="3"/>
    <x v="3"/>
    <s v="CUST1027"/>
    <s v="Retail"/>
    <s v="REP020"/>
    <n v="0"/>
    <n v="8.3333333333333343E-2"/>
    <n v="1.666666666666667"/>
    <n v="5"/>
    <n v="6.666666666666667"/>
    <n v="15"/>
    <s v="Online Direct"/>
    <s v="In Stock"/>
    <s v="Returned"/>
    <x v="0"/>
    <s v="Positive"/>
    <s v="Neutral"/>
  </r>
  <r>
    <n v="1318"/>
    <s v="Ski Boots"/>
    <s v="Sports &amp; Outdoors"/>
    <d v="2023-12-12T00:00:00"/>
    <n v="70"/>
    <n v="3"/>
    <x v="3"/>
    <s v="CUST1082"/>
    <s v="Online Direct"/>
    <s v="REP011"/>
    <n v="0"/>
    <n v="0.26190476190476186"/>
    <n v="18.333333333333332"/>
    <n v="5"/>
    <n v="23.333333333333332"/>
    <n v="15"/>
    <s v="Marketplace"/>
    <s v="Out Of Stock"/>
    <s v="Returned"/>
    <x v="16"/>
    <s v="Neutral"/>
    <s v="Positive"/>
  </r>
  <r>
    <n v="1319"/>
    <s v="Power Bank"/>
    <s v="Electronics"/>
    <d v="2023-12-13T00:00:00"/>
    <n v="120"/>
    <n v="5"/>
    <x v="3"/>
    <s v="CUST1010"/>
    <s v="Wholesale"/>
    <s v="REP012"/>
    <n v="0.05"/>
    <n v="0.17499999999999999"/>
    <n v="21"/>
    <n v="3"/>
    <n v="24"/>
    <n v="15"/>
    <s v="Wholesale"/>
    <s v="Low Stock"/>
    <s v="Pending Return"/>
    <x v="17"/>
    <s v="Positive"/>
    <s v="Negative"/>
  </r>
  <r>
    <n v="1320"/>
    <s v="Facial Moisturizer"/>
    <s v="Health &amp; Beauty"/>
    <d v="2023-12-14T00:00:00"/>
    <n v="90"/>
    <n v="3"/>
    <x v="5"/>
    <s v="CUST1032"/>
    <s v="Retail"/>
    <s v="REP017"/>
    <n v="0.1"/>
    <n v="0.25925925925925924"/>
    <n v="23.333333333333332"/>
    <n v="6.666666666666667"/>
    <n v="30"/>
    <n v="20"/>
    <s v="Marketplace"/>
    <s v="Low Stock"/>
    <s v="Returned"/>
    <x v="18"/>
    <s v="Negative"/>
    <s v="Positive"/>
  </r>
  <r>
    <n v="1321"/>
    <s v="Fiction Novel"/>
    <s v="Books &amp; Media"/>
    <d v="2023-12-15T00:00:00"/>
    <n v="40"/>
    <n v="5"/>
    <x v="1"/>
    <s v="CUST1068"/>
    <s v="Wholesale"/>
    <s v="REP018"/>
    <n v="0"/>
    <n v="0.125"/>
    <n v="5"/>
    <n v="3"/>
    <n v="8"/>
    <n v="15"/>
    <s v="Online Direct"/>
    <s v="Low Stock"/>
    <s v="Returned"/>
    <x v="22"/>
    <s v="Positive"/>
    <s v="Negative"/>
  </r>
  <r>
    <n v="1322"/>
    <s v="Sweater Dress"/>
    <s v="Fashion"/>
    <d v="2023-12-16T00:00:00"/>
    <n v="12"/>
    <n v="1"/>
    <x v="1"/>
    <s v="CUST1029"/>
    <s v="Retail"/>
    <s v="REP019"/>
    <n v="0"/>
    <n v="-0.25"/>
    <n v="-3"/>
    <n v="15"/>
    <n v="12"/>
    <n v="15"/>
    <s v="Wholesale"/>
    <s v="Low Stock"/>
    <s v="No Return"/>
    <x v="23"/>
    <s v="Positive"/>
    <s v="Positive"/>
  </r>
  <r>
    <n v="1323"/>
    <s v="Food Processor"/>
    <s v="Home Appliances"/>
    <d v="2023-12-17T00:00:00"/>
    <n v="20"/>
    <n v="4"/>
    <x v="2"/>
    <s v="CUST1070"/>
    <s v="Online Direct"/>
    <s v="REP020"/>
    <n v="0.1"/>
    <n v="0"/>
    <n v="0"/>
    <n v="5"/>
    <n v="5"/>
    <n v="20"/>
    <s v="Wholesale"/>
    <s v="In Stock"/>
    <s v="No Return"/>
    <x v="24"/>
    <s v="Negative"/>
    <s v="Positive"/>
  </r>
  <r>
    <n v="1324"/>
    <s v="Snowshoes"/>
    <s v="Sports &amp; Outdoors"/>
    <d v="2023-12-18T00:00:00"/>
    <n v="9.9500000000002196"/>
    <n v="1"/>
    <x v="3"/>
    <s v="CUST1027"/>
    <s v="Wholesale"/>
    <s v="REP011"/>
    <n v="0"/>
    <n v="-0.50753768844217784"/>
    <n v="-5.0499999999997804"/>
    <n v="15"/>
    <n v="9.9500000000002196"/>
    <n v="15"/>
    <s v="Retail"/>
    <s v="Low Stock"/>
    <s v="No Return"/>
    <x v="15"/>
    <s v="Negative"/>
    <s v="Neutral"/>
  </r>
  <r>
    <n v="1325"/>
    <s v="Webcam"/>
    <s v="Electronics"/>
    <d v="2023-12-19T00:00:00"/>
    <n v="1.8411764705882101"/>
    <n v="1"/>
    <x v="1"/>
    <s v="CUST1053"/>
    <s v="Retail"/>
    <s v="REP012"/>
    <n v="0"/>
    <n v="-7.1469648562301442"/>
    <n v="-13.158823529411791"/>
    <n v="15"/>
    <n v="1.8411764705882101"/>
    <n v="15"/>
    <s v="Wholesale"/>
    <s v="Low Stock"/>
    <s v="Returned"/>
    <x v="26"/>
    <s v="Positive"/>
    <s v="Positive"/>
  </r>
  <r>
    <n v="1326"/>
    <s v="Lip Gloss"/>
    <s v="Health &amp; Beauty"/>
    <d v="2023-12-20T00:00:00"/>
    <n v="20"/>
    <n v="4"/>
    <x v="3"/>
    <s v="CUST1095"/>
    <s v="Wholesale"/>
    <s v="REP017"/>
    <n v="0.05"/>
    <n v="6.25E-2"/>
    <n v="1.25"/>
    <n v="3.75"/>
    <n v="5"/>
    <n v="15"/>
    <s v="Marketplace"/>
    <s v="Low Stock"/>
    <s v="No Return"/>
    <x v="27"/>
    <s v="Positive"/>
    <s v="Negative"/>
  </r>
  <r>
    <n v="1327"/>
    <s v="Romance Novel"/>
    <s v="Books &amp; Media"/>
    <d v="2023-12-21T00:00:00"/>
    <n v="70"/>
    <n v="5"/>
    <x v="4"/>
    <s v="CUST1006"/>
    <s v="Online Direct"/>
    <s v="REP018"/>
    <n v="0.1"/>
    <n v="0.14285714285714285"/>
    <n v="10"/>
    <n v="4"/>
    <n v="14"/>
    <n v="20"/>
    <s v="Retail"/>
    <s v="Out Of Stock"/>
    <s v="Pending Return"/>
    <x v="19"/>
    <s v="Negative"/>
    <s v="Neutral"/>
  </r>
  <r>
    <n v="1328"/>
    <s v="Jumpsuit"/>
    <s v="Fashion"/>
    <d v="2023-12-22T00:00:00"/>
    <n v="120"/>
    <n v="1"/>
    <x v="4"/>
    <s v="CUST1075"/>
    <s v="Retail"/>
    <s v="REP019"/>
    <n v="0"/>
    <n v="0.875"/>
    <n v="105"/>
    <n v="15"/>
    <n v="120"/>
    <n v="15"/>
    <s v="Marketplace"/>
    <s v="Low Stock"/>
    <s v="No Return"/>
    <x v="28"/>
    <s v="Positive"/>
    <s v="Neutral"/>
  </r>
  <r>
    <n v="1329"/>
    <s v="Throw Pillow"/>
    <s v="Home Décor"/>
    <d v="2023-12-23T00:00:00"/>
    <n v="90"/>
    <n v="5"/>
    <x v="0"/>
    <s v="CUST1003"/>
    <s v="Wholesale"/>
    <s v="REP020"/>
    <n v="0"/>
    <n v="0.16666666666666666"/>
    <n v="15"/>
    <n v="3"/>
    <n v="18"/>
    <n v="15"/>
    <s v="Marketplace"/>
    <s v="Low Stock"/>
    <s v="Pending Return"/>
    <x v="29"/>
    <s v="Negative"/>
    <s v="Positive"/>
  </r>
  <r>
    <n v="1330"/>
    <s v="Baseball Glove"/>
    <s v="Sports &amp; Outdoors"/>
    <d v="2023-12-24T00:00:00"/>
    <n v="40"/>
    <n v="5"/>
    <x v="0"/>
    <s v="CUST1042"/>
    <s v="Online Direct"/>
    <s v="REP011"/>
    <n v="0.05"/>
    <n v="0.125"/>
    <n v="5"/>
    <n v="3"/>
    <n v="8"/>
    <n v="15"/>
    <s v="Online Direct"/>
    <s v="Low Stock"/>
    <s v="Returned"/>
    <x v="8"/>
    <s v="Positive"/>
    <s v="Negative"/>
  </r>
  <r>
    <n v="1331"/>
    <s v="Digital Camera"/>
    <s v="Electronics"/>
    <d v="2023-12-25T00:00:00"/>
    <n v="12"/>
    <n v="1"/>
    <x v="2"/>
    <s v="CUST1051"/>
    <s v="Retail"/>
    <s v="REP012"/>
    <n v="0.1"/>
    <n v="-0.66666666666666663"/>
    <n v="-8"/>
    <n v="20"/>
    <n v="12"/>
    <n v="20"/>
    <s v="Retail"/>
    <s v="Out Of Stock"/>
    <s v="Returned"/>
    <x v="21"/>
    <s v="Positive"/>
    <s v="Positive"/>
  </r>
  <r>
    <n v="1332"/>
    <s v="Facial Serum"/>
    <s v="Health &amp; Beauty"/>
    <d v="2023-12-26T00:00:00"/>
    <n v="20"/>
    <n v="4"/>
    <x v="0"/>
    <s v="CUST1040"/>
    <s v="Online Direct"/>
    <s v="REP017"/>
    <n v="0"/>
    <n v="6.25E-2"/>
    <n v="1.25"/>
    <n v="3.75"/>
    <n v="5"/>
    <n v="15"/>
    <s v="Wholesale"/>
    <s v="Out Of Stock"/>
    <s v="Pending Return"/>
    <x v="11"/>
    <s v="Negative"/>
    <s v="Negative"/>
  </r>
  <r>
    <n v="1333"/>
    <s v="Mystery Novel"/>
    <s v="Books &amp; Media"/>
    <d v="2023-12-27T00:00:00"/>
    <n v="70"/>
    <n v="5"/>
    <x v="0"/>
    <s v="CUST1095"/>
    <s v="Wholesale"/>
    <s v="REP017"/>
    <n v="0"/>
    <n v="0.15714285714285714"/>
    <n v="11"/>
    <n v="3"/>
    <n v="14"/>
    <n v="15"/>
    <s v="Online Direct"/>
    <s v="In Stock"/>
    <s v="Pending Return"/>
    <x v="25"/>
    <s v="Negative"/>
    <s v="Positive"/>
  </r>
  <r>
    <n v="1334"/>
    <s v="Sweater Dress"/>
    <s v="Fashion"/>
    <d v="2023-12-28T00:00:00"/>
    <n v="25"/>
    <n v="1"/>
    <x v="2"/>
    <s v="CUST1061"/>
    <s v="Online Direct"/>
    <s v="REP018"/>
    <n v="0.05"/>
    <n v="0.4"/>
    <n v="10"/>
    <n v="15"/>
    <n v="25"/>
    <n v="15"/>
    <s v="Marketplace"/>
    <s v="In Stock"/>
    <s v="Returned"/>
    <x v="32"/>
    <s v="Positive"/>
    <s v="Positive"/>
  </r>
  <r>
    <n v="1335"/>
    <s v="Treadmill"/>
    <s v="Sports &amp; Outdoors"/>
    <d v="2023-12-29T00:00:00"/>
    <n v="30"/>
    <n v="5"/>
    <x v="2"/>
    <s v="CUST1023"/>
    <s v="Retail"/>
    <s v="REP019"/>
    <n v="0.1"/>
    <n v="6.6666666666666666E-2"/>
    <n v="2"/>
    <n v="4"/>
    <n v="6"/>
    <n v="20"/>
    <s v="Online Direct"/>
    <s v="Out Of Stock"/>
    <s v="No Return"/>
    <x v="33"/>
    <s v="Negative"/>
    <s v="Neutral"/>
  </r>
  <r>
    <n v="1336"/>
    <s v="Bluetooth Speaker"/>
    <s v="Electronics"/>
    <d v="2023-12-30T00:00:00"/>
    <n v="20"/>
    <n v="5"/>
    <x v="0"/>
    <s v="CUST1080"/>
    <s v="Online Direct"/>
    <s v="REP020"/>
    <n v="0"/>
    <n v="0.05"/>
    <n v="1"/>
    <n v="3"/>
    <n v="4"/>
    <n v="15"/>
    <s v="Retail"/>
    <s v="In Stock"/>
    <s v="Returned"/>
    <x v="13"/>
    <s v="Negative"/>
    <s v="Positive"/>
  </r>
  <r>
    <n v="1337"/>
    <s v="Bathrobe"/>
    <s v="Health &amp; Beauty"/>
    <d v="2023-12-31T00:00:00"/>
    <n v="70"/>
    <n v="1"/>
    <x v="3"/>
    <s v="CUST1078"/>
    <s v="Retail"/>
    <s v="REP011"/>
    <n v="0"/>
    <n v="0.7857142857142857"/>
    <n v="55"/>
    <n v="15"/>
    <n v="70"/>
    <n v="15"/>
    <s v="Wholesale"/>
    <s v="Out Of Stock"/>
    <s v="Returned"/>
    <x v="5"/>
    <s v="Neutral"/>
    <s v="Negative"/>
  </r>
  <r>
    <n v="1338"/>
    <s v="Science Fiction"/>
    <s v="Books &amp; Media"/>
    <d v="2024-01-01T00:00:00"/>
    <n v="120"/>
    <n v="4"/>
    <x v="1"/>
    <s v="CUST1080"/>
    <s v="Wholesale"/>
    <s v="REP012"/>
    <n v="0.1"/>
    <n v="0.21875"/>
    <n v="26.25"/>
    <n v="3.75"/>
    <n v="30"/>
    <n v="15"/>
    <s v="Online Direct"/>
    <s v="Low Stock"/>
    <s v="Pending Return"/>
    <x v="10"/>
    <s v="Negative"/>
    <s v="Neutral"/>
  </r>
  <r>
    <n v="1339"/>
    <s v="Denim Jacket"/>
    <s v="Fashion"/>
    <d v="2024-01-02T00:00:00"/>
    <n v="90"/>
    <n v="5"/>
    <x v="1"/>
    <s v="CUST1092"/>
    <s v="Online Direct"/>
    <s v="REP017"/>
    <n v="0"/>
    <n v="0.16666666666666666"/>
    <n v="15"/>
    <n v="3"/>
    <n v="18"/>
    <n v="15"/>
    <s v="Retail"/>
    <s v="Out Of Stock"/>
    <s v="No Return"/>
    <x v="20"/>
    <s v="Positive"/>
    <s v="Neutral"/>
  </r>
  <r>
    <n v="1340"/>
    <s v="Ski Boots"/>
    <s v="Sports &amp; Outdoors"/>
    <d v="2024-01-03T00:00:00"/>
    <n v="40"/>
    <n v="2"/>
    <x v="1"/>
    <s v="CUST1072"/>
    <s v="Wholesale"/>
    <s v="REP018"/>
    <n v="0.1"/>
    <n v="0.3125"/>
    <n v="12.5"/>
    <n v="7.5"/>
    <n v="20"/>
    <n v="15"/>
    <s v="Online Direct"/>
    <s v="Low Stock"/>
    <s v="Returned"/>
    <x v="30"/>
    <s v="Negative"/>
    <s v="Positive"/>
  </r>
  <r>
    <n v="1341"/>
    <s v="Power Bank"/>
    <s v="Electronics"/>
    <d v="2024-01-04T00:00:00"/>
    <n v="12"/>
    <n v="2"/>
    <x v="4"/>
    <s v="CUST1029"/>
    <s v="Retail"/>
    <s v="REP019"/>
    <n v="0.1"/>
    <n v="-0.33333333333333331"/>
    <n v="-4"/>
    <n v="10"/>
    <n v="6"/>
    <n v="20"/>
    <s v="Wholesale"/>
    <s v="Low Stock"/>
    <s v="No Return"/>
    <x v="31"/>
    <s v="Negative"/>
    <s v="Negative"/>
  </r>
  <r>
    <n v="1342"/>
    <s v="Facial Moisturizer"/>
    <s v="Health &amp; Beauty"/>
    <d v="2024-01-05T00:00:00"/>
    <n v="20"/>
    <n v="1"/>
    <x v="2"/>
    <s v="CUST1008"/>
    <s v="Online Direct"/>
    <s v="REP020"/>
    <n v="0"/>
    <n v="0.25"/>
    <n v="5"/>
    <n v="15"/>
    <n v="20"/>
    <n v="15"/>
    <s v="Wholesale"/>
    <s v="Out Of Stock"/>
    <s v="No Return"/>
    <x v="3"/>
    <s v="Positive"/>
    <s v="Positive"/>
  </r>
  <r>
    <n v="1343"/>
    <s v="Fiction Novel"/>
    <s v="Books &amp; Media"/>
    <d v="2024-01-06T00:00:00"/>
    <n v="70"/>
    <n v="2"/>
    <x v="3"/>
    <s v="CUST1020"/>
    <s v="Retail"/>
    <s v="REP011"/>
    <n v="0"/>
    <n v="0.39285714285714285"/>
    <n v="27.5"/>
    <n v="7.5"/>
    <n v="35"/>
    <n v="15"/>
    <s v="Retail"/>
    <s v="Low Stock"/>
    <s v="Pending Return"/>
    <x v="9"/>
    <s v="Negative"/>
    <s v="Negative"/>
  </r>
  <r>
    <n v="1344"/>
    <s v="Sweater Dress"/>
    <s v="Fashion"/>
    <d v="2024-01-07T00:00:00"/>
    <n v="25"/>
    <n v="1"/>
    <x v="1"/>
    <s v="CUST1009"/>
    <s v="Retail"/>
    <s v="REP012"/>
    <n v="0.05"/>
    <n v="0.4"/>
    <n v="10"/>
    <n v="15"/>
    <n v="25"/>
    <n v="15"/>
    <s v="Retail"/>
    <s v="Low Stock"/>
    <s v="Returned"/>
    <x v="12"/>
    <s v="Positive"/>
    <s v="Positive"/>
  </r>
  <r>
    <n v="1345"/>
    <s v="Food Processor"/>
    <s v="Home Appliances"/>
    <d v="2024-01-08T00:00:00"/>
    <n v="30"/>
    <n v="2"/>
    <x v="3"/>
    <s v="CUST1059"/>
    <s v="Wholesale"/>
    <s v="REP017"/>
    <n v="0.1"/>
    <n v="0.16666666666666666"/>
    <n v="5"/>
    <n v="10"/>
    <n v="15"/>
    <n v="20"/>
    <s v="Marketplace"/>
    <s v="Low Stock"/>
    <s v="Returned"/>
    <x v="6"/>
    <s v="Positive"/>
    <s v="Positive"/>
  </r>
  <r>
    <n v="1346"/>
    <s v="Snowshoes"/>
    <s v="Sports &amp; Outdoors"/>
    <d v="2024-01-09T00:00:00"/>
    <n v="20"/>
    <n v="2"/>
    <x v="1"/>
    <s v="CUST1080"/>
    <s v="Retail"/>
    <s v="REP018"/>
    <n v="0"/>
    <n v="0.125"/>
    <n v="2.5"/>
    <n v="7.5"/>
    <n v="10"/>
    <n v="15"/>
    <s v="Marketplace"/>
    <s v="In Stock"/>
    <s v="No Return"/>
    <x v="14"/>
    <s v="Positive"/>
    <s v="Neutral"/>
  </r>
  <r>
    <n v="1347"/>
    <s v="Webcam"/>
    <s v="Electronics"/>
    <d v="2024-01-10T00:00:00"/>
    <n v="70"/>
    <n v="4"/>
    <x v="3"/>
    <s v="CUST1017"/>
    <s v="Online Direct"/>
    <s v="REP019"/>
    <n v="0"/>
    <n v="0.19642857142857142"/>
    <n v="13.75"/>
    <n v="3.75"/>
    <n v="17.5"/>
    <n v="15"/>
    <s v="Online Direct"/>
    <s v="Low Stock"/>
    <s v="Returned"/>
    <x v="2"/>
    <s v="Negative"/>
    <s v="Positive"/>
  </r>
  <r>
    <n v="1348"/>
    <s v="Lip Gloss"/>
    <s v="Health &amp; Beauty"/>
    <d v="2024-01-11T00:00:00"/>
    <n v="120"/>
    <n v="2"/>
    <x v="3"/>
    <s v="CUST1081"/>
    <s v="Wholesale"/>
    <s v="REP020"/>
    <n v="0.05"/>
    <n v="0.4375"/>
    <n v="52.5"/>
    <n v="7.5"/>
    <n v="60"/>
    <n v="15"/>
    <s v="Wholesale"/>
    <s v="In Stock"/>
    <s v="No Return"/>
    <x v="0"/>
    <s v="Positive"/>
    <s v="Negative"/>
  </r>
  <r>
    <n v="1349"/>
    <s v="Romance Novel"/>
    <s v="Books &amp; Media"/>
    <d v="2024-01-12T00:00:00"/>
    <n v="90"/>
    <n v="4"/>
    <x v="3"/>
    <s v="CUST1070"/>
    <s v="Retail"/>
    <s v="REP011"/>
    <n v="0.1"/>
    <n v="0.19444444444444445"/>
    <n v="17.5"/>
    <n v="5"/>
    <n v="22.5"/>
    <n v="20"/>
    <s v="Marketplace"/>
    <s v="Low Stock"/>
    <s v="No Return"/>
    <x v="16"/>
    <s v="Neutral"/>
    <s v="Neutral"/>
  </r>
  <r>
    <n v="1350"/>
    <s v="Jumpsuit"/>
    <s v="Fashion"/>
    <d v="2024-01-13T00:00:00"/>
    <n v="20"/>
    <n v="5"/>
    <x v="5"/>
    <s v="CUST1079"/>
    <s v="Wholesale"/>
    <s v="REP012"/>
    <n v="0"/>
    <n v="0.05"/>
    <n v="1"/>
    <n v="3"/>
    <n v="4"/>
    <n v="15"/>
    <s v="Marketplace"/>
    <s v="Out Of Stock"/>
    <s v="Pending Return"/>
    <x v="17"/>
    <s v="Positive"/>
    <s v="Neutral"/>
  </r>
  <r>
    <n v="1351"/>
    <s v="Throw Pillow"/>
    <s v="Home Décor"/>
    <d v="2024-01-14T00:00:00"/>
    <n v="70"/>
    <n v="5"/>
    <x v="1"/>
    <s v="CUST1002"/>
    <s v="Retail"/>
    <s v="REP017"/>
    <n v="0"/>
    <n v="0.15714285714285714"/>
    <n v="11"/>
    <n v="3"/>
    <n v="14"/>
    <n v="15"/>
    <s v="Retail"/>
    <s v="Low Stock"/>
    <s v="Pending Return"/>
    <x v="18"/>
    <s v="Negative"/>
    <s v="Positive"/>
  </r>
  <r>
    <n v="1352"/>
    <s v="Baseball Glove"/>
    <s v="Sports &amp; Outdoors"/>
    <d v="2024-01-15T00:00:00"/>
    <n v="120"/>
    <n v="3"/>
    <x v="1"/>
    <s v="CUST1069"/>
    <s v="Online Direct"/>
    <s v="REP017"/>
    <n v="0.05"/>
    <n v="0.29166666666666669"/>
    <n v="35"/>
    <n v="5"/>
    <n v="40"/>
    <n v="15"/>
    <s v="Online Direct"/>
    <s v="Out Of Stock"/>
    <s v="Returned"/>
    <x v="22"/>
    <s v="Positive"/>
    <s v="Negative"/>
  </r>
  <r>
    <n v="1353"/>
    <s v="Digital Camera"/>
    <s v="Electronics"/>
    <d v="2024-01-16T00:00:00"/>
    <n v="90"/>
    <n v="3"/>
    <x v="2"/>
    <s v="CUST1096"/>
    <s v="Wholesale"/>
    <s v="REP018"/>
    <n v="0.1"/>
    <n v="0.25925925925925924"/>
    <n v="23.333333333333332"/>
    <n v="6.666666666666667"/>
    <n v="30"/>
    <n v="20"/>
    <s v="Retail"/>
    <s v="Out Of Stock"/>
    <s v="Returned"/>
    <x v="23"/>
    <s v="Positive"/>
    <s v="Positive"/>
  </r>
  <r>
    <n v="1354"/>
    <s v="Facial Serum"/>
    <s v="Health &amp; Beauty"/>
    <d v="2024-01-17T00:00:00"/>
    <n v="40"/>
    <n v="5"/>
    <x v="3"/>
    <s v="CUST1050"/>
    <s v="Retail"/>
    <s v="REP019"/>
    <n v="0"/>
    <n v="0.125"/>
    <n v="5"/>
    <n v="3"/>
    <n v="8"/>
    <n v="15"/>
    <s v="Marketplace"/>
    <s v="In Stock"/>
    <s v="Pending Return"/>
    <x v="24"/>
    <s v="Negative"/>
    <s v="Negative"/>
  </r>
  <r>
    <n v="1355"/>
    <s v="Mystery Novel"/>
    <s v="Books &amp; Media"/>
    <d v="2024-01-18T00:00:00"/>
    <n v="12"/>
    <n v="3"/>
    <x v="1"/>
    <s v="CUST1046"/>
    <s v="Wholesale"/>
    <s v="REP020"/>
    <n v="0"/>
    <n v="-8.3333333333333329E-2"/>
    <n v="-1"/>
    <n v="5"/>
    <n v="4"/>
    <n v="15"/>
    <s v="Retail"/>
    <s v="Low Stock"/>
    <s v="No Return"/>
    <x v="15"/>
    <s v="Negative"/>
    <s v="Positive"/>
  </r>
  <r>
    <n v="1356"/>
    <s v="Facial Moisturizer"/>
    <s v="Health &amp; Beauty"/>
    <d v="2024-01-19T00:00:00"/>
    <n v="20"/>
    <n v="5"/>
    <x v="3"/>
    <s v="CUST1059"/>
    <s v="Online Direct"/>
    <s v="REP011"/>
    <n v="0.05"/>
    <n v="0.05"/>
    <n v="1"/>
    <n v="3"/>
    <n v="4"/>
    <n v="15"/>
    <s v="Online Direct"/>
    <s v="Out Of Stock"/>
    <s v="Pending Return"/>
    <x v="26"/>
    <s v="Positive"/>
    <s v="Positive"/>
  </r>
  <r>
    <n v="1357"/>
    <s v="Fiction Novel"/>
    <s v="Books &amp; Media"/>
    <d v="2024-01-20T00:00:00"/>
    <n v="70"/>
    <n v="1"/>
    <x v="4"/>
    <s v="CUST1061"/>
    <s v="Wholesale"/>
    <s v="REP012"/>
    <n v="0.1"/>
    <n v="0.7142857142857143"/>
    <n v="50"/>
    <n v="20"/>
    <n v="70"/>
    <n v="20"/>
    <s v="Wholesale"/>
    <s v="Out Of Stock"/>
    <s v="No Return"/>
    <x v="27"/>
    <s v="Positive"/>
    <s v="Neutral"/>
  </r>
  <r>
    <n v="1358"/>
    <s v="Sweater Dress"/>
    <s v="Fashion"/>
    <d v="2024-01-21T00:00:00"/>
    <n v="25"/>
    <n v="4"/>
    <x v="4"/>
    <s v="CUST1094"/>
    <s v="Wholesale"/>
    <s v="REP017"/>
    <n v="0"/>
    <n v="0.1"/>
    <n v="2.5"/>
    <n v="3.75"/>
    <n v="6.25"/>
    <n v="15"/>
    <s v="Retail"/>
    <s v="In Stock"/>
    <s v="Returned"/>
    <x v="19"/>
    <s v="Negative"/>
    <s v="Positive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4">
  <r>
    <n v="1"/>
    <x v="0"/>
    <x v="0"/>
    <x v="0"/>
    <n v="195"/>
    <n v="3"/>
    <s v="Europe"/>
    <s v="CUST1091"/>
    <x v="0"/>
    <x v="0"/>
    <n v="0.2"/>
    <n v="0.23076923076923078"/>
    <n v="45"/>
    <n v="50"/>
    <n v="65"/>
    <n v="150"/>
    <x v="0"/>
    <s v="Low Stock"/>
    <x v="0"/>
    <x v="0"/>
    <s v="Positive"/>
    <x v="0"/>
  </r>
  <r>
    <n v="2"/>
    <x v="1"/>
    <x v="0"/>
    <x v="1"/>
    <n v="25"/>
    <n v="2"/>
    <s v="Europe"/>
    <s v="CUST1066"/>
    <x v="1"/>
    <x v="1"/>
    <n v="0.1"/>
    <n v="0.2"/>
    <n v="5"/>
    <n v="10"/>
    <n v="12.5"/>
    <n v="20"/>
    <x v="0"/>
    <s v="Low Stock"/>
    <x v="1"/>
    <x v="1"/>
    <s v="Negative"/>
    <x v="1"/>
  </r>
  <r>
    <n v="3"/>
    <x v="2"/>
    <x v="1"/>
    <x v="2"/>
    <n v="120"/>
    <n v="2"/>
    <s v="Latin America"/>
    <s v="CUST1041"/>
    <x v="1"/>
    <x v="1"/>
    <n v="0.15"/>
    <n v="0.33333333333333331"/>
    <n v="40"/>
    <n v="40"/>
    <n v="60"/>
    <n v="80"/>
    <x v="1"/>
    <s v="In Stock"/>
    <x v="2"/>
    <x v="2"/>
    <s v="Negative"/>
    <x v="1"/>
  </r>
  <r>
    <n v="4"/>
    <x v="3"/>
    <x v="2"/>
    <x v="3"/>
    <n v="65"/>
    <n v="5"/>
    <s v="North America"/>
    <s v="CUST1077"/>
    <x v="0"/>
    <x v="0"/>
    <n v="0.05"/>
    <n v="0.23076923076923078"/>
    <n v="15"/>
    <n v="10"/>
    <n v="13"/>
    <n v="50"/>
    <x v="1"/>
    <s v="In Stock"/>
    <x v="1"/>
    <x v="3"/>
    <s v="Positive"/>
    <x v="2"/>
  </r>
  <r>
    <n v="5"/>
    <x v="4"/>
    <x v="3"/>
    <x v="4"/>
    <n v="390"/>
    <n v="2"/>
    <s v="Latin America"/>
    <s v="CUST1090"/>
    <x v="2"/>
    <x v="2"/>
    <n v="0.08"/>
    <n v="0.23076923076923078"/>
    <n v="90"/>
    <n v="150"/>
    <n v="195"/>
    <n v="300"/>
    <x v="2"/>
    <s v="Out Of Stock"/>
    <x v="2"/>
    <x v="1"/>
    <s v="Negative"/>
    <x v="1"/>
  </r>
  <r>
    <n v="6"/>
    <x v="5"/>
    <x v="0"/>
    <x v="5"/>
    <n v="32"/>
    <n v="4"/>
    <s v="North America"/>
    <s v="CUST1090"/>
    <x v="1"/>
    <x v="3"/>
    <n v="0.12"/>
    <n v="0.21875"/>
    <n v="7"/>
    <n v="6.25"/>
    <n v="8"/>
    <n v="25"/>
    <x v="0"/>
    <s v="Out Of Stock"/>
    <x v="0"/>
    <x v="4"/>
    <s v="Positive"/>
    <x v="0"/>
  </r>
  <r>
    <n v="7"/>
    <x v="6"/>
    <x v="4"/>
    <x v="6"/>
    <n v="19"/>
    <n v="2"/>
    <s v="Latin America"/>
    <s v="CUST1051"/>
    <x v="1"/>
    <x v="4"/>
    <n v="7.0000000000000007E-2"/>
    <n v="0.21052631578947367"/>
    <n v="4"/>
    <n v="7.5"/>
    <n v="9.5"/>
    <n v="15"/>
    <x v="3"/>
    <s v="Low Stock"/>
    <x v="2"/>
    <x v="5"/>
    <s v="Neutral"/>
    <x v="2"/>
  </r>
  <r>
    <n v="8"/>
    <x v="7"/>
    <x v="5"/>
    <x v="7"/>
    <n v="130"/>
    <n v="5"/>
    <s v="Middle East &amp; Africa"/>
    <s v="CUST1060"/>
    <x v="3"/>
    <x v="5"/>
    <n v="0.1"/>
    <n v="0.23076923076923078"/>
    <n v="30"/>
    <n v="20"/>
    <n v="26"/>
    <n v="100"/>
    <x v="1"/>
    <s v="In Stock"/>
    <x v="2"/>
    <x v="6"/>
    <s v="Positive"/>
    <x v="2"/>
  </r>
  <r>
    <n v="9"/>
    <x v="8"/>
    <x v="0"/>
    <x v="8"/>
    <n v="650"/>
    <n v="2"/>
    <s v="Asia Pacific"/>
    <s v="CUST1058"/>
    <x v="0"/>
    <x v="4"/>
    <n v="0.06"/>
    <n v="0.23076923076923078"/>
    <n v="150"/>
    <n v="250"/>
    <n v="325"/>
    <n v="500"/>
    <x v="2"/>
    <s v="Out Of Stock"/>
    <x v="2"/>
    <x v="7"/>
    <s v="Negative"/>
    <x v="1"/>
  </r>
  <r>
    <n v="10"/>
    <x v="9"/>
    <x v="6"/>
    <x v="9"/>
    <n v="80"/>
    <n v="2"/>
    <s v="Asia Pacific"/>
    <s v="CUST1011"/>
    <x v="2"/>
    <x v="1"/>
    <n v="0.14000000000000001"/>
    <n v="0.25"/>
    <n v="20"/>
    <n v="30"/>
    <n v="40"/>
    <n v="60"/>
    <x v="0"/>
    <s v="Out Of Stock"/>
    <x v="1"/>
    <x v="4"/>
    <s v="Positive"/>
    <x v="0"/>
  </r>
  <r>
    <n v="11"/>
    <x v="10"/>
    <x v="7"/>
    <x v="10"/>
    <n v="38"/>
    <n v="1"/>
    <s v="Latin America"/>
    <s v="CUST1049"/>
    <x v="3"/>
    <x v="4"/>
    <n v="0.09"/>
    <n v="0.21052631578947367"/>
    <n v="8"/>
    <n v="30"/>
    <n v="38"/>
    <n v="30"/>
    <x v="0"/>
    <s v="Out Of Stock"/>
    <x v="2"/>
    <x v="8"/>
    <s v="Positive"/>
    <x v="1"/>
  </r>
  <r>
    <n v="12"/>
    <x v="11"/>
    <x v="1"/>
    <x v="11"/>
    <n v="195"/>
    <n v="3"/>
    <s v="Europe"/>
    <s v="CUST1091"/>
    <x v="0"/>
    <x v="0"/>
    <n v="0.2"/>
    <n v="0.23076923076923078"/>
    <n v="45"/>
    <n v="50"/>
    <n v="65"/>
    <n v="150"/>
    <x v="0"/>
    <s v="Low Stock"/>
    <x v="0"/>
    <x v="0"/>
    <s v="Positive"/>
    <x v="0"/>
  </r>
  <r>
    <n v="14"/>
    <x v="12"/>
    <x v="0"/>
    <x v="12"/>
    <n v="100"/>
    <n v="3"/>
    <s v="Not Specified"/>
    <s v="CUST1064"/>
    <x v="3"/>
    <x v="0"/>
    <n v="0.1"/>
    <n v="0.2"/>
    <n v="20"/>
    <n v="26.666666666666668"/>
    <n v="33.333333333333336"/>
    <n v="80"/>
    <x v="1"/>
    <s v="In Stock"/>
    <x v="2"/>
    <x v="3"/>
    <s v="Positive"/>
    <x v="1"/>
  </r>
  <r>
    <n v="16"/>
    <x v="0"/>
    <x v="0"/>
    <x v="0"/>
    <n v="115"/>
    <n v="3"/>
    <s v="Latin America"/>
    <s v="CUST1022"/>
    <x v="0"/>
    <x v="6"/>
    <n v="0.08"/>
    <n v="0.21739130434782608"/>
    <n v="25"/>
    <n v="30"/>
    <n v="38.333333333333336"/>
    <n v="90"/>
    <x v="1"/>
    <s v="Low Stock"/>
    <x v="1"/>
    <x v="9"/>
    <s v="Negative"/>
    <x v="1"/>
  </r>
  <r>
    <n v="17"/>
    <x v="13"/>
    <x v="4"/>
    <x v="13"/>
    <n v="32"/>
    <n v="4"/>
    <s v="Asia Pacific"/>
    <s v="CUST1055"/>
    <x v="2"/>
    <x v="7"/>
    <n v="0.12"/>
    <n v="0.21875"/>
    <n v="7"/>
    <n v="6.25"/>
    <n v="8"/>
    <n v="25"/>
    <x v="0"/>
    <s v="Low Stock"/>
    <x v="2"/>
    <x v="10"/>
    <s v="Negative"/>
    <x v="0"/>
  </r>
  <r>
    <n v="18"/>
    <x v="14"/>
    <x v="8"/>
    <x v="14"/>
    <n v="130"/>
    <n v="5"/>
    <s v="Europe"/>
    <s v="CUST1065"/>
    <x v="3"/>
    <x v="0"/>
    <n v="0.1"/>
    <n v="0.23076923076923078"/>
    <n v="30"/>
    <n v="20"/>
    <n v="26"/>
    <n v="100"/>
    <x v="2"/>
    <s v="Out Of Stock"/>
    <x v="1"/>
    <x v="11"/>
    <s v="Negative"/>
    <x v="2"/>
  </r>
  <r>
    <n v="19"/>
    <x v="7"/>
    <x v="0"/>
    <x v="15"/>
    <n v="140"/>
    <n v="3"/>
    <s v="North America"/>
    <s v="CUST1086"/>
    <x v="1"/>
    <x v="7"/>
    <n v="0.15"/>
    <n v="0.21428571428571427"/>
    <n v="30"/>
    <n v="36.666666666666664"/>
    <n v="46.666666666666664"/>
    <n v="110"/>
    <x v="0"/>
    <s v="Low Stock"/>
    <x v="2"/>
    <x v="12"/>
    <s v="Positive"/>
    <x v="2"/>
  </r>
  <r>
    <n v="20"/>
    <x v="15"/>
    <x v="9"/>
    <x v="16"/>
    <n v="24"/>
    <n v="5"/>
    <s v="Middle East &amp; Africa"/>
    <s v="CUST1039"/>
    <x v="0"/>
    <x v="1"/>
    <n v="0.05"/>
    <n v="0.16666666666666666"/>
    <n v="4"/>
    <n v="4"/>
    <n v="4.8"/>
    <n v="20"/>
    <x v="3"/>
    <s v="Low Stock"/>
    <x v="0"/>
    <x v="13"/>
    <s v="Negative"/>
    <x v="1"/>
  </r>
  <r>
    <n v="21"/>
    <x v="16"/>
    <x v="5"/>
    <x v="17"/>
    <n v="260"/>
    <n v="1"/>
    <s v="Europe"/>
    <s v="CUST1094"/>
    <x v="1"/>
    <x v="3"/>
    <n v="0.08"/>
    <n v="0.23076923076923078"/>
    <n v="60"/>
    <n v="200"/>
    <n v="260"/>
    <n v="200"/>
    <x v="0"/>
    <s v="Out Of Stock"/>
    <x v="1"/>
    <x v="14"/>
    <s v="Positive"/>
    <x v="0"/>
  </r>
  <r>
    <n v="22"/>
    <x v="17"/>
    <x v="6"/>
    <x v="18"/>
    <n v="65"/>
    <n v="1"/>
    <s v="North America"/>
    <s v="CUST1044"/>
    <x v="3"/>
    <x v="2"/>
    <n v="0.1"/>
    <n v="0.23076923076923078"/>
    <n v="15"/>
    <n v="50"/>
    <n v="65"/>
    <n v="50"/>
    <x v="2"/>
    <s v="Out Of Stock"/>
    <x v="0"/>
    <x v="7"/>
    <s v="Negative"/>
    <x v="1"/>
  </r>
  <r>
    <n v="23"/>
    <x v="18"/>
    <x v="10"/>
    <x v="19"/>
    <n v="195"/>
    <n v="1"/>
    <s v="Not Specified"/>
    <s v="CUST1091"/>
    <x v="1"/>
    <x v="8"/>
    <n v="0.12"/>
    <n v="0.23076923076923078"/>
    <n v="45"/>
    <n v="150"/>
    <n v="195"/>
    <n v="150"/>
    <x v="0"/>
    <s v="Out Of Stock"/>
    <x v="1"/>
    <x v="7"/>
    <s v="Negative"/>
    <x v="0"/>
  </r>
  <r>
    <n v="25"/>
    <x v="19"/>
    <x v="2"/>
    <x v="20"/>
    <n v="1040"/>
    <n v="3"/>
    <s v="Europe"/>
    <s v="CUST1046"/>
    <x v="0"/>
    <x v="7"/>
    <n v="0.1"/>
    <n v="0.23076923076923078"/>
    <n v="240"/>
    <n v="266.66666666666669"/>
    <n v="346.66666666666669"/>
    <n v="800"/>
    <x v="2"/>
    <s v="Low Stock"/>
    <x v="0"/>
    <x v="9"/>
    <s v="Negative"/>
    <x v="1"/>
  </r>
  <r>
    <n v="26"/>
    <x v="12"/>
    <x v="5"/>
    <x v="21"/>
    <n v="90"/>
    <n v="1"/>
    <s v="Asia Pacific"/>
    <s v="CUST1003"/>
    <x v="3"/>
    <x v="8"/>
    <n v="0.08"/>
    <n v="0.22222222222222221"/>
    <n v="20"/>
    <n v="70"/>
    <n v="90"/>
    <n v="70"/>
    <x v="0"/>
    <s v="Out Of Stock"/>
    <x v="0"/>
    <x v="2"/>
    <s v="Negative"/>
    <x v="2"/>
  </r>
  <r>
    <n v="27"/>
    <x v="20"/>
    <x v="11"/>
    <x v="22"/>
    <n v="650"/>
    <n v="1"/>
    <s v="Europe"/>
    <s v="CUST1059"/>
    <x v="1"/>
    <x v="9"/>
    <n v="0.2"/>
    <n v="0.23076923076923078"/>
    <n v="150"/>
    <n v="500"/>
    <n v="650"/>
    <n v="500"/>
    <x v="0"/>
    <s v="In Stock"/>
    <x v="2"/>
    <x v="15"/>
    <s v="Negative"/>
    <x v="1"/>
  </r>
  <r>
    <n v="29"/>
    <x v="21"/>
    <x v="0"/>
    <x v="23"/>
    <n v="390"/>
    <n v="3"/>
    <s v="Middle East &amp; Africa"/>
    <s v="CUST1026"/>
    <x v="2"/>
    <x v="5"/>
    <n v="0.15"/>
    <n v="0.23076923076923078"/>
    <n v="90"/>
    <n v="100"/>
    <n v="130"/>
    <n v="300"/>
    <x v="1"/>
    <s v="Out Of Stock"/>
    <x v="0"/>
    <x v="6"/>
    <s v="Positive"/>
    <x v="2"/>
  </r>
  <r>
    <n v="30"/>
    <x v="22"/>
    <x v="1"/>
    <x v="24"/>
    <n v="50"/>
    <n v="1"/>
    <s v="North America"/>
    <s v="CUST1026"/>
    <x v="1"/>
    <x v="2"/>
    <n v="0.1"/>
    <n v="0.2"/>
    <n v="10"/>
    <n v="40"/>
    <n v="50"/>
    <n v="40"/>
    <x v="2"/>
    <s v="Out Of Stock"/>
    <x v="0"/>
    <x v="16"/>
    <s v="Neutral"/>
    <x v="2"/>
  </r>
  <r>
    <n v="31"/>
    <x v="23"/>
    <x v="2"/>
    <x v="25"/>
    <n v="520"/>
    <n v="1"/>
    <s v="Latin America"/>
    <s v="CUST1033"/>
    <x v="0"/>
    <x v="6"/>
    <n v="7.0000000000000007E-2"/>
    <n v="0.23076923076923078"/>
    <n v="120"/>
    <n v="400"/>
    <n v="520"/>
    <n v="400"/>
    <x v="3"/>
    <s v="Out Of Stock"/>
    <x v="0"/>
    <x v="12"/>
    <s v="Positive"/>
    <x v="1"/>
  </r>
  <r>
    <n v="32"/>
    <x v="24"/>
    <x v="3"/>
    <x v="26"/>
    <n v="75"/>
    <n v="5"/>
    <s v="Europe"/>
    <s v="CUST1045"/>
    <x v="3"/>
    <x v="7"/>
    <n v="0.08"/>
    <n v="0.2"/>
    <n v="15"/>
    <n v="12"/>
    <n v="15"/>
    <n v="60"/>
    <x v="0"/>
    <s v="In Stock"/>
    <x v="1"/>
    <x v="4"/>
    <s v="Positive"/>
    <x v="0"/>
  </r>
  <r>
    <n v="33"/>
    <x v="25"/>
    <x v="1"/>
    <x v="1"/>
    <n v="20"/>
    <n v="2"/>
    <s v="Latin America"/>
    <s v="CUST1068"/>
    <x v="1"/>
    <x v="9"/>
    <n v="0.05"/>
    <n v="0.25"/>
    <n v="5"/>
    <n v="7.5"/>
    <n v="10"/>
    <n v="15"/>
    <x v="1"/>
    <s v="Out Of Stock"/>
    <x v="2"/>
    <x v="17"/>
    <s v="Positive"/>
    <x v="1"/>
  </r>
  <r>
    <n v="34"/>
    <x v="26"/>
    <x v="12"/>
    <x v="27"/>
    <n v="195"/>
    <n v="1"/>
    <s v="Latin America"/>
    <s v="CUST1091"/>
    <x v="3"/>
    <x v="1"/>
    <n v="0.12"/>
    <n v="0.23076923076923078"/>
    <n v="45"/>
    <n v="150"/>
    <n v="195"/>
    <n v="150"/>
    <x v="1"/>
    <s v="In Stock"/>
    <x v="2"/>
    <x v="18"/>
    <s v="Negative"/>
    <x v="0"/>
  </r>
  <r>
    <n v="35"/>
    <x v="27"/>
    <x v="0"/>
    <x v="28"/>
    <n v="780"/>
    <n v="5"/>
    <s v="Latin America"/>
    <s v="CUST1091"/>
    <x v="0"/>
    <x v="5"/>
    <n v="0.08"/>
    <n v="0.23076923076923078"/>
    <n v="180"/>
    <n v="120"/>
    <n v="156"/>
    <n v="600"/>
    <x v="3"/>
    <s v="Low Stock"/>
    <x v="0"/>
    <x v="14"/>
    <s v="Positive"/>
    <x v="1"/>
  </r>
  <r>
    <n v="36"/>
    <x v="28"/>
    <x v="13"/>
    <x v="29"/>
    <n v="325"/>
    <n v="2"/>
    <s v="North America"/>
    <s v="CUST1072"/>
    <x v="2"/>
    <x v="4"/>
    <n v="0.1"/>
    <n v="0.23076923076923078"/>
    <n v="75"/>
    <n v="125"/>
    <n v="162.5"/>
    <n v="250"/>
    <x v="0"/>
    <s v="In Stock"/>
    <x v="2"/>
    <x v="12"/>
    <s v="Positive"/>
    <x v="1"/>
  </r>
  <r>
    <n v="37"/>
    <x v="29"/>
    <x v="14"/>
    <x v="30"/>
    <n v="85"/>
    <n v="2"/>
    <s v="Latin America"/>
    <s v="CUST1029"/>
    <x v="1"/>
    <x v="2"/>
    <n v="0.06"/>
    <n v="0.17647058823529413"/>
    <n v="15"/>
    <n v="35"/>
    <n v="42.5"/>
    <n v="70"/>
    <x v="2"/>
    <s v="Out Of Stock"/>
    <x v="0"/>
    <x v="19"/>
    <s v="Negative"/>
    <x v="2"/>
  </r>
  <r>
    <n v="38"/>
    <x v="30"/>
    <x v="0"/>
    <x v="31"/>
    <n v="50"/>
    <n v="4"/>
    <s v="Asia Pacific"/>
    <s v="CUST1028"/>
    <x v="3"/>
    <x v="9"/>
    <n v="0.1"/>
    <n v="0.2"/>
    <n v="10"/>
    <n v="10"/>
    <n v="12.5"/>
    <n v="40"/>
    <x v="0"/>
    <s v="Low Stock"/>
    <x v="0"/>
    <x v="2"/>
    <s v="Negative"/>
    <x v="1"/>
  </r>
  <r>
    <n v="39"/>
    <x v="31"/>
    <x v="0"/>
    <x v="32"/>
    <n v="1500"/>
    <n v="3"/>
    <s v="Europe"/>
    <s v="CUST1092"/>
    <x v="1"/>
    <x v="9"/>
    <n v="0.12"/>
    <n v="0.2"/>
    <n v="300"/>
    <n v="400"/>
    <n v="500"/>
    <n v="1200"/>
    <x v="3"/>
    <s v="In Stock"/>
    <x v="2"/>
    <x v="0"/>
    <s v="Positive"/>
    <x v="0"/>
  </r>
  <r>
    <n v="40"/>
    <x v="32"/>
    <x v="0"/>
    <x v="33"/>
    <n v="75"/>
    <n v="4"/>
    <s v="Asia Pacific"/>
    <s v="CUST1027"/>
    <x v="0"/>
    <x v="3"/>
    <n v="0.05"/>
    <n v="0.2"/>
    <n v="15"/>
    <n v="15"/>
    <n v="18.75"/>
    <n v="60"/>
    <x v="2"/>
    <s v="Out Of Stock"/>
    <x v="0"/>
    <x v="16"/>
    <s v="Neutral"/>
    <x v="2"/>
  </r>
  <r>
    <n v="41"/>
    <x v="33"/>
    <x v="1"/>
    <x v="34"/>
    <n v="100"/>
    <n v="4"/>
    <s v="Europe"/>
    <s v="CUST1020"/>
    <x v="3"/>
    <x v="9"/>
    <n v="0.15"/>
    <n v="0.2"/>
    <n v="20"/>
    <n v="20"/>
    <n v="25"/>
    <n v="80"/>
    <x v="1"/>
    <s v="Out Of Stock"/>
    <x v="2"/>
    <x v="18"/>
    <s v="Negative"/>
    <x v="2"/>
  </r>
  <r>
    <n v="42"/>
    <x v="34"/>
    <x v="6"/>
    <x v="35"/>
    <n v="38"/>
    <n v="4"/>
    <s v="Europe"/>
    <s v="CUST1100"/>
    <x v="1"/>
    <x v="5"/>
    <n v="7.0000000000000007E-2"/>
    <n v="0.21052631578947367"/>
    <n v="8"/>
    <n v="7.5"/>
    <n v="9.5"/>
    <n v="30"/>
    <x v="0"/>
    <s v="Low Stock"/>
    <x v="0"/>
    <x v="3"/>
    <s v="Positive"/>
    <x v="1"/>
  </r>
  <r>
    <n v="43"/>
    <x v="35"/>
    <x v="6"/>
    <x v="19"/>
    <n v="50"/>
    <n v="4"/>
    <s v="Europe"/>
    <s v="CUST1035"/>
    <x v="0"/>
    <x v="7"/>
    <n v="0.08"/>
    <n v="0.2"/>
    <n v="10"/>
    <n v="10"/>
    <n v="12.5"/>
    <n v="40"/>
    <x v="3"/>
    <s v="Out Of Stock"/>
    <x v="0"/>
    <x v="9"/>
    <s v="Negative"/>
    <x v="0"/>
  </r>
  <r>
    <n v="45"/>
    <x v="36"/>
    <x v="4"/>
    <x v="36"/>
    <n v="26"/>
    <n v="2"/>
    <s v="Europe"/>
    <s v="CUST1050"/>
    <x v="1"/>
    <x v="9"/>
    <n v="0.06"/>
    <n v="0.23076923076923078"/>
    <n v="6"/>
    <n v="10"/>
    <n v="13"/>
    <n v="20"/>
    <x v="2"/>
    <s v="Out Of Stock"/>
    <x v="1"/>
    <x v="20"/>
    <s v="Positive"/>
    <x v="0"/>
  </r>
  <r>
    <n v="46"/>
    <x v="37"/>
    <x v="0"/>
    <x v="37"/>
    <n v="520"/>
    <n v="5"/>
    <s v="Middle East &amp; Africa"/>
    <s v="CUST1027"/>
    <x v="3"/>
    <x v="0"/>
    <n v="0.12"/>
    <n v="0.23076923076923078"/>
    <n v="120"/>
    <n v="80"/>
    <n v="104"/>
    <n v="400"/>
    <x v="1"/>
    <s v="In Stock"/>
    <x v="0"/>
    <x v="17"/>
    <s v="Positive"/>
    <x v="1"/>
  </r>
  <r>
    <n v="47"/>
    <x v="38"/>
    <x v="3"/>
    <x v="38"/>
    <n v="130"/>
    <n v="2"/>
    <s v="North America"/>
    <s v="CUST1083"/>
    <x v="0"/>
    <x v="2"/>
    <n v="0.08"/>
    <n v="0.23076923076923078"/>
    <n v="30"/>
    <n v="50"/>
    <n v="65"/>
    <n v="100"/>
    <x v="2"/>
    <s v="In Stock"/>
    <x v="1"/>
    <x v="7"/>
    <s v="Negative"/>
    <x v="1"/>
  </r>
  <r>
    <n v="48"/>
    <x v="39"/>
    <x v="7"/>
    <x v="39"/>
    <n v="30"/>
    <n v="1"/>
    <s v="Europe"/>
    <s v="CUST1030"/>
    <x v="1"/>
    <x v="5"/>
    <n v="0.1"/>
    <n v="0.16666666666666666"/>
    <n v="5"/>
    <n v="25"/>
    <n v="30"/>
    <n v="25"/>
    <x v="2"/>
    <s v="Out Of Stock"/>
    <x v="0"/>
    <x v="21"/>
    <s v="Positive"/>
    <x v="2"/>
  </r>
  <r>
    <n v="49"/>
    <x v="40"/>
    <x v="0"/>
    <x v="40"/>
    <n v="90"/>
    <n v="5"/>
    <s v="North America"/>
    <s v="CUST1038"/>
    <x v="2"/>
    <x v="2"/>
    <n v="0.15"/>
    <n v="0.22222222222222221"/>
    <n v="20"/>
    <n v="14"/>
    <n v="18"/>
    <n v="70"/>
    <x v="1"/>
    <s v="Out Of Stock"/>
    <x v="0"/>
    <x v="18"/>
    <s v="Negative"/>
    <x v="1"/>
  </r>
  <r>
    <n v="50"/>
    <x v="41"/>
    <x v="2"/>
    <x v="41"/>
    <n v="50"/>
    <n v="5"/>
    <s v="Latin America"/>
    <s v="CUST1005"/>
    <x v="3"/>
    <x v="1"/>
    <n v="0.05"/>
    <n v="0.2"/>
    <n v="10"/>
    <n v="8"/>
    <n v="10"/>
    <n v="40"/>
    <x v="1"/>
    <s v="Out Of Stock"/>
    <x v="0"/>
    <x v="6"/>
    <s v="Positive"/>
    <x v="0"/>
  </r>
  <r>
    <n v="51"/>
    <x v="12"/>
    <x v="5"/>
    <x v="42"/>
    <n v="90"/>
    <n v="4"/>
    <s v="Europe"/>
    <s v="CUST1100"/>
    <x v="1"/>
    <x v="0"/>
    <n v="0.12"/>
    <n v="0.22222222222222221"/>
    <n v="20"/>
    <n v="17.5"/>
    <n v="22.5"/>
    <n v="70"/>
    <x v="0"/>
    <s v="In Stock"/>
    <x v="2"/>
    <x v="0"/>
    <s v="Positive"/>
    <x v="2"/>
  </r>
  <r>
    <n v="52"/>
    <x v="42"/>
    <x v="1"/>
    <x v="43"/>
    <n v="130"/>
    <n v="2"/>
    <s v="North America"/>
    <s v="CUST1066"/>
    <x v="0"/>
    <x v="3"/>
    <n v="0.1"/>
    <n v="0.23076923076923078"/>
    <n v="30"/>
    <n v="50"/>
    <n v="65"/>
    <n v="100"/>
    <x v="2"/>
    <s v="Low Stock"/>
    <x v="1"/>
    <x v="22"/>
    <s v="Positive"/>
    <x v="2"/>
  </r>
  <r>
    <n v="53"/>
    <x v="43"/>
    <x v="0"/>
    <x v="44"/>
    <n v="90"/>
    <n v="4"/>
    <s v="Middle East &amp; Africa"/>
    <s v="CUST1093"/>
    <x v="3"/>
    <x v="3"/>
    <n v="0.08"/>
    <n v="0.22222222222222221"/>
    <n v="20"/>
    <n v="17.5"/>
    <n v="22.5"/>
    <n v="70"/>
    <x v="0"/>
    <s v="Low Stock"/>
    <x v="0"/>
    <x v="22"/>
    <s v="Positive"/>
    <x v="1"/>
  </r>
  <r>
    <n v="56"/>
    <x v="7"/>
    <x v="0"/>
    <x v="8"/>
    <n v="145"/>
    <n v="4"/>
    <s v="North America"/>
    <s v="CUST1076"/>
    <x v="0"/>
    <x v="2"/>
    <n v="0.12"/>
    <n v="0.2413793103448276"/>
    <n v="35"/>
    <n v="27.5"/>
    <n v="36.25"/>
    <n v="110"/>
    <x v="1"/>
    <s v="In Stock"/>
    <x v="1"/>
    <x v="23"/>
    <s v="Positive"/>
    <x v="0"/>
  </r>
  <r>
    <n v="57"/>
    <x v="44"/>
    <x v="9"/>
    <x v="45"/>
    <n v="75"/>
    <n v="4"/>
    <s v="Not Specified"/>
    <s v="CUST1037"/>
    <x v="3"/>
    <x v="1"/>
    <n v="0.15"/>
    <n v="0.2"/>
    <n v="15"/>
    <n v="15"/>
    <n v="18.75"/>
    <n v="60"/>
    <x v="3"/>
    <s v="Low Stock"/>
    <x v="0"/>
    <x v="5"/>
    <s v="Neutral"/>
    <x v="1"/>
  </r>
  <r>
    <n v="58"/>
    <x v="45"/>
    <x v="6"/>
    <x v="46"/>
    <n v="50"/>
    <n v="4"/>
    <s v="Not Specified"/>
    <s v="CUST1098"/>
    <x v="1"/>
    <x v="5"/>
    <n v="7.0000000000000007E-2"/>
    <n v="0.2"/>
    <n v="10"/>
    <n v="10"/>
    <n v="12.5"/>
    <n v="40"/>
    <x v="2"/>
    <s v="Low Stock"/>
    <x v="1"/>
    <x v="12"/>
    <s v="Positive"/>
    <x v="1"/>
  </r>
  <r>
    <n v="59"/>
    <x v="46"/>
    <x v="0"/>
    <x v="47"/>
    <n v="390"/>
    <n v="2"/>
    <s v="Middle East &amp; Africa"/>
    <s v="CUST1082"/>
    <x v="2"/>
    <x v="4"/>
    <n v="0.1"/>
    <n v="0.23076923076923078"/>
    <n v="90"/>
    <n v="150"/>
    <n v="195"/>
    <n v="300"/>
    <x v="0"/>
    <s v="In Stock"/>
    <x v="1"/>
    <x v="24"/>
    <s v="Negative"/>
    <x v="2"/>
  </r>
  <r>
    <n v="60"/>
    <x v="47"/>
    <x v="3"/>
    <x v="48"/>
    <n v="32"/>
    <n v="2"/>
    <s v="Latin America"/>
    <s v="CUST1021"/>
    <x v="1"/>
    <x v="5"/>
    <n v="0.05"/>
    <n v="0.21875"/>
    <n v="7"/>
    <n v="12.5"/>
    <n v="16"/>
    <n v="25"/>
    <x v="3"/>
    <s v="Out Of Stock"/>
    <x v="1"/>
    <x v="3"/>
    <s v="Positive"/>
    <x v="1"/>
  </r>
  <r>
    <n v="61"/>
    <x v="48"/>
    <x v="1"/>
    <x v="49"/>
    <n v="150"/>
    <n v="2"/>
    <s v="Middle East &amp; Africa"/>
    <s v="CUST1055"/>
    <x v="0"/>
    <x v="5"/>
    <n v="0.08"/>
    <n v="0.2"/>
    <n v="30"/>
    <n v="60"/>
    <n v="75"/>
    <n v="120"/>
    <x v="1"/>
    <s v="In Stock"/>
    <x v="0"/>
    <x v="23"/>
    <s v="Positive"/>
    <x v="0"/>
  </r>
  <r>
    <n v="62"/>
    <x v="49"/>
    <x v="0"/>
    <x v="50"/>
    <n v="20"/>
    <n v="5"/>
    <s v="Latin America"/>
    <s v="CUST1045"/>
    <x v="3"/>
    <x v="4"/>
    <n v="0.06"/>
    <n v="0.25"/>
    <n v="5"/>
    <n v="3"/>
    <n v="4"/>
    <n v="15"/>
    <x v="1"/>
    <s v="Out Of Stock"/>
    <x v="1"/>
    <x v="15"/>
    <s v="Negative"/>
    <x v="2"/>
  </r>
  <r>
    <n v="63"/>
    <x v="50"/>
    <x v="2"/>
    <x v="51"/>
    <n v="325"/>
    <n v="4"/>
    <s v="Middle East &amp; Africa"/>
    <s v="CUST1075"/>
    <x v="2"/>
    <x v="9"/>
    <n v="0.12"/>
    <n v="0.23076923076923078"/>
    <n v="75"/>
    <n v="62.5"/>
    <n v="81.25"/>
    <n v="250"/>
    <x v="0"/>
    <s v="Low Stock"/>
    <x v="1"/>
    <x v="14"/>
    <s v="Positive"/>
    <x v="2"/>
  </r>
  <r>
    <n v="64"/>
    <x v="51"/>
    <x v="8"/>
    <x v="52"/>
    <n v="260"/>
    <n v="4"/>
    <s v="North America"/>
    <s v="CUST1079"/>
    <x v="1"/>
    <x v="6"/>
    <n v="0.1"/>
    <n v="0.23076923076923078"/>
    <n v="60"/>
    <n v="50"/>
    <n v="65"/>
    <n v="200"/>
    <x v="1"/>
    <s v="Out Of Stock"/>
    <x v="0"/>
    <x v="25"/>
    <s v="Negative"/>
    <x v="1"/>
  </r>
  <r>
    <n v="65"/>
    <x v="52"/>
    <x v="10"/>
    <x v="53"/>
    <n v="160"/>
    <n v="4"/>
    <s v="North America"/>
    <s v="CUST1015"/>
    <x v="0"/>
    <x v="8"/>
    <n v="7.0000000000000007E-2"/>
    <n v="0.25"/>
    <n v="40"/>
    <n v="30"/>
    <n v="40"/>
    <n v="120"/>
    <x v="2"/>
    <s v="Out Of Stock"/>
    <x v="2"/>
    <x v="3"/>
    <s v="Positive"/>
    <x v="0"/>
  </r>
  <r>
    <n v="66"/>
    <x v="53"/>
    <x v="1"/>
    <x v="54"/>
    <n v="65"/>
    <n v="4"/>
    <s v="Latin America"/>
    <s v="CUST1063"/>
    <x v="3"/>
    <x v="6"/>
    <n v="0.1"/>
    <n v="0.23076923076923078"/>
    <n v="15"/>
    <n v="12.5"/>
    <n v="16.25"/>
    <n v="50"/>
    <x v="2"/>
    <s v="Low Stock"/>
    <x v="2"/>
    <x v="24"/>
    <s v="Negative"/>
    <x v="1"/>
  </r>
  <r>
    <n v="67"/>
    <x v="54"/>
    <x v="1"/>
    <x v="55"/>
    <n v="80"/>
    <n v="4"/>
    <s v="North America"/>
    <s v="CUST1057"/>
    <x v="1"/>
    <x v="5"/>
    <n v="0.12"/>
    <n v="0.25"/>
    <n v="20"/>
    <n v="15"/>
    <n v="20"/>
    <n v="60"/>
    <x v="3"/>
    <s v="Low Stock"/>
    <x v="1"/>
    <x v="15"/>
    <s v="Negative"/>
    <x v="0"/>
  </r>
  <r>
    <n v="68"/>
    <x v="55"/>
    <x v="6"/>
    <x v="56"/>
    <n v="32"/>
    <n v="1"/>
    <s v="Middle East &amp; Africa"/>
    <s v="CUST1075"/>
    <x v="0"/>
    <x v="7"/>
    <n v="0.05"/>
    <n v="0.21875"/>
    <n v="7"/>
    <n v="25"/>
    <n v="32"/>
    <n v="25"/>
    <x v="3"/>
    <s v="In Stock"/>
    <x v="0"/>
    <x v="6"/>
    <s v="Positive"/>
    <x v="1"/>
  </r>
  <r>
    <n v="69"/>
    <x v="56"/>
    <x v="0"/>
    <x v="57"/>
    <n v="90"/>
    <n v="4"/>
    <s v="North America"/>
    <s v="CUST1056"/>
    <x v="3"/>
    <x v="0"/>
    <n v="0.08"/>
    <n v="0.22222222222222221"/>
    <n v="20"/>
    <n v="17.5"/>
    <n v="22.5"/>
    <n v="70"/>
    <x v="3"/>
    <s v="In Stock"/>
    <x v="2"/>
    <x v="26"/>
    <s v="Positive"/>
    <x v="1"/>
  </r>
  <r>
    <n v="70"/>
    <x v="57"/>
    <x v="0"/>
    <x v="58"/>
    <n v="195"/>
    <n v="3"/>
    <s v="Europe"/>
    <s v="CUST1056"/>
    <x v="2"/>
    <x v="2"/>
    <n v="0.1"/>
    <n v="0.23076923076923078"/>
    <n v="45"/>
    <n v="50"/>
    <n v="65"/>
    <n v="150"/>
    <x v="0"/>
    <s v="Low Stock"/>
    <x v="0"/>
    <x v="27"/>
    <s v="Positive"/>
    <x v="2"/>
  </r>
  <r>
    <n v="71"/>
    <x v="58"/>
    <x v="2"/>
    <x v="59"/>
    <n v="130"/>
    <n v="4"/>
    <s v="Middle East &amp; Africa"/>
    <s v="CUST1028"/>
    <x v="1"/>
    <x v="7"/>
    <n v="7.0000000000000007E-2"/>
    <n v="0.23076923076923078"/>
    <n v="30"/>
    <n v="25"/>
    <n v="32.5"/>
    <n v="100"/>
    <x v="3"/>
    <s v="In Stock"/>
    <x v="1"/>
    <x v="2"/>
    <s v="Negative"/>
    <x v="1"/>
  </r>
  <r>
    <n v="72"/>
    <x v="59"/>
    <x v="0"/>
    <x v="60"/>
    <n v="26"/>
    <n v="4"/>
    <s v="North America"/>
    <s v="CUST1018"/>
    <x v="0"/>
    <x v="1"/>
    <n v="0.06"/>
    <n v="0.23076923076923078"/>
    <n v="6"/>
    <n v="5"/>
    <n v="6.5"/>
    <n v="20"/>
    <x v="1"/>
    <s v="In Stock"/>
    <x v="1"/>
    <x v="19"/>
    <s v="Negative"/>
    <x v="0"/>
  </r>
  <r>
    <n v="74"/>
    <x v="60"/>
    <x v="9"/>
    <x v="61"/>
    <n v="19"/>
    <n v="3"/>
    <s v="Latin America"/>
    <s v="CUST1046"/>
    <x v="1"/>
    <x v="5"/>
    <n v="0.05"/>
    <n v="0.21052631578947367"/>
    <n v="4"/>
    <n v="5"/>
    <n v="6.333333333333333"/>
    <n v="15"/>
    <x v="1"/>
    <s v="Out Of Stock"/>
    <x v="1"/>
    <x v="10"/>
    <s v="Negative"/>
    <x v="2"/>
  </r>
  <r>
    <n v="75"/>
    <x v="61"/>
    <x v="0"/>
    <x v="62"/>
    <n v="260"/>
    <n v="1"/>
    <s v="Europe"/>
    <s v="CUST1008"/>
    <x v="2"/>
    <x v="8"/>
    <n v="0.12"/>
    <n v="0.23076923076923078"/>
    <n v="60"/>
    <n v="200"/>
    <n v="260"/>
    <n v="200"/>
    <x v="1"/>
    <s v="Low Stock"/>
    <x v="1"/>
    <x v="28"/>
    <s v="Positive"/>
    <x v="1"/>
  </r>
  <r>
    <n v="76"/>
    <x v="62"/>
    <x v="1"/>
    <x v="63"/>
    <n v="115"/>
    <n v="2"/>
    <s v="North America"/>
    <s v="CUST1015"/>
    <x v="0"/>
    <x v="0"/>
    <n v="0.1"/>
    <n v="0.21739130434782608"/>
    <n v="25"/>
    <n v="45"/>
    <n v="57.5"/>
    <n v="90"/>
    <x v="2"/>
    <s v="Low Stock"/>
    <x v="1"/>
    <x v="26"/>
    <s v="Positive"/>
    <x v="0"/>
  </r>
  <r>
    <n v="77"/>
    <x v="63"/>
    <x v="5"/>
    <x v="64"/>
    <n v="100"/>
    <n v="3"/>
    <s v="Europe"/>
    <s v="CUST1060"/>
    <x v="3"/>
    <x v="5"/>
    <n v="0.1"/>
    <n v="0.2"/>
    <n v="20"/>
    <n v="26.666666666666668"/>
    <n v="33.333333333333336"/>
    <n v="80"/>
    <x v="0"/>
    <s v="Low Stock"/>
    <x v="1"/>
    <x v="16"/>
    <s v="Neutral"/>
    <x v="1"/>
  </r>
  <r>
    <n v="78"/>
    <x v="1"/>
    <x v="0"/>
    <x v="65"/>
    <n v="25"/>
    <n v="4"/>
    <s v="Middle East &amp; Africa"/>
    <s v="CUST1005"/>
    <x v="1"/>
    <x v="0"/>
    <n v="0.15"/>
    <n v="0.2"/>
    <n v="5"/>
    <n v="5"/>
    <n v="6.25"/>
    <n v="20"/>
    <x v="2"/>
    <s v="In Stock"/>
    <x v="2"/>
    <x v="24"/>
    <s v="Negative"/>
    <x v="0"/>
  </r>
  <r>
    <n v="79"/>
    <x v="2"/>
    <x v="1"/>
    <x v="66"/>
    <n v="120"/>
    <n v="4"/>
    <s v="Middle East &amp; Africa"/>
    <s v="CUST1087"/>
    <x v="1"/>
    <x v="6"/>
    <n v="0.05"/>
    <n v="0.33333333333333331"/>
    <n v="40"/>
    <n v="20"/>
    <n v="30"/>
    <n v="80"/>
    <x v="0"/>
    <s v="Out Of Stock"/>
    <x v="1"/>
    <x v="27"/>
    <s v="Positive"/>
    <x v="1"/>
  </r>
  <r>
    <n v="80"/>
    <x v="3"/>
    <x v="2"/>
    <x v="67"/>
    <n v="65"/>
    <n v="5"/>
    <s v="Middle East &amp; Africa"/>
    <s v="CUST1035"/>
    <x v="0"/>
    <x v="1"/>
    <n v="0.08"/>
    <n v="0.23076923076923078"/>
    <n v="15"/>
    <n v="10"/>
    <n v="13"/>
    <n v="50"/>
    <x v="0"/>
    <s v="Out Of Stock"/>
    <x v="1"/>
    <x v="0"/>
    <s v="Positive"/>
    <x v="1"/>
  </r>
  <r>
    <n v="81"/>
    <x v="4"/>
    <x v="3"/>
    <x v="68"/>
    <n v="390"/>
    <n v="1"/>
    <s v="North America"/>
    <s v="CUST1096"/>
    <x v="2"/>
    <x v="6"/>
    <n v="0.12"/>
    <n v="0.23076923076923078"/>
    <n v="90"/>
    <n v="300"/>
    <n v="390"/>
    <n v="300"/>
    <x v="2"/>
    <s v="Low Stock"/>
    <x v="0"/>
    <x v="9"/>
    <s v="Negative"/>
    <x v="2"/>
  </r>
  <r>
    <n v="82"/>
    <x v="5"/>
    <x v="0"/>
    <x v="69"/>
    <n v="32"/>
    <n v="4"/>
    <s v="Middle East &amp; Africa"/>
    <s v="CUST1073"/>
    <x v="1"/>
    <x v="2"/>
    <n v="7.0000000000000007E-2"/>
    <n v="0.21875"/>
    <n v="7"/>
    <n v="6.25"/>
    <n v="8"/>
    <n v="25"/>
    <x v="0"/>
    <s v="Low Stock"/>
    <x v="2"/>
    <x v="29"/>
    <s v="Negative"/>
    <x v="1"/>
  </r>
  <r>
    <n v="83"/>
    <x v="6"/>
    <x v="4"/>
    <x v="70"/>
    <n v="19"/>
    <n v="2"/>
    <s v="Not Specified"/>
    <s v="CUST1045"/>
    <x v="1"/>
    <x v="2"/>
    <n v="0.1"/>
    <n v="0.21052631578947367"/>
    <n v="4"/>
    <n v="7.5"/>
    <n v="9.5"/>
    <n v="15"/>
    <x v="1"/>
    <s v="In Stock"/>
    <x v="2"/>
    <x v="30"/>
    <s v="Negative"/>
    <x v="0"/>
  </r>
  <r>
    <n v="84"/>
    <x v="7"/>
    <x v="5"/>
    <x v="71"/>
    <n v="130"/>
    <n v="3"/>
    <s v="Europe"/>
    <s v="CUST1010"/>
    <x v="3"/>
    <x v="7"/>
    <n v="0.06"/>
    <n v="0.23076923076923078"/>
    <n v="30"/>
    <n v="33.333333333333336"/>
    <n v="43.333333333333336"/>
    <n v="100"/>
    <x v="0"/>
    <s v="In Stock"/>
    <x v="2"/>
    <x v="17"/>
    <s v="Positive"/>
    <x v="2"/>
  </r>
  <r>
    <n v="85"/>
    <x v="8"/>
    <x v="0"/>
    <x v="72"/>
    <n v="650"/>
    <n v="1"/>
    <s v="North America"/>
    <s v="CUST1077"/>
    <x v="0"/>
    <x v="7"/>
    <n v="0.14000000000000001"/>
    <n v="0.23076923076923078"/>
    <n v="150"/>
    <n v="500"/>
    <n v="650"/>
    <n v="500"/>
    <x v="2"/>
    <s v="In Stock"/>
    <x v="2"/>
    <x v="8"/>
    <s v="Positive"/>
    <x v="2"/>
  </r>
  <r>
    <n v="86"/>
    <x v="9"/>
    <x v="6"/>
    <x v="73"/>
    <n v="80"/>
    <n v="1"/>
    <s v="Latin America"/>
    <s v="CUST1019"/>
    <x v="2"/>
    <x v="1"/>
    <n v="0.09"/>
    <n v="0.25"/>
    <n v="20"/>
    <n v="60"/>
    <n v="80"/>
    <n v="60"/>
    <x v="2"/>
    <s v="Out Of Stock"/>
    <x v="0"/>
    <x v="14"/>
    <s v="Positive"/>
    <x v="1"/>
  </r>
  <r>
    <n v="87"/>
    <x v="10"/>
    <x v="7"/>
    <x v="74"/>
    <n v="38"/>
    <n v="2"/>
    <s v="Asia Pacific"/>
    <s v="CUST1060"/>
    <x v="3"/>
    <x v="5"/>
    <n v="0.2"/>
    <n v="0.21052631578947367"/>
    <n v="8"/>
    <n v="15"/>
    <n v="19"/>
    <n v="30"/>
    <x v="3"/>
    <s v="Out Of Stock"/>
    <x v="0"/>
    <x v="11"/>
    <s v="Negative"/>
    <x v="0"/>
  </r>
  <r>
    <n v="88"/>
    <x v="11"/>
    <x v="1"/>
    <x v="75"/>
    <n v="195"/>
    <n v="3"/>
    <s v="Middle East &amp; Africa"/>
    <s v="CUST1063"/>
    <x v="0"/>
    <x v="1"/>
    <n v="7.0000000000000007E-2"/>
    <n v="0.23076923076923078"/>
    <n v="45"/>
    <n v="50"/>
    <n v="65"/>
    <n v="150"/>
    <x v="2"/>
    <s v="In Stock"/>
    <x v="0"/>
    <x v="19"/>
    <s v="Negative"/>
    <x v="1"/>
  </r>
  <r>
    <n v="90"/>
    <x v="12"/>
    <x v="0"/>
    <x v="76"/>
    <n v="100"/>
    <n v="4"/>
    <s v="Europe"/>
    <s v="CUST1087"/>
    <x v="3"/>
    <x v="6"/>
    <n v="0.05"/>
    <n v="0.2"/>
    <n v="20"/>
    <n v="20"/>
    <n v="25"/>
    <n v="80"/>
    <x v="3"/>
    <s v="Out Of Stock"/>
    <x v="0"/>
    <x v="21"/>
    <s v="Positive"/>
    <x v="1"/>
  </r>
  <r>
    <n v="92"/>
    <x v="0"/>
    <x v="0"/>
    <x v="77"/>
    <n v="115"/>
    <n v="1"/>
    <s v="Middle East &amp; Africa"/>
    <s v="CUST1085"/>
    <x v="0"/>
    <x v="6"/>
    <n v="0.12"/>
    <n v="0.21739130434782608"/>
    <n v="25"/>
    <n v="90"/>
    <n v="115"/>
    <n v="90"/>
    <x v="3"/>
    <s v="Low Stock"/>
    <x v="0"/>
    <x v="11"/>
    <s v="Negative"/>
    <x v="2"/>
  </r>
  <r>
    <n v="93"/>
    <x v="13"/>
    <x v="4"/>
    <x v="78"/>
    <n v="32"/>
    <n v="1"/>
    <s v="Middle East &amp; Africa"/>
    <s v="CUST1008"/>
    <x v="2"/>
    <x v="7"/>
    <n v="0.1"/>
    <n v="0.21875"/>
    <n v="7"/>
    <n v="25"/>
    <n v="32"/>
    <n v="25"/>
    <x v="0"/>
    <s v="Out Of Stock"/>
    <x v="2"/>
    <x v="31"/>
    <s v="Negative"/>
    <x v="1"/>
  </r>
  <r>
    <n v="94"/>
    <x v="14"/>
    <x v="8"/>
    <x v="79"/>
    <n v="130"/>
    <n v="1"/>
    <s v="Asia Pacific"/>
    <s v="CUST1089"/>
    <x v="3"/>
    <x v="3"/>
    <n v="0.15"/>
    <n v="0.23076923076923078"/>
    <n v="30"/>
    <n v="100"/>
    <n v="130"/>
    <n v="100"/>
    <x v="0"/>
    <s v="Out Of Stock"/>
    <x v="1"/>
    <x v="32"/>
    <s v="Positive"/>
    <x v="0"/>
  </r>
  <r>
    <n v="95"/>
    <x v="7"/>
    <x v="0"/>
    <x v="80"/>
    <n v="140"/>
    <n v="4"/>
    <s v="Latin America"/>
    <s v="CUST1022"/>
    <x v="1"/>
    <x v="1"/>
    <n v="0.05"/>
    <n v="0.21428571428571427"/>
    <n v="30"/>
    <n v="27.5"/>
    <n v="35"/>
    <n v="110"/>
    <x v="1"/>
    <s v="Out Of Stock"/>
    <x v="1"/>
    <x v="25"/>
    <s v="Negative"/>
    <x v="2"/>
  </r>
  <r>
    <n v="96"/>
    <x v="15"/>
    <x v="9"/>
    <x v="57"/>
    <n v="24"/>
    <n v="4"/>
    <s v="Middle East &amp; Africa"/>
    <s v="CUST1100"/>
    <x v="0"/>
    <x v="9"/>
    <n v="0.08"/>
    <n v="0.16666666666666666"/>
    <n v="4"/>
    <n v="5"/>
    <n v="6"/>
    <n v="20"/>
    <x v="3"/>
    <s v="Out Of Stock"/>
    <x v="2"/>
    <x v="20"/>
    <s v="Positive"/>
    <x v="2"/>
  </r>
  <r>
    <n v="97"/>
    <x v="16"/>
    <x v="5"/>
    <x v="81"/>
    <n v="260"/>
    <n v="1"/>
    <s v="Middle East &amp; Africa"/>
    <s v="CUST1068"/>
    <x v="1"/>
    <x v="2"/>
    <n v="0.1"/>
    <n v="0.23076923076923078"/>
    <n v="60"/>
    <n v="200"/>
    <n v="260"/>
    <n v="200"/>
    <x v="2"/>
    <s v="Out Of Stock"/>
    <x v="1"/>
    <x v="18"/>
    <s v="Negative"/>
    <x v="1"/>
  </r>
  <r>
    <n v="98"/>
    <x v="17"/>
    <x v="6"/>
    <x v="82"/>
    <n v="65"/>
    <n v="4"/>
    <s v="Middle East &amp; Africa"/>
    <s v="CUST1016"/>
    <x v="3"/>
    <x v="8"/>
    <n v="0.12"/>
    <n v="0.23076923076923078"/>
    <n v="15"/>
    <n v="12.5"/>
    <n v="16.25"/>
    <n v="50"/>
    <x v="1"/>
    <s v="Low Stock"/>
    <x v="0"/>
    <x v="2"/>
    <s v="Negative"/>
    <x v="0"/>
  </r>
  <r>
    <n v="99"/>
    <x v="18"/>
    <x v="10"/>
    <x v="83"/>
    <n v="195"/>
    <n v="3"/>
    <s v="Europe"/>
    <s v="CUST1065"/>
    <x v="1"/>
    <x v="1"/>
    <n v="7.0000000000000007E-2"/>
    <n v="0.23076923076923078"/>
    <n v="45"/>
    <n v="50"/>
    <n v="65"/>
    <n v="150"/>
    <x v="1"/>
    <s v="In Stock"/>
    <x v="0"/>
    <x v="9"/>
    <s v="Negative"/>
    <x v="1"/>
  </r>
  <r>
    <n v="101"/>
    <x v="19"/>
    <x v="2"/>
    <x v="84"/>
    <n v="1040"/>
    <n v="3"/>
    <s v="Latin America"/>
    <s v="CUST1053"/>
    <x v="0"/>
    <x v="1"/>
    <n v="0.08"/>
    <n v="0.23076923076923078"/>
    <n v="240"/>
    <n v="266.66666666666669"/>
    <n v="346.66666666666669"/>
    <n v="800"/>
    <x v="2"/>
    <s v="In Stock"/>
    <x v="1"/>
    <x v="16"/>
    <s v="Neutral"/>
    <x v="1"/>
  </r>
  <r>
    <n v="102"/>
    <x v="12"/>
    <x v="5"/>
    <x v="85"/>
    <n v="90"/>
    <n v="1"/>
    <s v="Latin America"/>
    <s v="CUST1005"/>
    <x v="3"/>
    <x v="6"/>
    <n v="0.2"/>
    <n v="0.22222222222222221"/>
    <n v="20"/>
    <n v="70"/>
    <n v="90"/>
    <n v="70"/>
    <x v="0"/>
    <s v="Out Of Stock"/>
    <x v="1"/>
    <x v="22"/>
    <s v="Positive"/>
    <x v="1"/>
  </r>
  <r>
    <n v="103"/>
    <x v="20"/>
    <x v="11"/>
    <x v="86"/>
    <n v="650"/>
    <n v="3"/>
    <s v="North America"/>
    <s v="CUST1095"/>
    <x v="1"/>
    <x v="7"/>
    <n v="0.12"/>
    <n v="0.23076923076923078"/>
    <n v="150"/>
    <n v="166.66666666666666"/>
    <n v="216.66666666666666"/>
    <n v="500"/>
    <x v="1"/>
    <s v="Low Stock"/>
    <x v="0"/>
    <x v="26"/>
    <s v="Positive"/>
    <x v="2"/>
  </r>
  <r>
    <n v="105"/>
    <x v="21"/>
    <x v="0"/>
    <x v="87"/>
    <n v="390"/>
    <n v="5"/>
    <s v="Latin America"/>
    <s v="CUST1099"/>
    <x v="2"/>
    <x v="4"/>
    <n v="0.1"/>
    <n v="0.23076923076923078"/>
    <n v="90"/>
    <n v="60"/>
    <n v="78"/>
    <n v="300"/>
    <x v="1"/>
    <s v="Low Stock"/>
    <x v="1"/>
    <x v="32"/>
    <s v="Positive"/>
    <x v="0"/>
  </r>
  <r>
    <n v="106"/>
    <x v="22"/>
    <x v="1"/>
    <x v="88"/>
    <n v="50"/>
    <n v="5"/>
    <s v="Middle East &amp; Africa"/>
    <s v="CUST1019"/>
    <x v="1"/>
    <x v="7"/>
    <n v="7.0000000000000007E-2"/>
    <n v="0.2"/>
    <n v="10"/>
    <n v="8"/>
    <n v="10"/>
    <n v="40"/>
    <x v="0"/>
    <s v="Low Stock"/>
    <x v="1"/>
    <x v="28"/>
    <s v="Positive"/>
    <x v="2"/>
  </r>
  <r>
    <n v="107"/>
    <x v="23"/>
    <x v="2"/>
    <x v="89"/>
    <n v="520"/>
    <n v="3"/>
    <s v="Latin America"/>
    <s v="CUST1003"/>
    <x v="0"/>
    <x v="2"/>
    <n v="0.08"/>
    <n v="0.23076923076923078"/>
    <n v="120"/>
    <n v="133.33333333333334"/>
    <n v="173.33333333333334"/>
    <n v="400"/>
    <x v="3"/>
    <s v="In Stock"/>
    <x v="2"/>
    <x v="17"/>
    <s v="Positive"/>
    <x v="2"/>
  </r>
  <r>
    <n v="108"/>
    <x v="24"/>
    <x v="3"/>
    <x v="90"/>
    <n v="75"/>
    <n v="3"/>
    <s v="Middle East &amp; Africa"/>
    <s v="CUST1033"/>
    <x v="3"/>
    <x v="5"/>
    <n v="0.05"/>
    <n v="0.2"/>
    <n v="15"/>
    <n v="20"/>
    <n v="25"/>
    <n v="60"/>
    <x v="3"/>
    <s v="Out Of Stock"/>
    <x v="0"/>
    <x v="12"/>
    <s v="Positive"/>
    <x v="1"/>
  </r>
  <r>
    <n v="109"/>
    <x v="25"/>
    <x v="1"/>
    <x v="91"/>
    <n v="20"/>
    <n v="1"/>
    <s v="North America"/>
    <s v="CUST1022"/>
    <x v="1"/>
    <x v="1"/>
    <n v="0.12"/>
    <n v="0.25"/>
    <n v="5"/>
    <n v="15"/>
    <n v="20"/>
    <n v="15"/>
    <x v="0"/>
    <s v="Low Stock"/>
    <x v="1"/>
    <x v="29"/>
    <s v="Negative"/>
    <x v="0"/>
  </r>
  <r>
    <n v="110"/>
    <x v="26"/>
    <x v="12"/>
    <x v="92"/>
    <n v="195"/>
    <n v="5"/>
    <s v="Europe"/>
    <s v="CUST1070"/>
    <x v="3"/>
    <x v="7"/>
    <n v="0.08"/>
    <n v="0.23076923076923078"/>
    <n v="45"/>
    <n v="30"/>
    <n v="39"/>
    <n v="150"/>
    <x v="0"/>
    <s v="In Stock"/>
    <x v="0"/>
    <x v="22"/>
    <s v="Positive"/>
    <x v="1"/>
  </r>
  <r>
    <n v="111"/>
    <x v="27"/>
    <x v="0"/>
    <x v="93"/>
    <n v="780"/>
    <n v="1"/>
    <s v="Europe"/>
    <s v="CUST1100"/>
    <x v="0"/>
    <x v="3"/>
    <n v="0.1"/>
    <n v="0.23076923076923078"/>
    <n v="180"/>
    <n v="600"/>
    <n v="780"/>
    <n v="600"/>
    <x v="3"/>
    <s v="In Stock"/>
    <x v="1"/>
    <x v="33"/>
    <s v="Negative"/>
    <x v="0"/>
  </r>
  <r>
    <n v="112"/>
    <x v="28"/>
    <x v="13"/>
    <x v="94"/>
    <n v="325"/>
    <n v="2"/>
    <s v="Middle East &amp; Africa"/>
    <s v="CUST1043"/>
    <x v="2"/>
    <x v="3"/>
    <n v="0.06"/>
    <n v="0.23076923076923078"/>
    <n v="75"/>
    <n v="125"/>
    <n v="162.5"/>
    <n v="250"/>
    <x v="2"/>
    <s v="Low Stock"/>
    <x v="0"/>
    <x v="6"/>
    <s v="Positive"/>
    <x v="1"/>
  </r>
  <r>
    <n v="113"/>
    <x v="29"/>
    <x v="14"/>
    <x v="95"/>
    <n v="85"/>
    <n v="5"/>
    <s v="Asia Pacific"/>
    <s v="CUST1007"/>
    <x v="1"/>
    <x v="9"/>
    <n v="0.1"/>
    <n v="0.17647058823529413"/>
    <n v="15"/>
    <n v="14"/>
    <n v="17"/>
    <n v="70"/>
    <x v="0"/>
    <s v="Out Of Stock"/>
    <x v="2"/>
    <x v="28"/>
    <s v="Positive"/>
    <x v="1"/>
  </r>
  <r>
    <n v="114"/>
    <x v="30"/>
    <x v="0"/>
    <x v="96"/>
    <n v="50"/>
    <n v="1"/>
    <s v="Europe"/>
    <s v="CUST1004"/>
    <x v="3"/>
    <x v="6"/>
    <n v="0.12"/>
    <n v="0.2"/>
    <n v="10"/>
    <n v="40"/>
    <n v="50"/>
    <n v="40"/>
    <x v="3"/>
    <s v="Low Stock"/>
    <x v="2"/>
    <x v="13"/>
    <s v="Negative"/>
    <x v="2"/>
  </r>
  <r>
    <n v="115"/>
    <x v="31"/>
    <x v="0"/>
    <x v="97"/>
    <n v="1500"/>
    <n v="3"/>
    <s v="Latin America"/>
    <s v="CUST1048"/>
    <x v="1"/>
    <x v="8"/>
    <n v="0.05"/>
    <n v="0.2"/>
    <n v="300"/>
    <n v="400"/>
    <n v="500"/>
    <n v="1200"/>
    <x v="1"/>
    <s v="Out Of Stock"/>
    <x v="2"/>
    <x v="5"/>
    <s v="Neutral"/>
    <x v="1"/>
  </r>
  <r>
    <n v="116"/>
    <x v="32"/>
    <x v="0"/>
    <x v="98"/>
    <n v="75"/>
    <n v="5"/>
    <s v="Asia Pacific"/>
    <s v="CUST1056"/>
    <x v="0"/>
    <x v="8"/>
    <n v="0.15"/>
    <n v="0.2"/>
    <n v="15"/>
    <n v="12"/>
    <n v="15"/>
    <n v="60"/>
    <x v="1"/>
    <s v="In Stock"/>
    <x v="0"/>
    <x v="10"/>
    <s v="Negative"/>
    <x v="0"/>
  </r>
  <r>
    <n v="117"/>
    <x v="33"/>
    <x v="1"/>
    <x v="99"/>
    <n v="100"/>
    <n v="2"/>
    <s v="Latin America"/>
    <s v="CUST1034"/>
    <x v="3"/>
    <x v="0"/>
    <n v="7.0000000000000007E-2"/>
    <n v="0.2"/>
    <n v="20"/>
    <n v="40"/>
    <n v="50"/>
    <n v="80"/>
    <x v="1"/>
    <s v="In Stock"/>
    <x v="1"/>
    <x v="8"/>
    <s v="Positive"/>
    <x v="2"/>
  </r>
  <r>
    <n v="118"/>
    <x v="34"/>
    <x v="6"/>
    <x v="100"/>
    <n v="38"/>
    <n v="1"/>
    <s v="Latin America"/>
    <s v="CUST1054"/>
    <x v="1"/>
    <x v="3"/>
    <n v="0.08"/>
    <n v="0.21052631578947367"/>
    <n v="8"/>
    <n v="30"/>
    <n v="38"/>
    <n v="30"/>
    <x v="0"/>
    <s v="In Stock"/>
    <x v="1"/>
    <x v="0"/>
    <s v="Positive"/>
    <x v="2"/>
  </r>
  <r>
    <n v="119"/>
    <x v="35"/>
    <x v="6"/>
    <x v="93"/>
    <n v="50"/>
    <n v="5"/>
    <s v="North America"/>
    <s v="CUST1016"/>
    <x v="0"/>
    <x v="5"/>
    <n v="0.1"/>
    <n v="0.2"/>
    <n v="10"/>
    <n v="8"/>
    <n v="10"/>
    <n v="40"/>
    <x v="1"/>
    <s v="In Stock"/>
    <x v="1"/>
    <x v="16"/>
    <s v="Neutral"/>
    <x v="1"/>
  </r>
  <r>
    <n v="121"/>
    <x v="36"/>
    <x v="4"/>
    <x v="101"/>
    <n v="26"/>
    <n v="1"/>
    <s v="Latin America"/>
    <s v="CUST1098"/>
    <x v="1"/>
    <x v="3"/>
    <n v="0.12"/>
    <n v="0.23076923076923078"/>
    <n v="6"/>
    <n v="20"/>
    <n v="26"/>
    <n v="20"/>
    <x v="1"/>
    <s v="Low Stock"/>
    <x v="2"/>
    <x v="1"/>
    <s v="Negative"/>
    <x v="1"/>
  </r>
  <r>
    <n v="122"/>
    <x v="37"/>
    <x v="0"/>
    <x v="102"/>
    <n v="520"/>
    <n v="3"/>
    <s v="Middle East &amp; Africa"/>
    <s v="CUST1073"/>
    <x v="3"/>
    <x v="0"/>
    <n v="0.08"/>
    <n v="0.23076923076923078"/>
    <n v="120"/>
    <n v="133.33333333333334"/>
    <n v="173.33333333333334"/>
    <n v="400"/>
    <x v="1"/>
    <s v="Out Of Stock"/>
    <x v="2"/>
    <x v="20"/>
    <s v="Positive"/>
    <x v="0"/>
  </r>
  <r>
    <n v="123"/>
    <x v="38"/>
    <x v="3"/>
    <x v="103"/>
    <n v="130"/>
    <n v="4"/>
    <s v="Asia Pacific"/>
    <s v="CUST1050"/>
    <x v="0"/>
    <x v="6"/>
    <n v="0.1"/>
    <n v="0.23076923076923078"/>
    <n v="30"/>
    <n v="25"/>
    <n v="32.5"/>
    <n v="100"/>
    <x v="2"/>
    <s v="In Stock"/>
    <x v="1"/>
    <x v="6"/>
    <s v="Positive"/>
    <x v="1"/>
  </r>
  <r>
    <n v="124"/>
    <x v="39"/>
    <x v="7"/>
    <x v="104"/>
    <n v="30"/>
    <n v="3"/>
    <s v="North America"/>
    <s v="CUST1095"/>
    <x v="1"/>
    <x v="4"/>
    <n v="0.15"/>
    <n v="0.16666666666666666"/>
    <n v="5"/>
    <n v="8.3333333333333339"/>
    <n v="10"/>
    <n v="25"/>
    <x v="3"/>
    <s v="Out Of Stock"/>
    <x v="1"/>
    <x v="25"/>
    <s v="Negative"/>
    <x v="1"/>
  </r>
  <r>
    <n v="125"/>
    <x v="40"/>
    <x v="0"/>
    <x v="105"/>
    <n v="90"/>
    <n v="1"/>
    <s v="North America"/>
    <s v="CUST1051"/>
    <x v="2"/>
    <x v="7"/>
    <n v="0.05"/>
    <n v="0.22222222222222221"/>
    <n v="20"/>
    <n v="70"/>
    <n v="90"/>
    <n v="70"/>
    <x v="2"/>
    <s v="In Stock"/>
    <x v="0"/>
    <x v="30"/>
    <s v="Negative"/>
    <x v="2"/>
  </r>
  <r>
    <n v="126"/>
    <x v="41"/>
    <x v="2"/>
    <x v="66"/>
    <n v="50"/>
    <n v="3"/>
    <s v="Latin America"/>
    <s v="CUST1014"/>
    <x v="3"/>
    <x v="6"/>
    <n v="0.12"/>
    <n v="0.2"/>
    <n v="10"/>
    <n v="13.333333333333334"/>
    <n v="16.666666666666668"/>
    <n v="40"/>
    <x v="0"/>
    <s v="In Stock"/>
    <x v="0"/>
    <x v="18"/>
    <s v="Negative"/>
    <x v="1"/>
  </r>
  <r>
    <n v="127"/>
    <x v="12"/>
    <x v="5"/>
    <x v="106"/>
    <n v="90"/>
    <n v="4"/>
    <s v="Latin America"/>
    <s v="CUST1085"/>
    <x v="1"/>
    <x v="1"/>
    <n v="0.1"/>
    <n v="0.22222222222222221"/>
    <n v="20"/>
    <n v="17.5"/>
    <n v="22.5"/>
    <n v="70"/>
    <x v="2"/>
    <s v="In Stock"/>
    <x v="0"/>
    <x v="23"/>
    <s v="Positive"/>
    <x v="0"/>
  </r>
  <r>
    <n v="128"/>
    <x v="42"/>
    <x v="1"/>
    <x v="107"/>
    <n v="130"/>
    <n v="2"/>
    <s v="Latin America"/>
    <s v="CUST1035"/>
    <x v="0"/>
    <x v="1"/>
    <n v="0.08"/>
    <n v="0.23076923076923078"/>
    <n v="30"/>
    <n v="50"/>
    <n v="65"/>
    <n v="100"/>
    <x v="2"/>
    <s v="In Stock"/>
    <x v="2"/>
    <x v="21"/>
    <s v="Positive"/>
    <x v="2"/>
  </r>
  <r>
    <n v="129"/>
    <x v="43"/>
    <x v="0"/>
    <x v="65"/>
    <n v="90"/>
    <n v="5"/>
    <s v="Asia Pacific"/>
    <s v="CUST1035"/>
    <x v="3"/>
    <x v="4"/>
    <n v="0.05"/>
    <n v="0.22222222222222221"/>
    <n v="20"/>
    <n v="14"/>
    <n v="18"/>
    <n v="70"/>
    <x v="3"/>
    <s v="Low Stock"/>
    <x v="1"/>
    <x v="31"/>
    <s v="Negative"/>
    <x v="2"/>
  </r>
  <r>
    <n v="132"/>
    <x v="7"/>
    <x v="0"/>
    <x v="108"/>
    <n v="145"/>
    <n v="3"/>
    <s v="Latin America"/>
    <s v="CUST1062"/>
    <x v="0"/>
    <x v="3"/>
    <n v="0.15"/>
    <n v="0.2413793103448276"/>
    <n v="35"/>
    <n v="36.666666666666664"/>
    <n v="48.333333333333336"/>
    <n v="110"/>
    <x v="2"/>
    <s v="In Stock"/>
    <x v="2"/>
    <x v="1"/>
    <s v="Negative"/>
    <x v="1"/>
  </r>
  <r>
    <n v="133"/>
    <x v="44"/>
    <x v="9"/>
    <x v="109"/>
    <n v="75"/>
    <n v="4"/>
    <s v="Asia Pacific"/>
    <s v="CUST1027"/>
    <x v="3"/>
    <x v="7"/>
    <n v="7.0000000000000007E-2"/>
    <n v="0.2"/>
    <n v="15"/>
    <n v="15"/>
    <n v="18.75"/>
    <n v="60"/>
    <x v="2"/>
    <s v="Low Stock"/>
    <x v="0"/>
    <x v="30"/>
    <s v="Negative"/>
    <x v="0"/>
  </r>
  <r>
    <n v="134"/>
    <x v="45"/>
    <x v="6"/>
    <x v="110"/>
    <n v="50"/>
    <n v="1"/>
    <s v="Not Specified"/>
    <s v="CUST1077"/>
    <x v="1"/>
    <x v="2"/>
    <n v="0.1"/>
    <n v="0.2"/>
    <n v="10"/>
    <n v="40"/>
    <n v="50"/>
    <n v="40"/>
    <x v="0"/>
    <s v="In Stock"/>
    <x v="1"/>
    <x v="17"/>
    <s v="Positive"/>
    <x v="1"/>
  </r>
  <r>
    <n v="135"/>
    <x v="46"/>
    <x v="0"/>
    <x v="111"/>
    <n v="390"/>
    <n v="4"/>
    <s v="North America"/>
    <s v="CUST1008"/>
    <x v="2"/>
    <x v="5"/>
    <n v="0.05"/>
    <n v="0.23076923076923078"/>
    <n v="90"/>
    <n v="75"/>
    <n v="97.5"/>
    <n v="300"/>
    <x v="3"/>
    <s v="Out Of Stock"/>
    <x v="2"/>
    <x v="4"/>
    <s v="Positive"/>
    <x v="1"/>
  </r>
  <r>
    <n v="136"/>
    <x v="47"/>
    <x v="3"/>
    <x v="112"/>
    <n v="32"/>
    <n v="4"/>
    <s v="Asia Pacific"/>
    <s v="CUST1023"/>
    <x v="1"/>
    <x v="9"/>
    <n v="0.08"/>
    <n v="0.21875"/>
    <n v="7"/>
    <n v="6.25"/>
    <n v="8"/>
    <n v="25"/>
    <x v="1"/>
    <s v="Out Of Stock"/>
    <x v="2"/>
    <x v="14"/>
    <s v="Positive"/>
    <x v="2"/>
  </r>
  <r>
    <n v="137"/>
    <x v="48"/>
    <x v="1"/>
    <x v="113"/>
    <n v="150"/>
    <n v="3"/>
    <s v="Europe"/>
    <s v="CUST1062"/>
    <x v="0"/>
    <x v="8"/>
    <n v="0.06"/>
    <n v="0.2"/>
    <n v="30"/>
    <n v="40"/>
    <n v="50"/>
    <n v="120"/>
    <x v="0"/>
    <s v="In Stock"/>
    <x v="1"/>
    <x v="11"/>
    <s v="Negative"/>
    <x v="1"/>
  </r>
  <r>
    <n v="138"/>
    <x v="49"/>
    <x v="0"/>
    <x v="114"/>
    <n v="20"/>
    <n v="1"/>
    <s v="Asia Pacific"/>
    <s v="CUST1052"/>
    <x v="3"/>
    <x v="2"/>
    <n v="0.12"/>
    <n v="0.25"/>
    <n v="5"/>
    <n v="15"/>
    <n v="20"/>
    <n v="15"/>
    <x v="1"/>
    <s v="Out Of Stock"/>
    <x v="1"/>
    <x v="7"/>
    <s v="Negative"/>
    <x v="0"/>
  </r>
  <r>
    <n v="139"/>
    <x v="50"/>
    <x v="2"/>
    <x v="69"/>
    <n v="325"/>
    <n v="3"/>
    <s v="Asia Pacific"/>
    <s v="CUST1052"/>
    <x v="2"/>
    <x v="8"/>
    <n v="0.1"/>
    <n v="0.23076923076923078"/>
    <n v="75"/>
    <n v="83.333333333333329"/>
    <n v="108.33333333333333"/>
    <n v="250"/>
    <x v="0"/>
    <s v="In Stock"/>
    <x v="2"/>
    <x v="22"/>
    <s v="Positive"/>
    <x v="2"/>
  </r>
  <r>
    <n v="140"/>
    <x v="51"/>
    <x v="8"/>
    <x v="46"/>
    <n v="260"/>
    <n v="3"/>
    <s v="North America"/>
    <s v="CUST1069"/>
    <x v="1"/>
    <x v="8"/>
    <n v="7.0000000000000007E-2"/>
    <n v="0.23076923076923078"/>
    <n v="60"/>
    <n v="66.666666666666671"/>
    <n v="86.666666666666671"/>
    <n v="200"/>
    <x v="0"/>
    <s v="Out Of Stock"/>
    <x v="1"/>
    <x v="33"/>
    <s v="Negative"/>
    <x v="2"/>
  </r>
  <r>
    <n v="141"/>
    <x v="52"/>
    <x v="10"/>
    <x v="115"/>
    <n v="160"/>
    <n v="4"/>
    <s v="Latin America"/>
    <s v="CUST1100"/>
    <x v="0"/>
    <x v="8"/>
    <n v="0.1"/>
    <n v="0.25"/>
    <n v="40"/>
    <n v="30"/>
    <n v="40"/>
    <n v="120"/>
    <x v="2"/>
    <s v="In Stock"/>
    <x v="2"/>
    <x v="12"/>
    <s v="Positive"/>
    <x v="1"/>
  </r>
  <r>
    <n v="142"/>
    <x v="53"/>
    <x v="1"/>
    <x v="116"/>
    <n v="65"/>
    <n v="5"/>
    <s v="Asia Pacific"/>
    <s v="CUST1074"/>
    <x v="3"/>
    <x v="9"/>
    <n v="0.12"/>
    <n v="0.23076923076923078"/>
    <n v="15"/>
    <n v="10"/>
    <n v="13"/>
    <n v="50"/>
    <x v="0"/>
    <s v="In Stock"/>
    <x v="1"/>
    <x v="25"/>
    <s v="Negative"/>
    <x v="0"/>
  </r>
  <r>
    <n v="143"/>
    <x v="54"/>
    <x v="1"/>
    <x v="117"/>
    <n v="80"/>
    <n v="3"/>
    <s v="Asia Pacific"/>
    <s v="CUST1030"/>
    <x v="1"/>
    <x v="8"/>
    <n v="0.05"/>
    <n v="0.25"/>
    <n v="20"/>
    <n v="20"/>
    <n v="26.666666666666668"/>
    <n v="60"/>
    <x v="2"/>
    <s v="Out Of Stock"/>
    <x v="2"/>
    <x v="32"/>
    <s v="Positive"/>
    <x v="1"/>
  </r>
  <r>
    <n v="144"/>
    <x v="55"/>
    <x v="6"/>
    <x v="118"/>
    <n v="32"/>
    <n v="4"/>
    <s v="Asia Pacific"/>
    <s v="CUST1018"/>
    <x v="0"/>
    <x v="9"/>
    <n v="0.08"/>
    <n v="0.21875"/>
    <n v="7"/>
    <n v="6.25"/>
    <n v="8"/>
    <n v="25"/>
    <x v="2"/>
    <s v="In Stock"/>
    <x v="0"/>
    <x v="18"/>
    <s v="Negative"/>
    <x v="0"/>
  </r>
  <r>
    <n v="145"/>
    <x v="56"/>
    <x v="0"/>
    <x v="54"/>
    <n v="90"/>
    <n v="3"/>
    <s v="Latin America"/>
    <s v="CUST1091"/>
    <x v="3"/>
    <x v="1"/>
    <n v="0.1"/>
    <n v="0.22222222222222221"/>
    <n v="20"/>
    <n v="23.333333333333332"/>
    <n v="30"/>
    <n v="70"/>
    <x v="0"/>
    <s v="In Stock"/>
    <x v="1"/>
    <x v="3"/>
    <s v="Positive"/>
    <x v="1"/>
  </r>
  <r>
    <n v="146"/>
    <x v="57"/>
    <x v="0"/>
    <x v="119"/>
    <n v="195"/>
    <n v="5"/>
    <s v="Asia Pacific"/>
    <s v="CUST1083"/>
    <x v="2"/>
    <x v="2"/>
    <n v="7.0000000000000007E-2"/>
    <n v="0.23076923076923078"/>
    <n v="45"/>
    <n v="30"/>
    <n v="39"/>
    <n v="150"/>
    <x v="1"/>
    <s v="In Stock"/>
    <x v="1"/>
    <x v="9"/>
    <s v="Negative"/>
    <x v="1"/>
  </r>
  <r>
    <n v="147"/>
    <x v="58"/>
    <x v="2"/>
    <x v="120"/>
    <n v="130"/>
    <n v="3"/>
    <s v="Asia Pacific"/>
    <s v="CUST1015"/>
    <x v="1"/>
    <x v="2"/>
    <n v="0.06"/>
    <n v="0.23076923076923078"/>
    <n v="30"/>
    <n v="33.333333333333336"/>
    <n v="43.333333333333336"/>
    <n v="100"/>
    <x v="2"/>
    <s v="Out Of Stock"/>
    <x v="2"/>
    <x v="23"/>
    <s v="Positive"/>
    <x v="2"/>
  </r>
  <r>
    <n v="148"/>
    <x v="59"/>
    <x v="0"/>
    <x v="44"/>
    <n v="26"/>
    <n v="4"/>
    <s v="Latin America"/>
    <s v="CUST1029"/>
    <x v="0"/>
    <x v="2"/>
    <n v="0.08"/>
    <n v="0.23076923076923078"/>
    <n v="6"/>
    <n v="5"/>
    <n v="6.5"/>
    <n v="20"/>
    <x v="0"/>
    <s v="Low Stock"/>
    <x v="1"/>
    <x v="12"/>
    <s v="Positive"/>
    <x v="1"/>
  </r>
  <r>
    <n v="150"/>
    <x v="60"/>
    <x v="9"/>
    <x v="121"/>
    <n v="19"/>
    <n v="3"/>
    <s v="North America"/>
    <s v="CUST1077"/>
    <x v="1"/>
    <x v="0"/>
    <n v="0.12"/>
    <n v="0.21052631578947367"/>
    <n v="4"/>
    <n v="5"/>
    <n v="6.333333333333333"/>
    <n v="15"/>
    <x v="2"/>
    <s v="Low Stock"/>
    <x v="1"/>
    <x v="31"/>
    <s v="Negative"/>
    <x v="2"/>
  </r>
  <r>
    <n v="151"/>
    <x v="61"/>
    <x v="0"/>
    <x v="122"/>
    <n v="260"/>
    <n v="3"/>
    <s v="Asia Pacific"/>
    <s v="CUST1095"/>
    <x v="2"/>
    <x v="4"/>
    <n v="0.1"/>
    <n v="0.23076923076923078"/>
    <n v="60"/>
    <n v="66.666666666666671"/>
    <n v="86.666666666666671"/>
    <n v="200"/>
    <x v="2"/>
    <s v="In Stock"/>
    <x v="2"/>
    <x v="6"/>
    <s v="Positive"/>
    <x v="2"/>
  </r>
  <r>
    <n v="152"/>
    <x v="62"/>
    <x v="1"/>
    <x v="123"/>
    <n v="115"/>
    <n v="4"/>
    <s v="Latin America"/>
    <s v="CUST1066"/>
    <x v="0"/>
    <x v="6"/>
    <n v="0.08"/>
    <n v="0.21739130434782608"/>
    <n v="25"/>
    <n v="22.5"/>
    <n v="28.75"/>
    <n v="90"/>
    <x v="3"/>
    <s v="Low Stock"/>
    <x v="2"/>
    <x v="33"/>
    <s v="Negative"/>
    <x v="1"/>
  </r>
  <r>
    <n v="153"/>
    <x v="63"/>
    <x v="5"/>
    <x v="124"/>
    <n v="100"/>
    <n v="3"/>
    <s v="Europe"/>
    <s v="CUST1071"/>
    <x v="3"/>
    <x v="5"/>
    <n v="0"/>
    <n v="0.2"/>
    <n v="20"/>
    <n v="26.666666666666668"/>
    <n v="33.333333333333336"/>
    <n v="80"/>
    <x v="3"/>
    <s v="Out Of Stock"/>
    <x v="2"/>
    <x v="24"/>
    <s v="Negative"/>
    <x v="0"/>
  </r>
  <r>
    <n v="154"/>
    <x v="1"/>
    <x v="0"/>
    <x v="125"/>
    <n v="30"/>
    <n v="1"/>
    <s v="Latin America"/>
    <s v="CUST1074"/>
    <x v="1"/>
    <x v="6"/>
    <n v="0"/>
    <n v="0.26666666666666666"/>
    <n v="8"/>
    <n v="22"/>
    <n v="30"/>
    <n v="22"/>
    <x v="1"/>
    <s v="Out Of Stock"/>
    <x v="1"/>
    <x v="14"/>
    <s v="Positive"/>
    <x v="1"/>
  </r>
  <r>
    <n v="155"/>
    <x v="1"/>
    <x v="0"/>
    <x v="126"/>
    <n v="25"/>
    <n v="1"/>
    <s v="Europe"/>
    <s v="CUST1041"/>
    <x v="1"/>
    <x v="5"/>
    <n v="0"/>
    <n v="0.2"/>
    <n v="5"/>
    <n v="20"/>
    <n v="25"/>
    <n v="20"/>
    <x v="3"/>
    <s v="In Stock"/>
    <x v="2"/>
    <x v="2"/>
    <s v="Negative"/>
    <x v="0"/>
  </r>
  <r>
    <n v="156"/>
    <x v="2"/>
    <x v="1"/>
    <x v="127"/>
    <n v="120"/>
    <n v="1"/>
    <s v="Asia Pacific"/>
    <s v="CUST1028"/>
    <x v="1"/>
    <x v="4"/>
    <n v="0"/>
    <n v="0.33333333333333331"/>
    <n v="40"/>
    <n v="80"/>
    <n v="120"/>
    <n v="80"/>
    <x v="1"/>
    <s v="Out Of Stock"/>
    <x v="1"/>
    <x v="13"/>
    <s v="Negative"/>
    <x v="1"/>
  </r>
  <r>
    <n v="157"/>
    <x v="3"/>
    <x v="2"/>
    <x v="128"/>
    <n v="65"/>
    <n v="2"/>
    <s v="Europe"/>
    <s v="CUST1054"/>
    <x v="0"/>
    <x v="1"/>
    <n v="0"/>
    <n v="0.23076923076923078"/>
    <n v="15"/>
    <n v="25"/>
    <n v="32.5"/>
    <n v="50"/>
    <x v="2"/>
    <s v="Out Of Stock"/>
    <x v="1"/>
    <x v="24"/>
    <s v="Negative"/>
    <x v="1"/>
  </r>
  <r>
    <n v="158"/>
    <x v="4"/>
    <x v="3"/>
    <x v="129"/>
    <n v="390"/>
    <n v="4"/>
    <s v="Asia Pacific"/>
    <s v="CUST1005"/>
    <x v="2"/>
    <x v="0"/>
    <n v="0"/>
    <n v="0.23076923076923078"/>
    <n v="90"/>
    <n v="75"/>
    <n v="97.5"/>
    <n v="300"/>
    <x v="1"/>
    <s v="Out Of Stock"/>
    <x v="1"/>
    <x v="2"/>
    <s v="Negative"/>
    <x v="2"/>
  </r>
  <r>
    <n v="159"/>
    <x v="5"/>
    <x v="0"/>
    <x v="130"/>
    <n v="32"/>
    <n v="1"/>
    <s v="Europe"/>
    <s v="CUST1044"/>
    <x v="1"/>
    <x v="8"/>
    <n v="0"/>
    <n v="0.21875"/>
    <n v="7"/>
    <n v="25"/>
    <n v="32"/>
    <n v="25"/>
    <x v="3"/>
    <s v="Out Of Stock"/>
    <x v="0"/>
    <x v="0"/>
    <s v="Positive"/>
    <x v="1"/>
  </r>
  <r>
    <n v="160"/>
    <x v="6"/>
    <x v="4"/>
    <x v="124"/>
    <n v="19"/>
    <n v="2"/>
    <s v="Asia Pacific"/>
    <s v="CUST1008"/>
    <x v="1"/>
    <x v="8"/>
    <n v="0"/>
    <n v="0.21052631578947367"/>
    <n v="4"/>
    <n v="7.5"/>
    <n v="9.5"/>
    <n v="15"/>
    <x v="3"/>
    <s v="Low Stock"/>
    <x v="0"/>
    <x v="4"/>
    <s v="Positive"/>
    <x v="0"/>
  </r>
  <r>
    <n v="161"/>
    <x v="7"/>
    <x v="5"/>
    <x v="68"/>
    <n v="130"/>
    <n v="3"/>
    <s v="Latin America"/>
    <s v="CUST1021"/>
    <x v="3"/>
    <x v="9"/>
    <n v="0"/>
    <n v="0.23076923076923078"/>
    <n v="30"/>
    <n v="33.333333333333336"/>
    <n v="43.333333333333336"/>
    <n v="100"/>
    <x v="0"/>
    <s v="In Stock"/>
    <x v="2"/>
    <x v="15"/>
    <s v="Negative"/>
    <x v="2"/>
  </r>
  <r>
    <n v="162"/>
    <x v="8"/>
    <x v="0"/>
    <x v="131"/>
    <n v="650"/>
    <n v="4"/>
    <s v="Not Specified"/>
    <s v="CUST1093"/>
    <x v="0"/>
    <x v="3"/>
    <n v="0"/>
    <n v="0.23076923076923078"/>
    <n v="150"/>
    <n v="125"/>
    <n v="162.5"/>
    <n v="500"/>
    <x v="2"/>
    <s v="Low Stock"/>
    <x v="1"/>
    <x v="16"/>
    <s v="Neutral"/>
    <x v="2"/>
  </r>
  <r>
    <n v="163"/>
    <x v="9"/>
    <x v="6"/>
    <x v="132"/>
    <n v="80"/>
    <n v="4"/>
    <s v="Middle East &amp; Africa"/>
    <s v="CUST1054"/>
    <x v="2"/>
    <x v="9"/>
    <n v="0"/>
    <n v="0.25"/>
    <n v="20"/>
    <n v="15"/>
    <n v="20"/>
    <n v="60"/>
    <x v="3"/>
    <s v="In Stock"/>
    <x v="0"/>
    <x v="22"/>
    <s v="Positive"/>
    <x v="1"/>
  </r>
  <r>
    <n v="164"/>
    <x v="10"/>
    <x v="7"/>
    <x v="133"/>
    <n v="38"/>
    <n v="2"/>
    <s v="Asia Pacific"/>
    <s v="CUST1046"/>
    <x v="3"/>
    <x v="3"/>
    <n v="0"/>
    <n v="0.21052631578947367"/>
    <n v="8"/>
    <n v="15"/>
    <n v="19"/>
    <n v="30"/>
    <x v="3"/>
    <s v="Out Of Stock"/>
    <x v="2"/>
    <x v="32"/>
    <s v="Positive"/>
    <x v="0"/>
  </r>
  <r>
    <n v="165"/>
    <x v="11"/>
    <x v="1"/>
    <x v="134"/>
    <n v="195"/>
    <n v="4"/>
    <s v="North America"/>
    <s v="CUST1041"/>
    <x v="0"/>
    <x v="9"/>
    <n v="0"/>
    <n v="0.23076923076923078"/>
    <n v="45"/>
    <n v="37.5"/>
    <n v="48.75"/>
    <n v="150"/>
    <x v="1"/>
    <s v="Out Of Stock"/>
    <x v="2"/>
    <x v="5"/>
    <s v="Neutral"/>
    <x v="1"/>
  </r>
  <r>
    <n v="167"/>
    <x v="12"/>
    <x v="0"/>
    <x v="135"/>
    <n v="100"/>
    <n v="5"/>
    <s v="Latin America"/>
    <s v="CUST1068"/>
    <x v="3"/>
    <x v="2"/>
    <n v="0"/>
    <n v="0.2"/>
    <n v="20"/>
    <n v="16"/>
    <n v="20"/>
    <n v="80"/>
    <x v="1"/>
    <s v="In Stock"/>
    <x v="1"/>
    <x v="17"/>
    <s v="Positive"/>
    <x v="1"/>
  </r>
  <r>
    <n v="169"/>
    <x v="0"/>
    <x v="0"/>
    <x v="122"/>
    <n v="115"/>
    <n v="3"/>
    <s v="Not Specified"/>
    <s v="CUST1075"/>
    <x v="0"/>
    <x v="0"/>
    <n v="0"/>
    <n v="0.21739130434782608"/>
    <n v="25"/>
    <n v="30"/>
    <n v="38.333333333333336"/>
    <n v="90"/>
    <x v="2"/>
    <s v="Out Of Stock"/>
    <x v="2"/>
    <x v="18"/>
    <s v="Negative"/>
    <x v="2"/>
  </r>
  <r>
    <n v="170"/>
    <x v="13"/>
    <x v="4"/>
    <x v="136"/>
    <n v="32"/>
    <n v="4"/>
    <s v="Not Specified"/>
    <s v="CUST1039"/>
    <x v="2"/>
    <x v="4"/>
    <n v="0"/>
    <n v="0.21875"/>
    <n v="7"/>
    <n v="6.25"/>
    <n v="8"/>
    <n v="25"/>
    <x v="0"/>
    <s v="In Stock"/>
    <x v="0"/>
    <x v="7"/>
    <s v="Negative"/>
    <x v="1"/>
  </r>
  <r>
    <n v="171"/>
    <x v="14"/>
    <x v="8"/>
    <x v="137"/>
    <n v="130"/>
    <n v="1"/>
    <s v="Asia Pacific"/>
    <s v="CUST1028"/>
    <x v="3"/>
    <x v="1"/>
    <n v="0"/>
    <n v="0.23076923076923078"/>
    <n v="30"/>
    <n v="100"/>
    <n v="130"/>
    <n v="100"/>
    <x v="2"/>
    <s v="Out Of Stock"/>
    <x v="0"/>
    <x v="13"/>
    <s v="Negative"/>
    <x v="0"/>
  </r>
  <r>
    <n v="172"/>
    <x v="7"/>
    <x v="0"/>
    <x v="138"/>
    <n v="140"/>
    <n v="3"/>
    <s v="Asia Pacific"/>
    <s v="CUST1025"/>
    <x v="1"/>
    <x v="9"/>
    <n v="0"/>
    <n v="0.21428571428571427"/>
    <n v="30"/>
    <n v="36.666666666666664"/>
    <n v="46.666666666666664"/>
    <n v="110"/>
    <x v="3"/>
    <s v="Low Stock"/>
    <x v="1"/>
    <x v="22"/>
    <s v="Positive"/>
    <x v="2"/>
  </r>
  <r>
    <n v="173"/>
    <x v="15"/>
    <x v="9"/>
    <x v="43"/>
    <n v="24"/>
    <n v="3"/>
    <s v="Europe"/>
    <s v="CUST1050"/>
    <x v="0"/>
    <x v="6"/>
    <n v="0"/>
    <n v="0.16666666666666666"/>
    <n v="4"/>
    <n v="6.666666666666667"/>
    <n v="8"/>
    <n v="20"/>
    <x v="0"/>
    <s v="Out Of Stock"/>
    <x v="1"/>
    <x v="1"/>
    <s v="Negative"/>
    <x v="2"/>
  </r>
  <r>
    <n v="174"/>
    <x v="16"/>
    <x v="5"/>
    <x v="139"/>
    <n v="260"/>
    <n v="2"/>
    <s v="North America"/>
    <s v="CUST1004"/>
    <x v="1"/>
    <x v="8"/>
    <n v="0"/>
    <n v="0.23076923076923078"/>
    <n v="60"/>
    <n v="100"/>
    <n v="130"/>
    <n v="200"/>
    <x v="0"/>
    <s v="Low Stock"/>
    <x v="1"/>
    <x v="26"/>
    <s v="Positive"/>
    <x v="1"/>
  </r>
  <r>
    <n v="175"/>
    <x v="17"/>
    <x v="6"/>
    <x v="140"/>
    <n v="65"/>
    <n v="3"/>
    <s v="Asia Pacific"/>
    <s v="CUST1092"/>
    <x v="3"/>
    <x v="1"/>
    <n v="0"/>
    <n v="0.23076923076923078"/>
    <n v="15"/>
    <n v="16.666666666666668"/>
    <n v="21.666666666666668"/>
    <n v="50"/>
    <x v="3"/>
    <s v="Out Of Stock"/>
    <x v="0"/>
    <x v="23"/>
    <s v="Positive"/>
    <x v="0"/>
  </r>
  <r>
    <n v="176"/>
    <x v="18"/>
    <x v="10"/>
    <x v="141"/>
    <n v="195"/>
    <n v="4"/>
    <s v="North America"/>
    <s v="CUST1036"/>
    <x v="1"/>
    <x v="5"/>
    <n v="0"/>
    <n v="0.23076923076923078"/>
    <n v="45"/>
    <n v="37.5"/>
    <n v="48.75"/>
    <n v="150"/>
    <x v="2"/>
    <s v="Out Of Stock"/>
    <x v="2"/>
    <x v="6"/>
    <s v="Positive"/>
    <x v="1"/>
  </r>
  <r>
    <n v="178"/>
    <x v="19"/>
    <x v="2"/>
    <x v="142"/>
    <n v="1040"/>
    <n v="2"/>
    <s v="Europe"/>
    <s v="CUST1094"/>
    <x v="0"/>
    <x v="3"/>
    <n v="0"/>
    <n v="0.23076923076923078"/>
    <n v="240"/>
    <n v="400"/>
    <n v="520"/>
    <n v="800"/>
    <x v="3"/>
    <s v="Out Of Stock"/>
    <x v="1"/>
    <x v="15"/>
    <s v="Negative"/>
    <x v="1"/>
  </r>
  <r>
    <n v="179"/>
    <x v="12"/>
    <x v="5"/>
    <x v="143"/>
    <n v="90"/>
    <n v="1"/>
    <s v="Asia Pacific"/>
    <s v="CUST1056"/>
    <x v="3"/>
    <x v="0"/>
    <n v="0"/>
    <n v="0.22222222222222221"/>
    <n v="20"/>
    <n v="70"/>
    <n v="90"/>
    <n v="70"/>
    <x v="1"/>
    <s v="Low Stock"/>
    <x v="1"/>
    <x v="27"/>
    <s v="Positive"/>
    <x v="1"/>
  </r>
  <r>
    <n v="180"/>
    <x v="20"/>
    <x v="11"/>
    <x v="144"/>
    <n v="650"/>
    <n v="3"/>
    <s v="Asia Pacific"/>
    <s v="CUST1015"/>
    <x v="1"/>
    <x v="4"/>
    <n v="0"/>
    <n v="0.23076923076923078"/>
    <n v="150"/>
    <n v="166.66666666666666"/>
    <n v="216.66666666666666"/>
    <n v="500"/>
    <x v="0"/>
    <s v="In Stock"/>
    <x v="0"/>
    <x v="27"/>
    <s v="Positive"/>
    <x v="2"/>
  </r>
  <r>
    <n v="182"/>
    <x v="21"/>
    <x v="0"/>
    <x v="29"/>
    <n v="390"/>
    <n v="5"/>
    <s v="Latin America"/>
    <s v="CUST1061"/>
    <x v="2"/>
    <x v="7"/>
    <n v="0"/>
    <n v="0.23076923076923078"/>
    <n v="90"/>
    <n v="60"/>
    <n v="78"/>
    <n v="300"/>
    <x v="2"/>
    <s v="Out Of Stock"/>
    <x v="1"/>
    <x v="23"/>
    <s v="Positive"/>
    <x v="0"/>
  </r>
  <r>
    <n v="183"/>
    <x v="22"/>
    <x v="1"/>
    <x v="145"/>
    <n v="50"/>
    <n v="1"/>
    <s v="Latin America"/>
    <s v="CUST1070"/>
    <x v="1"/>
    <x v="9"/>
    <n v="0"/>
    <n v="0.2"/>
    <n v="10"/>
    <n v="40"/>
    <n v="50"/>
    <n v="40"/>
    <x v="2"/>
    <s v="Out Of Stock"/>
    <x v="0"/>
    <x v="10"/>
    <s v="Negative"/>
    <x v="2"/>
  </r>
  <r>
    <n v="184"/>
    <x v="23"/>
    <x v="2"/>
    <x v="146"/>
    <n v="520"/>
    <n v="5"/>
    <s v="Europe"/>
    <s v="CUST1009"/>
    <x v="0"/>
    <x v="1"/>
    <n v="0"/>
    <n v="0.23076923076923078"/>
    <n v="120"/>
    <n v="80"/>
    <n v="104"/>
    <n v="400"/>
    <x v="2"/>
    <s v="Low Stock"/>
    <x v="2"/>
    <x v="26"/>
    <s v="Positive"/>
    <x v="2"/>
  </r>
  <r>
    <n v="185"/>
    <x v="24"/>
    <x v="3"/>
    <x v="147"/>
    <n v="75"/>
    <n v="5"/>
    <s v="Latin America"/>
    <s v="CUST1083"/>
    <x v="3"/>
    <x v="7"/>
    <n v="0"/>
    <n v="0.2"/>
    <n v="15"/>
    <n v="12"/>
    <n v="15"/>
    <n v="60"/>
    <x v="2"/>
    <s v="Low Stock"/>
    <x v="2"/>
    <x v="0"/>
    <s v="Positive"/>
    <x v="1"/>
  </r>
  <r>
    <n v="186"/>
    <x v="25"/>
    <x v="1"/>
    <x v="148"/>
    <n v="20"/>
    <n v="1"/>
    <s v="North America"/>
    <s v="CUST1065"/>
    <x v="1"/>
    <x v="4"/>
    <n v="0"/>
    <n v="0.25"/>
    <n v="5"/>
    <n v="15"/>
    <n v="20"/>
    <n v="15"/>
    <x v="2"/>
    <s v="Low Stock"/>
    <x v="2"/>
    <x v="20"/>
    <s v="Positive"/>
    <x v="0"/>
  </r>
  <r>
    <n v="187"/>
    <x v="26"/>
    <x v="12"/>
    <x v="102"/>
    <n v="195"/>
    <n v="2"/>
    <s v="Middle East &amp; Africa"/>
    <s v="CUST1012"/>
    <x v="3"/>
    <x v="6"/>
    <n v="0"/>
    <n v="0.23076923076923078"/>
    <n v="45"/>
    <n v="75"/>
    <n v="97.5"/>
    <n v="150"/>
    <x v="1"/>
    <s v="In Stock"/>
    <x v="2"/>
    <x v="23"/>
    <s v="Positive"/>
    <x v="1"/>
  </r>
  <r>
    <n v="188"/>
    <x v="27"/>
    <x v="0"/>
    <x v="149"/>
    <n v="780"/>
    <n v="2"/>
    <s v="North America"/>
    <s v="CUST1027"/>
    <x v="0"/>
    <x v="1"/>
    <n v="0"/>
    <n v="0.23076923076923078"/>
    <n v="180"/>
    <n v="300"/>
    <n v="390"/>
    <n v="600"/>
    <x v="1"/>
    <s v="In Stock"/>
    <x v="0"/>
    <x v="24"/>
    <s v="Negative"/>
    <x v="0"/>
  </r>
  <r>
    <n v="189"/>
    <x v="28"/>
    <x v="13"/>
    <x v="150"/>
    <n v="325"/>
    <n v="2"/>
    <s v="Not Specified"/>
    <s v="CUST1058"/>
    <x v="2"/>
    <x v="5"/>
    <n v="0"/>
    <n v="0.23076923076923078"/>
    <n v="75"/>
    <n v="125"/>
    <n v="162.5"/>
    <n v="250"/>
    <x v="0"/>
    <s v="Out Of Stock"/>
    <x v="2"/>
    <x v="14"/>
    <s v="Positive"/>
    <x v="1"/>
  </r>
  <r>
    <n v="190"/>
    <x v="29"/>
    <x v="14"/>
    <x v="151"/>
    <n v="85"/>
    <n v="3"/>
    <s v="Asia Pacific"/>
    <s v="CUST1013"/>
    <x v="1"/>
    <x v="0"/>
    <n v="0"/>
    <n v="0.17647058823529413"/>
    <n v="15"/>
    <n v="23.333333333333332"/>
    <n v="28.333333333333332"/>
    <n v="70"/>
    <x v="2"/>
    <s v="Out Of Stock"/>
    <x v="2"/>
    <x v="29"/>
    <s v="Negative"/>
    <x v="1"/>
  </r>
  <r>
    <n v="191"/>
    <x v="30"/>
    <x v="0"/>
    <x v="152"/>
    <n v="50"/>
    <n v="2"/>
    <s v="North America"/>
    <s v="CUST1081"/>
    <x v="3"/>
    <x v="0"/>
    <n v="0"/>
    <n v="0.2"/>
    <n v="10"/>
    <n v="20"/>
    <n v="25"/>
    <n v="40"/>
    <x v="2"/>
    <s v="Out Of Stock"/>
    <x v="0"/>
    <x v="15"/>
    <s v="Negative"/>
    <x v="2"/>
  </r>
  <r>
    <n v="192"/>
    <x v="31"/>
    <x v="0"/>
    <x v="153"/>
    <n v="1500"/>
    <n v="3"/>
    <s v="Asia Pacific"/>
    <s v="CUST1030"/>
    <x v="1"/>
    <x v="0"/>
    <n v="0"/>
    <n v="0.2"/>
    <n v="300"/>
    <n v="400"/>
    <n v="500"/>
    <n v="1200"/>
    <x v="0"/>
    <s v="Out Of Stock"/>
    <x v="1"/>
    <x v="26"/>
    <s v="Positive"/>
    <x v="1"/>
  </r>
  <r>
    <n v="193"/>
    <x v="32"/>
    <x v="0"/>
    <x v="154"/>
    <n v="75"/>
    <n v="4"/>
    <s v="Latin America"/>
    <s v="CUST1052"/>
    <x v="0"/>
    <x v="7"/>
    <n v="0"/>
    <n v="0.2"/>
    <n v="15"/>
    <n v="15"/>
    <n v="18.75"/>
    <n v="60"/>
    <x v="2"/>
    <s v="Low Stock"/>
    <x v="2"/>
    <x v="27"/>
    <s v="Positive"/>
    <x v="0"/>
  </r>
  <r>
    <n v="194"/>
    <x v="33"/>
    <x v="1"/>
    <x v="155"/>
    <n v="100"/>
    <n v="2"/>
    <s v="Asia Pacific"/>
    <s v="CUST1055"/>
    <x v="3"/>
    <x v="3"/>
    <n v="0"/>
    <n v="0.2"/>
    <n v="20"/>
    <n v="40"/>
    <n v="50"/>
    <n v="80"/>
    <x v="0"/>
    <s v="Out Of Stock"/>
    <x v="2"/>
    <x v="30"/>
    <s v="Negative"/>
    <x v="2"/>
  </r>
  <r>
    <n v="195"/>
    <x v="34"/>
    <x v="6"/>
    <x v="156"/>
    <n v="38"/>
    <n v="1"/>
    <s v="North America"/>
    <s v="CUST1064"/>
    <x v="1"/>
    <x v="0"/>
    <n v="0"/>
    <n v="0.21052631578947367"/>
    <n v="8"/>
    <n v="30"/>
    <n v="38"/>
    <n v="30"/>
    <x v="0"/>
    <s v="Low Stock"/>
    <x v="1"/>
    <x v="24"/>
    <s v="Negative"/>
    <x v="2"/>
  </r>
  <r>
    <n v="196"/>
    <x v="35"/>
    <x v="6"/>
    <x v="14"/>
    <n v="50"/>
    <n v="4"/>
    <s v="Asia Pacific"/>
    <s v="CUST1022"/>
    <x v="0"/>
    <x v="5"/>
    <n v="0"/>
    <n v="0.2"/>
    <n v="10"/>
    <n v="10"/>
    <n v="12.5"/>
    <n v="40"/>
    <x v="2"/>
    <s v="Out Of Stock"/>
    <x v="1"/>
    <x v="15"/>
    <s v="Negative"/>
    <x v="1"/>
  </r>
  <r>
    <n v="198"/>
    <x v="36"/>
    <x v="4"/>
    <x v="157"/>
    <n v="26"/>
    <n v="1"/>
    <s v="Asia Pacific"/>
    <s v="CUST1058"/>
    <x v="1"/>
    <x v="1"/>
    <n v="0"/>
    <n v="0.23076923076923078"/>
    <n v="6"/>
    <n v="20"/>
    <n v="26"/>
    <n v="20"/>
    <x v="0"/>
    <s v="Low Stock"/>
    <x v="0"/>
    <x v="3"/>
    <s v="Positive"/>
    <x v="1"/>
  </r>
  <r>
    <n v="199"/>
    <x v="37"/>
    <x v="0"/>
    <x v="158"/>
    <n v="520"/>
    <n v="2"/>
    <s v="Middle East &amp; Africa"/>
    <s v="CUST1057"/>
    <x v="3"/>
    <x v="9"/>
    <n v="0"/>
    <n v="0.23076923076923078"/>
    <n v="120"/>
    <n v="200"/>
    <n v="260"/>
    <n v="400"/>
    <x v="0"/>
    <s v="Low Stock"/>
    <x v="2"/>
    <x v="19"/>
    <s v="Negative"/>
    <x v="0"/>
  </r>
  <r>
    <n v="200"/>
    <x v="38"/>
    <x v="3"/>
    <x v="159"/>
    <n v="130"/>
    <n v="5"/>
    <s v="Europe"/>
    <s v="CUST1023"/>
    <x v="0"/>
    <x v="6"/>
    <n v="0"/>
    <n v="0.23076923076923078"/>
    <n v="30"/>
    <n v="20"/>
    <n v="26"/>
    <n v="100"/>
    <x v="3"/>
    <s v="Low Stock"/>
    <x v="2"/>
    <x v="16"/>
    <s v="Neutral"/>
    <x v="1"/>
  </r>
  <r>
    <n v="201"/>
    <x v="39"/>
    <x v="7"/>
    <x v="54"/>
    <n v="30"/>
    <n v="4"/>
    <s v="Asia Pacific"/>
    <s v="CUST1062"/>
    <x v="1"/>
    <x v="6"/>
    <n v="0"/>
    <n v="0.16666666666666666"/>
    <n v="5"/>
    <n v="6.25"/>
    <n v="7.5"/>
    <n v="25"/>
    <x v="0"/>
    <s v="In Stock"/>
    <x v="0"/>
    <x v="33"/>
    <s v="Negative"/>
    <x v="1"/>
  </r>
  <r>
    <n v="202"/>
    <x v="40"/>
    <x v="0"/>
    <x v="160"/>
    <n v="90"/>
    <n v="5"/>
    <s v="Middle East &amp; Africa"/>
    <s v="CUST1010"/>
    <x v="2"/>
    <x v="6"/>
    <n v="0"/>
    <n v="0.22222222222222221"/>
    <n v="20"/>
    <n v="14"/>
    <n v="18"/>
    <n v="70"/>
    <x v="3"/>
    <s v="Low Stock"/>
    <x v="1"/>
    <x v="28"/>
    <s v="Positive"/>
    <x v="2"/>
  </r>
  <r>
    <n v="203"/>
    <x v="41"/>
    <x v="2"/>
    <x v="161"/>
    <n v="50"/>
    <n v="4"/>
    <s v="Latin America"/>
    <s v="CUST1087"/>
    <x v="3"/>
    <x v="9"/>
    <n v="0"/>
    <n v="0.2"/>
    <n v="10"/>
    <n v="10"/>
    <n v="12.5"/>
    <n v="40"/>
    <x v="2"/>
    <s v="In Stock"/>
    <x v="1"/>
    <x v="27"/>
    <s v="Positive"/>
    <x v="1"/>
  </r>
  <r>
    <n v="204"/>
    <x v="12"/>
    <x v="5"/>
    <x v="48"/>
    <n v="90"/>
    <n v="4"/>
    <s v="Europe"/>
    <s v="CUST1045"/>
    <x v="1"/>
    <x v="6"/>
    <n v="0"/>
    <n v="0.22222222222222221"/>
    <n v="20"/>
    <n v="17.5"/>
    <n v="22.5"/>
    <n v="70"/>
    <x v="2"/>
    <s v="Low Stock"/>
    <x v="2"/>
    <x v="19"/>
    <s v="Negative"/>
    <x v="0"/>
  </r>
  <r>
    <n v="205"/>
    <x v="42"/>
    <x v="1"/>
    <x v="162"/>
    <n v="130"/>
    <n v="2"/>
    <s v="Not Specified"/>
    <s v="CUST1062"/>
    <x v="0"/>
    <x v="7"/>
    <n v="0"/>
    <n v="0.23076923076923078"/>
    <n v="30"/>
    <n v="50"/>
    <n v="65"/>
    <n v="100"/>
    <x v="2"/>
    <s v="Low Stock"/>
    <x v="0"/>
    <x v="31"/>
    <s v="Negative"/>
    <x v="2"/>
  </r>
  <r>
    <n v="206"/>
    <x v="43"/>
    <x v="0"/>
    <x v="163"/>
    <n v="90"/>
    <n v="4"/>
    <s v="Middle East &amp; Africa"/>
    <s v="CUST1097"/>
    <x v="3"/>
    <x v="5"/>
    <n v="0"/>
    <n v="0.22222222222222221"/>
    <n v="20"/>
    <n v="17.5"/>
    <n v="22.5"/>
    <n v="70"/>
    <x v="3"/>
    <s v="In Stock"/>
    <x v="2"/>
    <x v="29"/>
    <s v="Negative"/>
    <x v="2"/>
  </r>
  <r>
    <n v="209"/>
    <x v="7"/>
    <x v="0"/>
    <x v="164"/>
    <n v="145"/>
    <n v="3"/>
    <s v="Europe"/>
    <s v="CUST1017"/>
    <x v="0"/>
    <x v="1"/>
    <n v="0"/>
    <n v="0.2413793103448276"/>
    <n v="35"/>
    <n v="36.666666666666664"/>
    <n v="48.333333333333336"/>
    <n v="110"/>
    <x v="1"/>
    <s v="In Stock"/>
    <x v="2"/>
    <x v="8"/>
    <s v="Positive"/>
    <x v="1"/>
  </r>
  <r>
    <n v="210"/>
    <x v="44"/>
    <x v="9"/>
    <x v="45"/>
    <n v="75"/>
    <n v="1"/>
    <s v="Latin America"/>
    <s v="CUST1001"/>
    <x v="3"/>
    <x v="7"/>
    <n v="0"/>
    <n v="0.2"/>
    <n v="15"/>
    <n v="60"/>
    <n v="75"/>
    <n v="60"/>
    <x v="2"/>
    <s v="Low Stock"/>
    <x v="1"/>
    <x v="4"/>
    <s v="Positive"/>
    <x v="0"/>
  </r>
  <r>
    <n v="211"/>
    <x v="45"/>
    <x v="6"/>
    <x v="165"/>
    <n v="50"/>
    <n v="3"/>
    <s v="Europe"/>
    <s v="CUST1055"/>
    <x v="1"/>
    <x v="7"/>
    <n v="0"/>
    <n v="0.2"/>
    <n v="10"/>
    <n v="13.333333333333334"/>
    <n v="16.666666666666668"/>
    <n v="40"/>
    <x v="3"/>
    <s v="In Stock"/>
    <x v="1"/>
    <x v="26"/>
    <s v="Positive"/>
    <x v="1"/>
  </r>
  <r>
    <n v="212"/>
    <x v="46"/>
    <x v="0"/>
    <x v="166"/>
    <n v="390"/>
    <n v="1"/>
    <s v="Middle East &amp; Africa"/>
    <s v="CUST1042"/>
    <x v="2"/>
    <x v="6"/>
    <n v="0"/>
    <n v="0.23076923076923078"/>
    <n v="90"/>
    <n v="300"/>
    <n v="390"/>
    <n v="300"/>
    <x v="2"/>
    <s v="Out Of Stock"/>
    <x v="0"/>
    <x v="21"/>
    <s v="Positive"/>
    <x v="1"/>
  </r>
  <r>
    <n v="213"/>
    <x v="47"/>
    <x v="3"/>
    <x v="167"/>
    <n v="32"/>
    <n v="5"/>
    <s v="Middle East &amp; Africa"/>
    <s v="CUST1020"/>
    <x v="1"/>
    <x v="0"/>
    <n v="0"/>
    <n v="0.21875"/>
    <n v="7"/>
    <n v="5"/>
    <n v="6.4"/>
    <n v="25"/>
    <x v="2"/>
    <s v="In Stock"/>
    <x v="2"/>
    <x v="17"/>
    <s v="Positive"/>
    <x v="2"/>
  </r>
  <r>
    <n v="214"/>
    <x v="48"/>
    <x v="1"/>
    <x v="168"/>
    <n v="150"/>
    <n v="4"/>
    <s v="Latin America"/>
    <s v="CUST1010"/>
    <x v="0"/>
    <x v="6"/>
    <n v="0"/>
    <n v="0.2"/>
    <n v="30"/>
    <n v="30"/>
    <n v="37.5"/>
    <n v="120"/>
    <x v="3"/>
    <s v="Out Of Stock"/>
    <x v="0"/>
    <x v="1"/>
    <s v="Negative"/>
    <x v="1"/>
  </r>
  <r>
    <n v="215"/>
    <x v="49"/>
    <x v="0"/>
    <x v="169"/>
    <n v="20"/>
    <n v="3"/>
    <s v="Middle East &amp; Africa"/>
    <s v="CUST1035"/>
    <x v="3"/>
    <x v="1"/>
    <n v="0"/>
    <n v="0.25"/>
    <n v="5"/>
    <n v="5"/>
    <n v="6.666666666666667"/>
    <n v="15"/>
    <x v="0"/>
    <s v="Low Stock"/>
    <x v="0"/>
    <x v="11"/>
    <s v="Negative"/>
    <x v="0"/>
  </r>
  <r>
    <n v="216"/>
    <x v="50"/>
    <x v="2"/>
    <x v="28"/>
    <n v="325"/>
    <n v="4"/>
    <s v="Europe"/>
    <s v="CUST1050"/>
    <x v="2"/>
    <x v="6"/>
    <n v="0"/>
    <n v="0.23076923076923078"/>
    <n v="75"/>
    <n v="62.5"/>
    <n v="81.25"/>
    <n v="250"/>
    <x v="2"/>
    <s v="Out Of Stock"/>
    <x v="0"/>
    <x v="19"/>
    <s v="Negative"/>
    <x v="2"/>
  </r>
  <r>
    <n v="217"/>
    <x v="51"/>
    <x v="8"/>
    <x v="170"/>
    <n v="260"/>
    <n v="4"/>
    <s v="Middle East &amp; Africa"/>
    <s v="CUST1011"/>
    <x v="1"/>
    <x v="3"/>
    <n v="0"/>
    <n v="0.23076923076923078"/>
    <n v="60"/>
    <n v="50"/>
    <n v="65"/>
    <n v="200"/>
    <x v="0"/>
    <s v="Out Of Stock"/>
    <x v="1"/>
    <x v="5"/>
    <s v="Neutral"/>
    <x v="2"/>
  </r>
  <r>
    <n v="218"/>
    <x v="52"/>
    <x v="10"/>
    <x v="171"/>
    <n v="160"/>
    <n v="1"/>
    <s v="Middle East &amp; Africa"/>
    <s v="CUST1091"/>
    <x v="0"/>
    <x v="1"/>
    <n v="0"/>
    <n v="0.25"/>
    <n v="40"/>
    <n v="120"/>
    <n v="160"/>
    <n v="120"/>
    <x v="2"/>
    <s v="In Stock"/>
    <x v="1"/>
    <x v="14"/>
    <s v="Positive"/>
    <x v="1"/>
  </r>
  <r>
    <n v="219"/>
    <x v="53"/>
    <x v="1"/>
    <x v="172"/>
    <n v="65"/>
    <n v="1"/>
    <s v="North America"/>
    <s v="CUST1054"/>
    <x v="3"/>
    <x v="9"/>
    <n v="0"/>
    <n v="0.23076923076923078"/>
    <n v="15"/>
    <n v="50"/>
    <n v="65"/>
    <n v="50"/>
    <x v="0"/>
    <s v="Low Stock"/>
    <x v="0"/>
    <x v="4"/>
    <s v="Positive"/>
    <x v="0"/>
  </r>
  <r>
    <n v="220"/>
    <x v="54"/>
    <x v="1"/>
    <x v="14"/>
    <n v="80"/>
    <n v="3"/>
    <s v="Europe"/>
    <s v="CUST1029"/>
    <x v="1"/>
    <x v="7"/>
    <n v="0"/>
    <n v="0.25"/>
    <n v="20"/>
    <n v="20"/>
    <n v="26.666666666666668"/>
    <n v="60"/>
    <x v="1"/>
    <s v="Low Stock"/>
    <x v="1"/>
    <x v="7"/>
    <s v="Negative"/>
    <x v="1"/>
  </r>
  <r>
    <n v="221"/>
    <x v="55"/>
    <x v="6"/>
    <x v="173"/>
    <n v="32"/>
    <n v="1"/>
    <s v="Middle East &amp; Africa"/>
    <s v="CUST1024"/>
    <x v="0"/>
    <x v="6"/>
    <n v="0"/>
    <n v="0.21875"/>
    <n v="7"/>
    <n v="25"/>
    <n v="32"/>
    <n v="25"/>
    <x v="1"/>
    <s v="Low Stock"/>
    <x v="2"/>
    <x v="27"/>
    <s v="Positive"/>
    <x v="0"/>
  </r>
  <r>
    <n v="222"/>
    <x v="56"/>
    <x v="0"/>
    <x v="88"/>
    <n v="90"/>
    <n v="1"/>
    <s v="Latin America"/>
    <s v="CUST1064"/>
    <x v="3"/>
    <x v="0"/>
    <n v="0"/>
    <n v="0.22222222222222221"/>
    <n v="20"/>
    <n v="70"/>
    <n v="90"/>
    <n v="70"/>
    <x v="1"/>
    <s v="Out Of Stock"/>
    <x v="0"/>
    <x v="25"/>
    <s v="Negative"/>
    <x v="1"/>
  </r>
  <r>
    <n v="223"/>
    <x v="57"/>
    <x v="0"/>
    <x v="174"/>
    <n v="195"/>
    <n v="3"/>
    <s v="Europe"/>
    <s v="CUST1089"/>
    <x v="2"/>
    <x v="0"/>
    <n v="0"/>
    <n v="0.23076923076923078"/>
    <n v="45"/>
    <n v="50"/>
    <n v="65"/>
    <n v="150"/>
    <x v="3"/>
    <s v="Low Stock"/>
    <x v="0"/>
    <x v="32"/>
    <s v="Positive"/>
    <x v="1"/>
  </r>
  <r>
    <n v="224"/>
    <x v="58"/>
    <x v="2"/>
    <x v="105"/>
    <n v="130"/>
    <n v="4"/>
    <s v="North America"/>
    <s v="CUST1024"/>
    <x v="1"/>
    <x v="5"/>
    <n v="0"/>
    <n v="0.23076923076923078"/>
    <n v="30"/>
    <n v="25"/>
    <n v="32.5"/>
    <n v="100"/>
    <x v="2"/>
    <s v="In Stock"/>
    <x v="2"/>
    <x v="28"/>
    <s v="Positive"/>
    <x v="2"/>
  </r>
  <r>
    <n v="225"/>
    <x v="59"/>
    <x v="0"/>
    <x v="175"/>
    <n v="26"/>
    <n v="4"/>
    <s v="North America"/>
    <s v="CUST1065"/>
    <x v="0"/>
    <x v="1"/>
    <n v="0"/>
    <n v="0.23076923076923078"/>
    <n v="6"/>
    <n v="5"/>
    <n v="6.5"/>
    <n v="20"/>
    <x v="3"/>
    <s v="Out Of Stock"/>
    <x v="2"/>
    <x v="33"/>
    <s v="Negative"/>
    <x v="1"/>
  </r>
  <r>
    <n v="227"/>
    <x v="60"/>
    <x v="9"/>
    <x v="176"/>
    <n v="19"/>
    <n v="5"/>
    <s v="Latin America"/>
    <s v="CUST1022"/>
    <x v="1"/>
    <x v="7"/>
    <n v="0"/>
    <n v="0.21052631578947367"/>
    <n v="4"/>
    <n v="3"/>
    <n v="3.8"/>
    <n v="15"/>
    <x v="2"/>
    <s v="Low Stock"/>
    <x v="2"/>
    <x v="7"/>
    <s v="Negative"/>
    <x v="2"/>
  </r>
  <r>
    <n v="228"/>
    <x v="61"/>
    <x v="0"/>
    <x v="177"/>
    <n v="260"/>
    <n v="5"/>
    <s v="Latin America"/>
    <s v="CUST1054"/>
    <x v="2"/>
    <x v="6"/>
    <n v="0"/>
    <n v="0.23076923076923078"/>
    <n v="60"/>
    <n v="40"/>
    <n v="52"/>
    <n v="200"/>
    <x v="2"/>
    <s v="Low Stock"/>
    <x v="2"/>
    <x v="13"/>
    <s v="Negative"/>
    <x v="2"/>
  </r>
  <r>
    <n v="229"/>
    <x v="62"/>
    <x v="1"/>
    <x v="56"/>
    <n v="115"/>
    <n v="4"/>
    <s v="North America"/>
    <s v="CUST1048"/>
    <x v="0"/>
    <x v="1"/>
    <n v="0"/>
    <n v="0.21739130434782608"/>
    <n v="25"/>
    <n v="22.5"/>
    <n v="28.75"/>
    <n v="90"/>
    <x v="2"/>
    <s v="Out Of Stock"/>
    <x v="1"/>
    <x v="3"/>
    <s v="Positive"/>
    <x v="1"/>
  </r>
  <r>
    <n v="230"/>
    <x v="63"/>
    <x v="5"/>
    <x v="178"/>
    <n v="100"/>
    <n v="1"/>
    <s v="Asia Pacific"/>
    <s v="CUST1081"/>
    <x v="3"/>
    <x v="0"/>
    <n v="0"/>
    <n v="0.2"/>
    <n v="20"/>
    <n v="80"/>
    <n v="100"/>
    <n v="80"/>
    <x v="2"/>
    <s v="Out Of Stock"/>
    <x v="0"/>
    <x v="28"/>
    <s v="Positive"/>
    <x v="0"/>
  </r>
  <r>
    <n v="231"/>
    <x v="1"/>
    <x v="0"/>
    <x v="51"/>
    <n v="30"/>
    <n v="3"/>
    <s v="Middle East &amp; Africa"/>
    <s v="CUST1041"/>
    <x v="1"/>
    <x v="1"/>
    <n v="0"/>
    <n v="0.26666666666666666"/>
    <n v="8"/>
    <n v="7.333333333333333"/>
    <n v="10"/>
    <n v="22"/>
    <x v="0"/>
    <s v="Out Of Stock"/>
    <x v="0"/>
    <x v="5"/>
    <s v="Neutral"/>
    <x v="1"/>
  </r>
  <r>
    <n v="232"/>
    <x v="3"/>
    <x v="0"/>
    <x v="179"/>
    <n v="50"/>
    <n v="3"/>
    <s v="North America"/>
    <s v="CUST1026"/>
    <x v="2"/>
    <x v="9"/>
    <n v="0"/>
    <n v="0.2"/>
    <n v="10"/>
    <n v="13.333333333333334"/>
    <n v="16.666666666666668"/>
    <n v="40"/>
    <x v="3"/>
    <s v="Low Stock"/>
    <x v="0"/>
    <x v="10"/>
    <s v="Negative"/>
    <x v="0"/>
  </r>
  <r>
    <n v="233"/>
    <x v="64"/>
    <x v="4"/>
    <x v="177"/>
    <n v="38"/>
    <n v="3"/>
    <s v="Latin America"/>
    <s v="CUST1048"/>
    <x v="0"/>
    <x v="7"/>
    <n v="0"/>
    <n v="0.21052631578947367"/>
    <n v="8"/>
    <n v="10"/>
    <n v="12.666666666666666"/>
    <n v="30"/>
    <x v="2"/>
    <s v="In Stock"/>
    <x v="2"/>
    <x v="9"/>
    <s v="Negative"/>
    <x v="1"/>
  </r>
  <r>
    <n v="234"/>
    <x v="65"/>
    <x v="8"/>
    <x v="180"/>
    <n v="115"/>
    <n v="2"/>
    <s v="Europe"/>
    <s v="CUST1089"/>
    <x v="3"/>
    <x v="4"/>
    <n v="0"/>
    <n v="0.21739130434782608"/>
    <n v="25"/>
    <n v="45"/>
    <n v="57.5"/>
    <n v="90"/>
    <x v="0"/>
    <s v="Out Of Stock"/>
    <x v="1"/>
    <x v="10"/>
    <s v="Negative"/>
    <x v="1"/>
  </r>
  <r>
    <n v="235"/>
    <x v="66"/>
    <x v="3"/>
    <x v="167"/>
    <n v="90"/>
    <n v="1"/>
    <s v="Middle East &amp; Africa"/>
    <s v="CUST1043"/>
    <x v="1"/>
    <x v="4"/>
    <n v="0"/>
    <n v="0.22222222222222221"/>
    <n v="20"/>
    <n v="70"/>
    <n v="90"/>
    <n v="70"/>
    <x v="2"/>
    <s v="Low Stock"/>
    <x v="1"/>
    <x v="18"/>
    <s v="Negative"/>
    <x v="2"/>
  </r>
  <r>
    <n v="237"/>
    <x v="67"/>
    <x v="6"/>
    <x v="181"/>
    <n v="105"/>
    <n v="4"/>
    <s v="Latin America"/>
    <s v="CUST1016"/>
    <x v="2"/>
    <x v="6"/>
    <n v="0"/>
    <n v="0.23809523809523808"/>
    <n v="25"/>
    <n v="20"/>
    <n v="26.25"/>
    <n v="80"/>
    <x v="1"/>
    <s v="Out Of Stock"/>
    <x v="1"/>
    <x v="19"/>
    <s v="Negative"/>
    <x v="0"/>
  </r>
  <r>
    <n v="238"/>
    <x v="68"/>
    <x v="1"/>
    <x v="182"/>
    <n v="65"/>
    <n v="3"/>
    <s v="Europe"/>
    <s v="CUST1020"/>
    <x v="0"/>
    <x v="5"/>
    <n v="0"/>
    <n v="0.23076923076923078"/>
    <n v="15"/>
    <n v="16.666666666666668"/>
    <n v="21.666666666666668"/>
    <n v="50"/>
    <x v="1"/>
    <s v="Low Stock"/>
    <x v="2"/>
    <x v="9"/>
    <s v="Negative"/>
    <x v="2"/>
  </r>
  <r>
    <n v="239"/>
    <x v="69"/>
    <x v="0"/>
    <x v="183"/>
    <n v="50"/>
    <n v="5"/>
    <s v="North America"/>
    <s v="CUST1003"/>
    <x v="3"/>
    <x v="8"/>
    <n v="0"/>
    <n v="0.2"/>
    <n v="10"/>
    <n v="8"/>
    <n v="10"/>
    <n v="40"/>
    <x v="3"/>
    <s v="In Stock"/>
    <x v="1"/>
    <x v="20"/>
    <s v="Positive"/>
    <x v="2"/>
  </r>
  <r>
    <n v="240"/>
    <x v="70"/>
    <x v="1"/>
    <x v="184"/>
    <n v="150"/>
    <n v="1"/>
    <s v="Middle East &amp; Africa"/>
    <s v="CUST1048"/>
    <x v="1"/>
    <x v="5"/>
    <n v="0"/>
    <n v="0.2"/>
    <n v="30"/>
    <n v="120"/>
    <n v="150"/>
    <n v="120"/>
    <x v="0"/>
    <s v="Low Stock"/>
    <x v="2"/>
    <x v="12"/>
    <s v="Positive"/>
    <x v="1"/>
  </r>
  <r>
    <n v="241"/>
    <x v="71"/>
    <x v="3"/>
    <x v="112"/>
    <n v="115"/>
    <n v="5"/>
    <s v="Middle East &amp; Africa"/>
    <s v="CUST1032"/>
    <x v="0"/>
    <x v="9"/>
    <n v="0"/>
    <n v="0.21739130434782608"/>
    <n v="25"/>
    <n v="18"/>
    <n v="23"/>
    <n v="90"/>
    <x v="3"/>
    <s v="Out Of Stock"/>
    <x v="0"/>
    <x v="22"/>
    <s v="Positive"/>
    <x v="0"/>
  </r>
  <r>
    <n v="242"/>
    <x v="72"/>
    <x v="7"/>
    <x v="84"/>
    <n v="45"/>
    <n v="2"/>
    <s v="Latin America"/>
    <s v="CUST1039"/>
    <x v="3"/>
    <x v="8"/>
    <n v="0"/>
    <n v="0.22222222222222221"/>
    <n v="10"/>
    <n v="17.5"/>
    <n v="22.5"/>
    <n v="35"/>
    <x v="0"/>
    <s v="In Stock"/>
    <x v="2"/>
    <x v="13"/>
    <s v="Negative"/>
    <x v="1"/>
  </r>
  <r>
    <n v="243"/>
    <x v="73"/>
    <x v="10"/>
    <x v="68"/>
    <n v="50"/>
    <n v="2"/>
    <s v="Asia Pacific"/>
    <s v="CUST1095"/>
    <x v="1"/>
    <x v="4"/>
    <n v="0"/>
    <n v="0.2"/>
    <n v="10"/>
    <n v="20"/>
    <n v="25"/>
    <n v="40"/>
    <x v="2"/>
    <s v="In Stock"/>
    <x v="2"/>
    <x v="2"/>
    <s v="Negative"/>
    <x v="0"/>
  </r>
  <r>
    <n v="244"/>
    <x v="74"/>
    <x v="9"/>
    <x v="185"/>
    <n v="32"/>
    <n v="5"/>
    <s v="Latin America"/>
    <s v="CUST1076"/>
    <x v="0"/>
    <x v="0"/>
    <n v="0"/>
    <n v="0.21875"/>
    <n v="7"/>
    <n v="5"/>
    <n v="6.4"/>
    <n v="25"/>
    <x v="2"/>
    <s v="In Stock"/>
    <x v="1"/>
    <x v="3"/>
    <s v="Positive"/>
    <x v="1"/>
  </r>
  <r>
    <n v="245"/>
    <x v="75"/>
    <x v="1"/>
    <x v="34"/>
    <n v="195"/>
    <n v="3"/>
    <s v="Asia Pacific"/>
    <s v="CUST1017"/>
    <x v="1"/>
    <x v="5"/>
    <n v="0"/>
    <n v="0.23076923076923078"/>
    <n v="45"/>
    <n v="50"/>
    <n v="65"/>
    <n v="150"/>
    <x v="0"/>
    <s v="Out Of Stock"/>
    <x v="0"/>
    <x v="6"/>
    <s v="Positive"/>
    <x v="1"/>
  </r>
  <r>
    <n v="246"/>
    <x v="76"/>
    <x v="6"/>
    <x v="186"/>
    <n v="26"/>
    <n v="5"/>
    <s v="Middle East &amp; Africa"/>
    <s v="CUST1092"/>
    <x v="3"/>
    <x v="0"/>
    <n v="0"/>
    <n v="0.23076923076923078"/>
    <n v="6"/>
    <n v="4"/>
    <n v="5.2"/>
    <n v="20"/>
    <x v="0"/>
    <s v="Low Stock"/>
    <x v="2"/>
    <x v="28"/>
    <s v="Positive"/>
    <x v="2"/>
  </r>
  <r>
    <n v="248"/>
    <x v="77"/>
    <x v="8"/>
    <x v="187"/>
    <n v="100"/>
    <n v="4"/>
    <s v="North America"/>
    <s v="CUST1015"/>
    <x v="0"/>
    <x v="3"/>
    <n v="0"/>
    <n v="0.2"/>
    <n v="20"/>
    <n v="20"/>
    <n v="25"/>
    <n v="80"/>
    <x v="0"/>
    <s v="Low Stock"/>
    <x v="1"/>
    <x v="20"/>
    <s v="Positive"/>
    <x v="0"/>
  </r>
  <r>
    <n v="249"/>
    <x v="61"/>
    <x v="0"/>
    <x v="188"/>
    <n v="195"/>
    <n v="1"/>
    <s v="North America"/>
    <s v="CUST1098"/>
    <x v="3"/>
    <x v="1"/>
    <n v="0"/>
    <n v="0.23076923076923078"/>
    <n v="45"/>
    <n v="150"/>
    <n v="195"/>
    <n v="150"/>
    <x v="1"/>
    <s v="In Stock"/>
    <x v="1"/>
    <x v="30"/>
    <s v="Negative"/>
    <x v="2"/>
  </r>
  <r>
    <n v="250"/>
    <x v="78"/>
    <x v="10"/>
    <x v="132"/>
    <n v="65"/>
    <n v="4"/>
    <s v="Not Specified"/>
    <s v="CUST1009"/>
    <x v="1"/>
    <x v="8"/>
    <n v="0"/>
    <n v="0.23076923076923078"/>
    <n v="15"/>
    <n v="12.5"/>
    <n v="16.25"/>
    <n v="50"/>
    <x v="1"/>
    <s v="Out Of Stock"/>
    <x v="0"/>
    <x v="0"/>
    <s v="Positive"/>
    <x v="2"/>
  </r>
  <r>
    <n v="251"/>
    <x v="79"/>
    <x v="3"/>
    <x v="136"/>
    <n v="325"/>
    <n v="3"/>
    <s v="North America"/>
    <s v="CUST1057"/>
    <x v="0"/>
    <x v="3"/>
    <n v="0"/>
    <n v="0.23076923076923078"/>
    <n v="75"/>
    <n v="83.333333333333329"/>
    <n v="108.33333333333333"/>
    <n v="250"/>
    <x v="2"/>
    <s v="Low Stock"/>
    <x v="1"/>
    <x v="23"/>
    <s v="Positive"/>
    <x v="1"/>
  </r>
  <r>
    <n v="252"/>
    <x v="80"/>
    <x v="0"/>
    <x v="30"/>
    <n v="38"/>
    <n v="4"/>
    <s v="Asia Pacific"/>
    <s v="CUST1097"/>
    <x v="3"/>
    <x v="0"/>
    <n v="0"/>
    <n v="0.21052631578947367"/>
    <n v="8"/>
    <n v="7.5"/>
    <n v="9.5"/>
    <n v="30"/>
    <x v="1"/>
    <s v="Low Stock"/>
    <x v="1"/>
    <x v="31"/>
    <s v="Negative"/>
    <x v="0"/>
  </r>
  <r>
    <n v="253"/>
    <x v="81"/>
    <x v="9"/>
    <x v="189"/>
    <n v="26"/>
    <n v="3"/>
    <s v="Asia Pacific"/>
    <s v="CUST1043"/>
    <x v="1"/>
    <x v="4"/>
    <n v="0"/>
    <n v="0.23076923076923078"/>
    <n v="6"/>
    <n v="6.666666666666667"/>
    <n v="8.6666666666666661"/>
    <n v="20"/>
    <x v="0"/>
    <s v="Low Stock"/>
    <x v="0"/>
    <x v="9"/>
    <s v="Negative"/>
    <x v="1"/>
  </r>
  <r>
    <n v="254"/>
    <x v="82"/>
    <x v="1"/>
    <x v="190"/>
    <n v="52"/>
    <n v="1"/>
    <s v="Middle East &amp; Africa"/>
    <s v="CUST1028"/>
    <x v="0"/>
    <x v="2"/>
    <n v="0"/>
    <n v="0.23076923076923078"/>
    <n v="12"/>
    <n v="40"/>
    <n v="52"/>
    <n v="40"/>
    <x v="1"/>
    <s v="Low Stock"/>
    <x v="1"/>
    <x v="14"/>
    <s v="Positive"/>
    <x v="0"/>
  </r>
  <r>
    <n v="255"/>
    <x v="83"/>
    <x v="5"/>
    <x v="144"/>
    <n v="90"/>
    <n v="5"/>
    <s v="North America"/>
    <s v="CUST1051"/>
    <x v="3"/>
    <x v="6"/>
    <n v="0"/>
    <n v="0.22222222222222221"/>
    <n v="20"/>
    <n v="14"/>
    <n v="18"/>
    <n v="70"/>
    <x v="0"/>
    <s v="Out Of Stock"/>
    <x v="2"/>
    <x v="29"/>
    <s v="Negative"/>
    <x v="1"/>
  </r>
  <r>
    <n v="256"/>
    <x v="84"/>
    <x v="0"/>
    <x v="191"/>
    <n v="100"/>
    <n v="5"/>
    <s v="North America"/>
    <s v="CUST1077"/>
    <x v="2"/>
    <x v="6"/>
    <n v="0"/>
    <n v="0.2"/>
    <n v="20"/>
    <n v="16"/>
    <n v="20"/>
    <n v="80"/>
    <x v="1"/>
    <s v="In Stock"/>
    <x v="2"/>
    <x v="1"/>
    <s v="Negative"/>
    <x v="1"/>
  </r>
  <r>
    <n v="257"/>
    <x v="85"/>
    <x v="2"/>
    <x v="20"/>
    <n v="38"/>
    <n v="5"/>
    <s v="Middle East &amp; Africa"/>
    <s v="CUST1064"/>
    <x v="1"/>
    <x v="4"/>
    <n v="0"/>
    <n v="0.21052631578947367"/>
    <n v="8"/>
    <n v="6"/>
    <n v="7.6"/>
    <n v="30"/>
    <x v="3"/>
    <s v="Out Of Stock"/>
    <x v="1"/>
    <x v="29"/>
    <s v="Negative"/>
    <x v="2"/>
  </r>
  <r>
    <n v="258"/>
    <x v="86"/>
    <x v="6"/>
    <x v="192"/>
    <n v="80"/>
    <n v="3"/>
    <s v="Not Specified"/>
    <s v="CUST1006"/>
    <x v="3"/>
    <x v="5"/>
    <n v="0"/>
    <n v="0.25"/>
    <n v="20"/>
    <n v="20"/>
    <n v="26.666666666666668"/>
    <n v="60"/>
    <x v="3"/>
    <s v="In Stock"/>
    <x v="0"/>
    <x v="29"/>
    <s v="Negative"/>
    <x v="1"/>
  </r>
  <r>
    <n v="259"/>
    <x v="87"/>
    <x v="9"/>
    <x v="70"/>
    <n v="32"/>
    <n v="3"/>
    <s v="Latin America"/>
    <s v="CUST1074"/>
    <x v="0"/>
    <x v="4"/>
    <n v="0"/>
    <n v="0.21875"/>
    <n v="7"/>
    <n v="8.3333333333333339"/>
    <n v="10.666666666666666"/>
    <n v="25"/>
    <x v="3"/>
    <s v="Out Of Stock"/>
    <x v="2"/>
    <x v="12"/>
    <s v="Positive"/>
    <x v="0"/>
  </r>
  <r>
    <n v="260"/>
    <x v="88"/>
    <x v="1"/>
    <x v="193"/>
    <n v="65"/>
    <n v="2"/>
    <s v="Europe"/>
    <s v="CUST1073"/>
    <x v="1"/>
    <x v="7"/>
    <n v="0"/>
    <n v="0.23076923076923078"/>
    <n v="15"/>
    <n v="25"/>
    <n v="32.5"/>
    <n v="50"/>
    <x v="0"/>
    <s v="Out Of Stock"/>
    <x v="0"/>
    <x v="2"/>
    <s v="Negative"/>
    <x v="2"/>
  </r>
  <r>
    <n v="262"/>
    <x v="89"/>
    <x v="7"/>
    <x v="194"/>
    <n v="195"/>
    <n v="3"/>
    <s v="North America"/>
    <s v="CUST1015"/>
    <x v="1"/>
    <x v="9"/>
    <n v="0"/>
    <n v="0.23076923076923078"/>
    <n v="45"/>
    <n v="50"/>
    <n v="65"/>
    <n v="150"/>
    <x v="1"/>
    <s v="Out Of Stock"/>
    <x v="2"/>
    <x v="5"/>
    <s v="Neutral"/>
    <x v="1"/>
  </r>
  <r>
    <n v="263"/>
    <x v="90"/>
    <x v="6"/>
    <x v="195"/>
    <n v="20"/>
    <n v="4"/>
    <s v="Asia Pacific"/>
    <s v="CUST1067"/>
    <x v="0"/>
    <x v="7"/>
    <n v="0"/>
    <n v="0.25"/>
    <n v="5"/>
    <n v="3.75"/>
    <n v="5"/>
    <n v="15"/>
    <x v="0"/>
    <s v="In Stock"/>
    <x v="0"/>
    <x v="8"/>
    <s v="Positive"/>
    <x v="0"/>
  </r>
  <r>
    <n v="264"/>
    <x v="91"/>
    <x v="8"/>
    <x v="196"/>
    <n v="26"/>
    <n v="1"/>
    <s v="Latin America"/>
    <s v="CUST1024"/>
    <x v="3"/>
    <x v="8"/>
    <n v="0"/>
    <n v="0.23076923076923078"/>
    <n v="6"/>
    <n v="20"/>
    <n v="26"/>
    <n v="20"/>
    <x v="2"/>
    <s v="Out Of Stock"/>
    <x v="1"/>
    <x v="30"/>
    <s v="Negative"/>
    <x v="1"/>
  </r>
  <r>
    <n v="265"/>
    <x v="92"/>
    <x v="1"/>
    <x v="197"/>
    <n v="80"/>
    <n v="1"/>
    <s v="North America"/>
    <s v="CUST1087"/>
    <x v="1"/>
    <x v="5"/>
    <n v="0"/>
    <n v="0.25"/>
    <n v="20"/>
    <n v="60"/>
    <n v="80"/>
    <n v="60"/>
    <x v="3"/>
    <s v="Out Of Stock"/>
    <x v="1"/>
    <x v="0"/>
    <s v="Positive"/>
    <x v="0"/>
  </r>
  <r>
    <n v="266"/>
    <x v="93"/>
    <x v="0"/>
    <x v="198"/>
    <n v="38"/>
    <n v="1"/>
    <s v="Middle East &amp; Africa"/>
    <s v="CUST1058"/>
    <x v="0"/>
    <x v="4"/>
    <n v="0"/>
    <n v="0.21052631578947367"/>
    <n v="8"/>
    <n v="30"/>
    <n v="38"/>
    <n v="30"/>
    <x v="3"/>
    <s v="Low Stock"/>
    <x v="1"/>
    <x v="4"/>
    <s v="Positive"/>
    <x v="1"/>
  </r>
  <r>
    <n v="267"/>
    <x v="94"/>
    <x v="2"/>
    <x v="199"/>
    <n v="50"/>
    <n v="4"/>
    <s v="Asia Pacific"/>
    <s v="CUST1020"/>
    <x v="1"/>
    <x v="4"/>
    <n v="0"/>
    <n v="0.2"/>
    <n v="10"/>
    <n v="10"/>
    <n v="12.5"/>
    <n v="40"/>
    <x v="3"/>
    <s v="Out Of Stock"/>
    <x v="0"/>
    <x v="8"/>
    <s v="Positive"/>
    <x v="1"/>
  </r>
  <r>
    <n v="268"/>
    <x v="95"/>
    <x v="3"/>
    <x v="200"/>
    <n v="260"/>
    <n v="4"/>
    <s v="Middle East &amp; Africa"/>
    <s v="CUST1042"/>
    <x v="0"/>
    <x v="6"/>
    <n v="0"/>
    <n v="0.23076923076923078"/>
    <n v="60"/>
    <n v="50"/>
    <n v="65"/>
    <n v="200"/>
    <x v="1"/>
    <s v="Out Of Stock"/>
    <x v="2"/>
    <x v="24"/>
    <s v="Negative"/>
    <x v="2"/>
  </r>
  <r>
    <n v="269"/>
    <x v="96"/>
    <x v="9"/>
    <x v="201"/>
    <n v="38"/>
    <n v="3"/>
    <s v="Latin America"/>
    <s v="CUST1003"/>
    <x v="3"/>
    <x v="6"/>
    <n v="0"/>
    <n v="0.21052631578947367"/>
    <n v="8"/>
    <n v="10"/>
    <n v="12.666666666666666"/>
    <n v="30"/>
    <x v="1"/>
    <s v="Out Of Stock"/>
    <x v="1"/>
    <x v="6"/>
    <s v="Positive"/>
    <x v="1"/>
  </r>
  <r>
    <n v="270"/>
    <x v="97"/>
    <x v="0"/>
    <x v="202"/>
    <n v="20"/>
    <n v="2"/>
    <s v="Asia Pacific"/>
    <s v="CUST1071"/>
    <x v="1"/>
    <x v="8"/>
    <n v="0"/>
    <n v="0.25"/>
    <n v="5"/>
    <n v="7.5"/>
    <n v="10"/>
    <n v="15"/>
    <x v="0"/>
    <s v="Low Stock"/>
    <x v="1"/>
    <x v="7"/>
    <s v="Negative"/>
    <x v="0"/>
  </r>
  <r>
    <n v="271"/>
    <x v="98"/>
    <x v="1"/>
    <x v="203"/>
    <n v="32"/>
    <n v="3"/>
    <s v="Asia Pacific"/>
    <s v="CUST1021"/>
    <x v="0"/>
    <x v="4"/>
    <n v="0"/>
    <n v="0.21875"/>
    <n v="7"/>
    <n v="8.3333333333333339"/>
    <n v="10.666666666666666"/>
    <n v="25"/>
    <x v="0"/>
    <s v="Out Of Stock"/>
    <x v="1"/>
    <x v="16"/>
    <s v="Neutral"/>
    <x v="2"/>
  </r>
  <r>
    <n v="273"/>
    <x v="99"/>
    <x v="6"/>
    <x v="204"/>
    <n v="32"/>
    <n v="2"/>
    <s v="North America"/>
    <s v="CUST1089"/>
    <x v="1"/>
    <x v="9"/>
    <n v="0"/>
    <n v="0.21875"/>
    <n v="7"/>
    <n v="12.5"/>
    <n v="16"/>
    <n v="25"/>
    <x v="3"/>
    <s v="Low Stock"/>
    <x v="0"/>
    <x v="21"/>
    <s v="Positive"/>
    <x v="1"/>
  </r>
  <r>
    <n v="274"/>
    <x v="100"/>
    <x v="2"/>
    <x v="133"/>
    <n v="26"/>
    <n v="1"/>
    <s v="Not Specified"/>
    <s v="CUST1075"/>
    <x v="0"/>
    <x v="8"/>
    <n v="0"/>
    <n v="0.23076923076923078"/>
    <n v="6"/>
    <n v="20"/>
    <n v="26"/>
    <n v="20"/>
    <x v="1"/>
    <s v="Low Stock"/>
    <x v="1"/>
    <x v="21"/>
    <s v="Positive"/>
    <x v="0"/>
  </r>
  <r>
    <n v="275"/>
    <x v="101"/>
    <x v="1"/>
    <x v="114"/>
    <n v="65"/>
    <n v="5"/>
    <s v="Not Specified"/>
    <s v="CUST1011"/>
    <x v="3"/>
    <x v="7"/>
    <n v="0"/>
    <n v="0.23076923076923078"/>
    <n v="15"/>
    <n v="10"/>
    <n v="13"/>
    <n v="50"/>
    <x v="1"/>
    <s v="Low Stock"/>
    <x v="0"/>
    <x v="17"/>
    <s v="Positive"/>
    <x v="1"/>
  </r>
  <r>
    <n v="276"/>
    <x v="102"/>
    <x v="0"/>
    <x v="36"/>
    <n v="325"/>
    <n v="3"/>
    <s v="Middle East &amp; Africa"/>
    <s v="CUST1065"/>
    <x v="1"/>
    <x v="7"/>
    <n v="0"/>
    <n v="0.23076923076923078"/>
    <n v="75"/>
    <n v="83.333333333333329"/>
    <n v="108.33333333333333"/>
    <n v="250"/>
    <x v="0"/>
    <s v="Out Of Stock"/>
    <x v="1"/>
    <x v="3"/>
    <s v="Positive"/>
    <x v="0"/>
  </r>
  <r>
    <n v="277"/>
    <x v="103"/>
    <x v="3"/>
    <x v="80"/>
    <n v="90"/>
    <n v="2"/>
    <s v="Asia Pacific"/>
    <s v="CUST1009"/>
    <x v="0"/>
    <x v="4"/>
    <n v="0"/>
    <n v="0.22222222222222221"/>
    <n v="20"/>
    <n v="35"/>
    <n v="45"/>
    <n v="70"/>
    <x v="0"/>
    <s v="In Stock"/>
    <x v="2"/>
    <x v="15"/>
    <s v="Negative"/>
    <x v="1"/>
  </r>
  <r>
    <n v="278"/>
    <x v="104"/>
    <x v="9"/>
    <x v="29"/>
    <n v="26"/>
    <n v="2"/>
    <s v="Asia Pacific"/>
    <s v="CUST1052"/>
    <x v="1"/>
    <x v="4"/>
    <n v="0"/>
    <n v="0.23076923076923078"/>
    <n v="6"/>
    <n v="10"/>
    <n v="13"/>
    <n v="20"/>
    <x v="3"/>
    <s v="In Stock"/>
    <x v="0"/>
    <x v="14"/>
    <s v="Positive"/>
    <x v="1"/>
  </r>
  <r>
    <n v="279"/>
    <x v="105"/>
    <x v="0"/>
    <x v="205"/>
    <n v="260"/>
    <n v="4"/>
    <s v="Asia Pacific"/>
    <s v="CUST1083"/>
    <x v="3"/>
    <x v="2"/>
    <n v="0"/>
    <n v="0.23076923076923078"/>
    <n v="60"/>
    <n v="50"/>
    <n v="65"/>
    <n v="200"/>
    <x v="2"/>
    <s v="Low Stock"/>
    <x v="0"/>
    <x v="9"/>
    <s v="Negative"/>
    <x v="2"/>
  </r>
  <r>
    <n v="280"/>
    <x v="106"/>
    <x v="1"/>
    <x v="206"/>
    <n v="90"/>
    <n v="1"/>
    <s v="Asia Pacific"/>
    <s v="CUST1096"/>
    <x v="1"/>
    <x v="8"/>
    <n v="0"/>
    <n v="0.22222222222222221"/>
    <n v="20"/>
    <n v="70"/>
    <n v="90"/>
    <n v="70"/>
    <x v="3"/>
    <s v="Out Of Stock"/>
    <x v="2"/>
    <x v="18"/>
    <s v="Negative"/>
    <x v="1"/>
  </r>
  <r>
    <n v="281"/>
    <x v="107"/>
    <x v="6"/>
    <x v="207"/>
    <n v="26"/>
    <n v="2"/>
    <s v="Europe"/>
    <s v="CUST1056"/>
    <x v="0"/>
    <x v="0"/>
    <n v="0"/>
    <n v="0.23076923076923078"/>
    <n v="6"/>
    <n v="10"/>
    <n v="13"/>
    <n v="20"/>
    <x v="0"/>
    <s v="Out Of Stock"/>
    <x v="0"/>
    <x v="11"/>
    <s v="Negative"/>
    <x v="0"/>
  </r>
  <r>
    <n v="282"/>
    <x v="108"/>
    <x v="5"/>
    <x v="208"/>
    <n v="80"/>
    <n v="5"/>
    <s v="Latin America"/>
    <s v="CUST1036"/>
    <x v="3"/>
    <x v="5"/>
    <n v="0"/>
    <n v="0.25"/>
    <n v="20"/>
    <n v="12"/>
    <n v="16"/>
    <n v="60"/>
    <x v="0"/>
    <s v="Out Of Stock"/>
    <x v="0"/>
    <x v="8"/>
    <s v="Positive"/>
    <x v="2"/>
  </r>
  <r>
    <n v="283"/>
    <x v="109"/>
    <x v="10"/>
    <x v="209"/>
    <n v="130"/>
    <n v="1"/>
    <s v="Europe"/>
    <s v="CUST1022"/>
    <x v="1"/>
    <x v="3"/>
    <n v="0"/>
    <n v="0.23076923076923078"/>
    <n v="30"/>
    <n v="100"/>
    <n v="130"/>
    <n v="100"/>
    <x v="0"/>
    <s v="Out Of Stock"/>
    <x v="2"/>
    <x v="16"/>
    <s v="Neutral"/>
    <x v="2"/>
  </r>
  <r>
    <n v="284"/>
    <x v="110"/>
    <x v="3"/>
    <x v="140"/>
    <n v="195"/>
    <n v="4"/>
    <s v="Latin America"/>
    <s v="CUST1069"/>
    <x v="0"/>
    <x v="6"/>
    <n v="0"/>
    <n v="0.23076923076923078"/>
    <n v="45"/>
    <n v="37.5"/>
    <n v="48.75"/>
    <n v="150"/>
    <x v="1"/>
    <s v="Low Stock"/>
    <x v="1"/>
    <x v="26"/>
    <s v="Positive"/>
    <x v="1"/>
  </r>
  <r>
    <n v="285"/>
    <x v="111"/>
    <x v="7"/>
    <x v="32"/>
    <n v="50"/>
    <n v="4"/>
    <s v="Asia Pacific"/>
    <s v="CUST1071"/>
    <x v="3"/>
    <x v="8"/>
    <n v="0"/>
    <n v="0.2"/>
    <n v="10"/>
    <n v="10"/>
    <n v="12.5"/>
    <n v="40"/>
    <x v="3"/>
    <s v="In Stock"/>
    <x v="0"/>
    <x v="10"/>
    <s v="Negative"/>
    <x v="0"/>
  </r>
  <r>
    <n v="286"/>
    <x v="112"/>
    <x v="0"/>
    <x v="41"/>
    <n v="38"/>
    <n v="2"/>
    <s v="Europe"/>
    <s v="CUST1080"/>
    <x v="1"/>
    <x v="0"/>
    <n v="0"/>
    <n v="0.21052631578947367"/>
    <n v="8"/>
    <n v="15"/>
    <n v="19"/>
    <n v="30"/>
    <x v="0"/>
    <s v="Out Of Stock"/>
    <x v="0"/>
    <x v="12"/>
    <s v="Positive"/>
    <x v="1"/>
  </r>
  <r>
    <n v="287"/>
    <x v="113"/>
    <x v="1"/>
    <x v="210"/>
    <n v="45"/>
    <n v="4"/>
    <s v="Asia Pacific"/>
    <s v="CUST1066"/>
    <x v="0"/>
    <x v="0"/>
    <n v="0"/>
    <n v="0.22222222222222221"/>
    <n v="10"/>
    <n v="8.75"/>
    <n v="11.25"/>
    <n v="35"/>
    <x v="1"/>
    <s v="Low Stock"/>
    <x v="2"/>
    <x v="22"/>
    <s v="Positive"/>
    <x v="0"/>
  </r>
  <r>
    <n v="288"/>
    <x v="114"/>
    <x v="6"/>
    <x v="211"/>
    <n v="90"/>
    <n v="2"/>
    <s v="Asia Pacific"/>
    <s v="CUST1059"/>
    <x v="3"/>
    <x v="3"/>
    <n v="0"/>
    <n v="0.22222222222222221"/>
    <n v="20"/>
    <n v="35"/>
    <n v="45"/>
    <n v="70"/>
    <x v="0"/>
    <s v="Out Of Stock"/>
    <x v="0"/>
    <x v="25"/>
    <s v="Negative"/>
    <x v="1"/>
  </r>
  <r>
    <n v="290"/>
    <x v="115"/>
    <x v="8"/>
    <x v="212"/>
    <n v="260"/>
    <n v="5"/>
    <s v="Latin America"/>
    <s v="CUST1083"/>
    <x v="0"/>
    <x v="4"/>
    <n v="0"/>
    <n v="0.23076923076923078"/>
    <n v="60"/>
    <n v="40"/>
    <n v="52"/>
    <n v="200"/>
    <x v="0"/>
    <s v="In Stock"/>
    <x v="1"/>
    <x v="31"/>
    <s v="Negative"/>
    <x v="2"/>
  </r>
  <r>
    <n v="291"/>
    <x v="116"/>
    <x v="3"/>
    <x v="213"/>
    <n v="20"/>
    <n v="3"/>
    <s v="Middle East &amp; Africa"/>
    <s v="CUST1043"/>
    <x v="3"/>
    <x v="4"/>
    <n v="0"/>
    <n v="0.25"/>
    <n v="5"/>
    <n v="5"/>
    <n v="6.666666666666667"/>
    <n v="15"/>
    <x v="3"/>
    <s v="In Stock"/>
    <x v="2"/>
    <x v="27"/>
    <s v="Positive"/>
    <x v="1"/>
  </r>
  <r>
    <n v="292"/>
    <x v="117"/>
    <x v="2"/>
    <x v="214"/>
    <n v="38"/>
    <n v="3"/>
    <s v="Asia Pacific"/>
    <s v="CUST1098"/>
    <x v="1"/>
    <x v="1"/>
    <n v="0"/>
    <n v="0.21052631578947367"/>
    <n v="8"/>
    <n v="10"/>
    <n v="12.666666666666666"/>
    <n v="30"/>
    <x v="2"/>
    <s v="Low Stock"/>
    <x v="1"/>
    <x v="11"/>
    <s v="Negative"/>
    <x v="0"/>
  </r>
  <r>
    <n v="293"/>
    <x v="118"/>
    <x v="1"/>
    <x v="215"/>
    <n v="195"/>
    <n v="2"/>
    <s v="Latin America"/>
    <s v="CUST1032"/>
    <x v="0"/>
    <x v="1"/>
    <n v="0"/>
    <n v="0.23076923076923078"/>
    <n v="45"/>
    <n v="75"/>
    <n v="97.5"/>
    <n v="150"/>
    <x v="0"/>
    <s v="In Stock"/>
    <x v="0"/>
    <x v="23"/>
    <s v="Positive"/>
    <x v="2"/>
  </r>
  <r>
    <n v="294"/>
    <x v="119"/>
    <x v="0"/>
    <x v="193"/>
    <n v="130"/>
    <n v="5"/>
    <s v="Asia Pacific"/>
    <s v="CUST1036"/>
    <x v="3"/>
    <x v="0"/>
    <n v="0"/>
    <n v="0.23076923076923078"/>
    <n v="30"/>
    <n v="20"/>
    <n v="26"/>
    <n v="100"/>
    <x v="1"/>
    <s v="Out Of Stock"/>
    <x v="2"/>
    <x v="6"/>
    <s v="Positive"/>
    <x v="2"/>
  </r>
  <r>
    <n v="296"/>
    <x v="120"/>
    <x v="9"/>
    <x v="216"/>
    <n v="32"/>
    <n v="5"/>
    <s v="Asia Pacific"/>
    <s v="CUST1062"/>
    <x v="0"/>
    <x v="3"/>
    <n v="0"/>
    <n v="0.21875"/>
    <n v="7"/>
    <n v="5"/>
    <n v="6.4"/>
    <n v="25"/>
    <x v="1"/>
    <s v="Out Of Stock"/>
    <x v="2"/>
    <x v="2"/>
    <s v="Negative"/>
    <x v="0"/>
  </r>
  <r>
    <n v="297"/>
    <x v="121"/>
    <x v="1"/>
    <x v="217"/>
    <n v="260"/>
    <n v="2"/>
    <s v="North America"/>
    <s v="CUST1088"/>
    <x v="3"/>
    <x v="8"/>
    <n v="0"/>
    <n v="0.23076923076923078"/>
    <n v="60"/>
    <n v="100"/>
    <n v="130"/>
    <n v="200"/>
    <x v="1"/>
    <s v="In Stock"/>
    <x v="1"/>
    <x v="24"/>
    <s v="Negative"/>
    <x v="1"/>
  </r>
  <r>
    <n v="298"/>
    <x v="122"/>
    <x v="0"/>
    <x v="218"/>
    <n v="390"/>
    <n v="4"/>
    <s v="Middle East &amp; Africa"/>
    <s v="CUST1067"/>
    <x v="1"/>
    <x v="5"/>
    <n v="0"/>
    <n v="0.23076923076923078"/>
    <n v="90"/>
    <n v="75"/>
    <n v="97.5"/>
    <n v="300"/>
    <x v="1"/>
    <s v="Low Stock"/>
    <x v="1"/>
    <x v="14"/>
    <s v="Positive"/>
    <x v="0"/>
  </r>
  <r>
    <n v="299"/>
    <x v="123"/>
    <x v="2"/>
    <x v="219"/>
    <n v="50"/>
    <n v="4"/>
    <s v="Asia Pacific"/>
    <s v="CUST1059"/>
    <x v="0"/>
    <x v="5"/>
    <n v="0"/>
    <n v="0.2"/>
    <n v="10"/>
    <n v="10"/>
    <n v="12.5"/>
    <n v="40"/>
    <x v="1"/>
    <s v="Out Of Stock"/>
    <x v="2"/>
    <x v="25"/>
    <s v="Negative"/>
    <x v="1"/>
  </r>
  <r>
    <n v="300"/>
    <x v="124"/>
    <x v="1"/>
    <x v="220"/>
    <n v="32"/>
    <n v="3"/>
    <s v="North America"/>
    <s v="CUST1100"/>
    <x v="3"/>
    <x v="0"/>
    <n v="0"/>
    <n v="0.21875"/>
    <n v="7"/>
    <n v="8.3333333333333339"/>
    <n v="10.666666666666666"/>
    <n v="25"/>
    <x v="2"/>
    <s v="In Stock"/>
    <x v="1"/>
    <x v="15"/>
    <s v="Negative"/>
    <x v="1"/>
  </r>
  <r>
    <n v="301"/>
    <x v="125"/>
    <x v="6"/>
    <x v="221"/>
    <n v="26"/>
    <n v="2"/>
    <s v="Latin America"/>
    <s v="CUST1072"/>
    <x v="1"/>
    <x v="9"/>
    <n v="0"/>
    <n v="0.23076923076923078"/>
    <n v="6"/>
    <n v="10"/>
    <n v="13"/>
    <n v="20"/>
    <x v="1"/>
    <s v="Low Stock"/>
    <x v="2"/>
    <x v="32"/>
    <s v="Positive"/>
    <x v="2"/>
  </r>
  <r>
    <n v="302"/>
    <x v="126"/>
    <x v="3"/>
    <x v="222"/>
    <n v="52"/>
    <n v="2"/>
    <s v="Europe"/>
    <s v="CUST1018"/>
    <x v="0"/>
    <x v="8"/>
    <n v="0"/>
    <n v="0.23076923076923078"/>
    <n v="12"/>
    <n v="20"/>
    <n v="26"/>
    <n v="40"/>
    <x v="3"/>
    <s v="Low Stock"/>
    <x v="1"/>
    <x v="19"/>
    <s v="Negative"/>
    <x v="1"/>
  </r>
  <r>
    <n v="303"/>
    <x v="127"/>
    <x v="0"/>
    <x v="223"/>
    <n v="20"/>
    <n v="5"/>
    <s v="North America"/>
    <s v="CUST1089"/>
    <x v="3"/>
    <x v="8"/>
    <n v="0"/>
    <n v="0.25"/>
    <n v="5"/>
    <n v="3"/>
    <n v="4"/>
    <n v="15"/>
    <x v="1"/>
    <s v="Low Stock"/>
    <x v="1"/>
    <x v="2"/>
    <s v="Negative"/>
    <x v="0"/>
  </r>
  <r>
    <n v="304"/>
    <x v="128"/>
    <x v="7"/>
    <x v="179"/>
    <n v="32"/>
    <n v="5"/>
    <s v="Middle East &amp; Africa"/>
    <s v="CUST1029"/>
    <x v="1"/>
    <x v="7"/>
    <n v="0"/>
    <n v="0.21875"/>
    <n v="7"/>
    <n v="5"/>
    <n v="6.4"/>
    <n v="25"/>
    <x v="0"/>
    <s v="Low Stock"/>
    <x v="1"/>
    <x v="20"/>
    <s v="Positive"/>
    <x v="2"/>
  </r>
  <r>
    <n v="305"/>
    <x v="129"/>
    <x v="6"/>
    <x v="224"/>
    <n v="13"/>
    <n v="4"/>
    <s v="North America"/>
    <s v="CUST1033"/>
    <x v="0"/>
    <x v="4"/>
    <n v="0"/>
    <n v="0.23076923076923078"/>
    <n v="3"/>
    <n v="2.5"/>
    <n v="3.25"/>
    <n v="10"/>
    <x v="0"/>
    <s v="Out Of Stock"/>
    <x v="2"/>
    <x v="33"/>
    <s v="Negative"/>
    <x v="2"/>
  </r>
  <r>
    <n v="306"/>
    <x v="130"/>
    <x v="9"/>
    <x v="69"/>
    <n v="26"/>
    <n v="2"/>
    <s v="Middle East &amp; Africa"/>
    <s v="CUST1050"/>
    <x v="3"/>
    <x v="6"/>
    <n v="0"/>
    <n v="0.23076923076923078"/>
    <n v="6"/>
    <n v="10"/>
    <n v="13"/>
    <n v="20"/>
    <x v="0"/>
    <s v="Low Stock"/>
    <x v="2"/>
    <x v="0"/>
    <s v="Positive"/>
    <x v="1"/>
  </r>
  <r>
    <n v="307"/>
    <x v="131"/>
    <x v="3"/>
    <x v="225"/>
    <n v="75"/>
    <n v="3"/>
    <s v="Asia Pacific"/>
    <s v="CUST1005"/>
    <x v="1"/>
    <x v="9"/>
    <n v="0"/>
    <n v="0.2"/>
    <n v="15"/>
    <n v="20"/>
    <n v="25"/>
    <n v="60"/>
    <x v="3"/>
    <s v="Low Stock"/>
    <x v="0"/>
    <x v="28"/>
    <s v="Positive"/>
    <x v="0"/>
  </r>
  <r>
    <n v="308"/>
    <x v="132"/>
    <x v="1"/>
    <x v="19"/>
    <n v="90"/>
    <n v="4"/>
    <s v="Middle East &amp; Africa"/>
    <s v="CUST1062"/>
    <x v="0"/>
    <x v="7"/>
    <n v="0"/>
    <n v="0.22222222222222221"/>
    <n v="20"/>
    <n v="17.5"/>
    <n v="22.5"/>
    <n v="70"/>
    <x v="0"/>
    <s v="Out Of Stock"/>
    <x v="2"/>
    <x v="26"/>
    <s v="Positive"/>
    <x v="1"/>
  </r>
  <r>
    <n v="309"/>
    <x v="43"/>
    <x v="0"/>
    <x v="226"/>
    <n v="100"/>
    <n v="2"/>
    <s v="North America"/>
    <s v="CUST1089"/>
    <x v="3"/>
    <x v="1"/>
    <n v="0"/>
    <n v="0.2"/>
    <n v="20"/>
    <n v="40"/>
    <n v="50"/>
    <n v="80"/>
    <x v="2"/>
    <s v="Out Of Stock"/>
    <x v="1"/>
    <x v="0"/>
    <s v="Positive"/>
    <x v="0"/>
  </r>
  <r>
    <n v="310"/>
    <x v="133"/>
    <x v="6"/>
    <x v="211"/>
    <n v="65"/>
    <n v="4"/>
    <s v="Asia Pacific"/>
    <s v="CUST1082"/>
    <x v="1"/>
    <x v="9"/>
    <n v="0"/>
    <n v="0.23076923076923078"/>
    <n v="15"/>
    <n v="12.5"/>
    <n v="16.25"/>
    <n v="50"/>
    <x v="2"/>
    <s v="Out Of Stock"/>
    <x v="2"/>
    <x v="13"/>
    <s v="Negative"/>
    <x v="1"/>
  </r>
  <r>
    <n v="312"/>
    <x v="134"/>
    <x v="9"/>
    <x v="227"/>
    <n v="26"/>
    <n v="4"/>
    <s v="Europe"/>
    <s v="CUST1073"/>
    <x v="1"/>
    <x v="7"/>
    <n v="0"/>
    <n v="0.23076923076923078"/>
    <n v="6"/>
    <n v="5"/>
    <n v="6.5"/>
    <n v="20"/>
    <x v="0"/>
    <s v="Low Stock"/>
    <x v="0"/>
    <x v="16"/>
    <s v="Neutral"/>
    <x v="2"/>
  </r>
  <r>
    <n v="313"/>
    <x v="135"/>
    <x v="2"/>
    <x v="228"/>
    <n v="130"/>
    <n v="5"/>
    <s v="North America"/>
    <s v="CUST1073"/>
    <x v="3"/>
    <x v="8"/>
    <n v="0"/>
    <n v="0.23076923076923078"/>
    <n v="30"/>
    <n v="20"/>
    <n v="26"/>
    <n v="100"/>
    <x v="0"/>
    <s v="Out Of Stock"/>
    <x v="2"/>
    <x v="32"/>
    <s v="Positive"/>
    <x v="1"/>
  </r>
  <r>
    <n v="314"/>
    <x v="136"/>
    <x v="0"/>
    <x v="221"/>
    <n v="50"/>
    <n v="3"/>
    <s v="Latin America"/>
    <s v="CUST1065"/>
    <x v="1"/>
    <x v="1"/>
    <n v="0"/>
    <n v="0.2"/>
    <n v="10"/>
    <n v="13.333333333333334"/>
    <n v="16.666666666666668"/>
    <n v="40"/>
    <x v="3"/>
    <s v="Out Of Stock"/>
    <x v="2"/>
    <x v="16"/>
    <s v="Neutral"/>
    <x v="0"/>
  </r>
  <r>
    <n v="315"/>
    <x v="137"/>
    <x v="1"/>
    <x v="229"/>
    <n v="38"/>
    <n v="5"/>
    <s v="Asia Pacific"/>
    <s v="CUST1042"/>
    <x v="0"/>
    <x v="9"/>
    <n v="0"/>
    <n v="0.21052631578947367"/>
    <n v="8"/>
    <n v="6"/>
    <n v="7.6"/>
    <n v="30"/>
    <x v="2"/>
    <s v="Out Of Stock"/>
    <x v="1"/>
    <x v="27"/>
    <s v="Positive"/>
    <x v="2"/>
  </r>
  <r>
    <n v="316"/>
    <x v="138"/>
    <x v="5"/>
    <x v="207"/>
    <n v="90"/>
    <n v="2"/>
    <s v="Europe"/>
    <s v="CUST1054"/>
    <x v="3"/>
    <x v="8"/>
    <n v="0"/>
    <n v="0.22222222222222221"/>
    <n v="20"/>
    <n v="35"/>
    <n v="45"/>
    <n v="70"/>
    <x v="3"/>
    <s v="Out Of Stock"/>
    <x v="2"/>
    <x v="21"/>
    <s v="Positive"/>
    <x v="2"/>
  </r>
  <r>
    <n v="318"/>
    <x v="139"/>
    <x v="3"/>
    <x v="230"/>
    <n v="90"/>
    <n v="1"/>
    <s v="Europe"/>
    <s v="CUST1064"/>
    <x v="0"/>
    <x v="6"/>
    <n v="0"/>
    <n v="0.22222222222222221"/>
    <n v="20"/>
    <n v="70"/>
    <n v="90"/>
    <n v="70"/>
    <x v="0"/>
    <s v="Out Of Stock"/>
    <x v="1"/>
    <x v="29"/>
    <s v="Negative"/>
    <x v="0"/>
  </r>
  <r>
    <n v="319"/>
    <x v="140"/>
    <x v="0"/>
    <x v="106"/>
    <n v="390"/>
    <n v="5"/>
    <s v="Latin America"/>
    <s v="CUST1021"/>
    <x v="3"/>
    <x v="1"/>
    <n v="0"/>
    <n v="0.23076923076923078"/>
    <n v="90"/>
    <n v="60"/>
    <n v="78"/>
    <n v="300"/>
    <x v="1"/>
    <s v="In Stock"/>
    <x v="2"/>
    <x v="17"/>
    <s v="Positive"/>
    <x v="1"/>
  </r>
  <r>
    <n v="320"/>
    <x v="141"/>
    <x v="9"/>
    <x v="231"/>
    <n v="20"/>
    <n v="1"/>
    <s v="Asia Pacific"/>
    <s v="CUST1081"/>
    <x v="1"/>
    <x v="4"/>
    <n v="0"/>
    <n v="0.25"/>
    <n v="5"/>
    <n v="15"/>
    <n v="20"/>
    <n v="15"/>
    <x v="0"/>
    <s v="Low Stock"/>
    <x v="0"/>
    <x v="17"/>
    <s v="Positive"/>
    <x v="0"/>
  </r>
  <r>
    <n v="321"/>
    <x v="142"/>
    <x v="1"/>
    <x v="232"/>
    <n v="52"/>
    <n v="5"/>
    <s v="Middle East &amp; Africa"/>
    <s v="CUST1092"/>
    <x v="0"/>
    <x v="0"/>
    <n v="0"/>
    <n v="0.23076923076923078"/>
    <n v="12"/>
    <n v="8"/>
    <n v="10.4"/>
    <n v="40"/>
    <x v="1"/>
    <s v="In Stock"/>
    <x v="1"/>
    <x v="19"/>
    <s v="Negative"/>
    <x v="1"/>
  </r>
  <r>
    <n v="322"/>
    <x v="143"/>
    <x v="7"/>
    <x v="233"/>
    <n v="32"/>
    <n v="1"/>
    <s v="Asia Pacific"/>
    <s v="CUST1030"/>
    <x v="3"/>
    <x v="8"/>
    <n v="0"/>
    <n v="0.21875"/>
    <n v="7"/>
    <n v="25"/>
    <n v="32"/>
    <n v="25"/>
    <x v="0"/>
    <s v="Low Stock"/>
    <x v="1"/>
    <x v="30"/>
    <s v="Negative"/>
    <x v="1"/>
  </r>
  <r>
    <n v="323"/>
    <x v="144"/>
    <x v="6"/>
    <x v="234"/>
    <n v="20"/>
    <n v="4"/>
    <s v="Asia Pacific"/>
    <s v="CUST1087"/>
    <x v="1"/>
    <x v="6"/>
    <n v="0"/>
    <n v="0.25"/>
    <n v="5"/>
    <n v="3.75"/>
    <n v="5"/>
    <n v="15"/>
    <x v="3"/>
    <s v="In Stock"/>
    <x v="2"/>
    <x v="5"/>
    <s v="Neutral"/>
    <x v="2"/>
  </r>
  <r>
    <n v="324"/>
    <x v="145"/>
    <x v="0"/>
    <x v="235"/>
    <n v="50"/>
    <n v="5"/>
    <s v="Latin America"/>
    <s v="CUST1044"/>
    <x v="0"/>
    <x v="8"/>
    <n v="0"/>
    <n v="0.2"/>
    <n v="10"/>
    <n v="8"/>
    <n v="10"/>
    <n v="40"/>
    <x v="3"/>
    <s v="Low Stock"/>
    <x v="1"/>
    <x v="18"/>
    <s v="Negative"/>
    <x v="1"/>
  </r>
  <r>
    <n v="325"/>
    <x v="146"/>
    <x v="1"/>
    <x v="236"/>
    <n v="65"/>
    <n v="5"/>
    <s v="Europe"/>
    <s v="CUST1035"/>
    <x v="3"/>
    <x v="2"/>
    <n v="0"/>
    <n v="0.23076923076923078"/>
    <n v="15"/>
    <n v="10"/>
    <n v="13"/>
    <n v="50"/>
    <x v="2"/>
    <s v="Out Of Stock"/>
    <x v="1"/>
    <x v="28"/>
    <s v="Positive"/>
    <x v="0"/>
  </r>
  <r>
    <n v="326"/>
    <x v="147"/>
    <x v="3"/>
    <x v="237"/>
    <n v="26"/>
    <n v="4"/>
    <s v="North America"/>
    <s v="CUST1041"/>
    <x v="1"/>
    <x v="5"/>
    <n v="0"/>
    <n v="0.23076923076923078"/>
    <n v="6"/>
    <n v="5"/>
    <n v="6.5"/>
    <n v="20"/>
    <x v="2"/>
    <s v="Low Stock"/>
    <x v="0"/>
    <x v="8"/>
    <s v="Positive"/>
    <x v="2"/>
  </r>
  <r>
    <n v="327"/>
    <x v="148"/>
    <x v="2"/>
    <x v="238"/>
    <n v="38"/>
    <n v="1"/>
    <s v="North America"/>
    <s v="CUST1053"/>
    <x v="0"/>
    <x v="7"/>
    <n v="0"/>
    <n v="0.21052631578947367"/>
    <n v="8"/>
    <n v="30"/>
    <n v="38"/>
    <n v="30"/>
    <x v="2"/>
    <s v="Low Stock"/>
    <x v="2"/>
    <x v="33"/>
    <s v="Negative"/>
    <x v="2"/>
  </r>
  <r>
    <n v="328"/>
    <x v="149"/>
    <x v="6"/>
    <x v="239"/>
    <n v="65"/>
    <n v="1"/>
    <s v="Europe"/>
    <s v="CUST1036"/>
    <x v="3"/>
    <x v="4"/>
    <n v="0"/>
    <n v="0.23076923076923078"/>
    <n v="15"/>
    <n v="50"/>
    <n v="65"/>
    <n v="50"/>
    <x v="1"/>
    <s v="Out Of Stock"/>
    <x v="2"/>
    <x v="10"/>
    <s v="Negative"/>
    <x v="1"/>
  </r>
  <r>
    <n v="329"/>
    <x v="150"/>
    <x v="1"/>
    <x v="6"/>
    <n v="32"/>
    <n v="1"/>
    <s v="Middle East &amp; Africa"/>
    <s v="CUST1087"/>
    <x v="1"/>
    <x v="6"/>
    <n v="0"/>
    <n v="0.21875"/>
    <n v="7"/>
    <n v="25"/>
    <n v="32"/>
    <n v="25"/>
    <x v="1"/>
    <s v="Out Of Stock"/>
    <x v="2"/>
    <x v="29"/>
    <s v="Negative"/>
    <x v="0"/>
  </r>
  <r>
    <n v="330"/>
    <x v="151"/>
    <x v="0"/>
    <x v="181"/>
    <n v="325"/>
    <n v="5"/>
    <s v="Asia Pacific"/>
    <s v="CUST1042"/>
    <x v="0"/>
    <x v="9"/>
    <n v="0"/>
    <n v="0.23076923076923078"/>
    <n v="75"/>
    <n v="50"/>
    <n v="65"/>
    <n v="250"/>
    <x v="0"/>
    <s v="Out Of Stock"/>
    <x v="0"/>
    <x v="22"/>
    <s v="Positive"/>
    <x v="1"/>
  </r>
  <r>
    <n v="331"/>
    <x v="152"/>
    <x v="10"/>
    <x v="240"/>
    <n v="195"/>
    <n v="3"/>
    <s v="Latin America"/>
    <s v="CUST1078"/>
    <x v="3"/>
    <x v="9"/>
    <n v="0"/>
    <n v="0.23076923076923078"/>
    <n v="45"/>
    <n v="50"/>
    <n v="65"/>
    <n v="150"/>
    <x v="2"/>
    <s v="Low Stock"/>
    <x v="0"/>
    <x v="17"/>
    <s v="Positive"/>
    <x v="0"/>
  </r>
  <r>
    <n v="332"/>
    <x v="153"/>
    <x v="3"/>
    <x v="241"/>
    <n v="52"/>
    <n v="1"/>
    <s v="Europe"/>
    <s v="CUST1049"/>
    <x v="1"/>
    <x v="0"/>
    <n v="0"/>
    <n v="0.23076923076923078"/>
    <n v="12"/>
    <n v="40"/>
    <n v="52"/>
    <n v="40"/>
    <x v="1"/>
    <s v="Out Of Stock"/>
    <x v="0"/>
    <x v="21"/>
    <s v="Positive"/>
    <x v="1"/>
  </r>
  <r>
    <n v="333"/>
    <x v="154"/>
    <x v="1"/>
    <x v="202"/>
    <n v="26"/>
    <n v="3"/>
    <s v="Latin America"/>
    <s v="CUST1050"/>
    <x v="0"/>
    <x v="9"/>
    <n v="0"/>
    <n v="0.23076923076923078"/>
    <n v="6"/>
    <n v="6.666666666666667"/>
    <n v="8.6666666666666661"/>
    <n v="20"/>
    <x v="1"/>
    <s v="Low Stock"/>
    <x v="2"/>
    <x v="8"/>
    <s v="Positive"/>
    <x v="1"/>
  </r>
  <r>
    <n v="334"/>
    <x v="155"/>
    <x v="0"/>
    <x v="242"/>
    <n v="26"/>
    <n v="5"/>
    <s v="North America"/>
    <s v="CUST1094"/>
    <x v="3"/>
    <x v="9"/>
    <n v="0"/>
    <n v="0.23076923076923078"/>
    <n v="6"/>
    <n v="4"/>
    <n v="5.2"/>
    <n v="20"/>
    <x v="2"/>
    <s v="Out Of Stock"/>
    <x v="0"/>
    <x v="23"/>
    <s v="Positive"/>
    <x v="2"/>
  </r>
  <r>
    <n v="335"/>
    <x v="156"/>
    <x v="7"/>
    <x v="243"/>
    <n v="38"/>
    <n v="3"/>
    <s v="Asia Pacific"/>
    <s v="CUST1085"/>
    <x v="1"/>
    <x v="2"/>
    <n v="0"/>
    <n v="0.21052631578947367"/>
    <n v="8"/>
    <n v="10"/>
    <n v="12.666666666666666"/>
    <n v="30"/>
    <x v="3"/>
    <s v="Out Of Stock"/>
    <x v="0"/>
    <x v="31"/>
    <s v="Negative"/>
    <x v="1"/>
  </r>
  <r>
    <n v="336"/>
    <x v="157"/>
    <x v="6"/>
    <x v="44"/>
    <n v="20"/>
    <n v="2"/>
    <s v="North America"/>
    <s v="CUST1012"/>
    <x v="0"/>
    <x v="1"/>
    <n v="0"/>
    <n v="0.25"/>
    <n v="5"/>
    <n v="7.5"/>
    <n v="10"/>
    <n v="15"/>
    <x v="3"/>
    <s v="Low Stock"/>
    <x v="1"/>
    <x v="20"/>
    <s v="Positive"/>
    <x v="0"/>
  </r>
  <r>
    <n v="337"/>
    <x v="158"/>
    <x v="9"/>
    <x v="244"/>
    <n v="32"/>
    <n v="3"/>
    <s v="Latin America"/>
    <s v="CUST1058"/>
    <x v="3"/>
    <x v="0"/>
    <n v="0"/>
    <n v="0.21875"/>
    <n v="7"/>
    <n v="8.3333333333333339"/>
    <n v="10.666666666666666"/>
    <n v="25"/>
    <x v="2"/>
    <s v="In Stock"/>
    <x v="1"/>
    <x v="18"/>
    <s v="Negative"/>
    <x v="2"/>
  </r>
  <r>
    <n v="338"/>
    <x v="159"/>
    <x v="3"/>
    <x v="245"/>
    <n v="195"/>
    <n v="2"/>
    <s v="Not Specified"/>
    <s v="CUST1082"/>
    <x v="1"/>
    <x v="2"/>
    <n v="0"/>
    <n v="0.23076923076923078"/>
    <n v="45"/>
    <n v="75"/>
    <n v="97.5"/>
    <n v="150"/>
    <x v="3"/>
    <s v="In Stock"/>
    <x v="1"/>
    <x v="11"/>
    <s v="Negative"/>
    <x v="2"/>
  </r>
  <r>
    <n v="339"/>
    <x v="160"/>
    <x v="1"/>
    <x v="246"/>
    <n v="26"/>
    <n v="4"/>
    <s v="North America"/>
    <s v="CUST1069"/>
    <x v="0"/>
    <x v="9"/>
    <n v="0"/>
    <n v="0.23076923076923078"/>
    <n v="6"/>
    <n v="5"/>
    <n v="6.5"/>
    <n v="20"/>
    <x v="0"/>
    <s v="Low Stock"/>
    <x v="0"/>
    <x v="21"/>
    <s v="Positive"/>
    <x v="1"/>
  </r>
  <r>
    <n v="340"/>
    <x v="161"/>
    <x v="0"/>
    <x v="236"/>
    <n v="65"/>
    <n v="2"/>
    <s v="Middle East &amp; Africa"/>
    <s v="CUST1020"/>
    <x v="3"/>
    <x v="5"/>
    <n v="0"/>
    <n v="0.23076923076923078"/>
    <n v="15"/>
    <n v="25"/>
    <n v="32.5"/>
    <n v="50"/>
    <x v="2"/>
    <s v="Low Stock"/>
    <x v="2"/>
    <x v="24"/>
    <s v="Negative"/>
    <x v="0"/>
  </r>
  <r>
    <n v="341"/>
    <x v="162"/>
    <x v="2"/>
    <x v="247"/>
    <n v="195"/>
    <n v="4"/>
    <s v="Not Specified"/>
    <s v="CUST1047"/>
    <x v="1"/>
    <x v="7"/>
    <n v="0"/>
    <n v="0.23076923076923078"/>
    <n v="45"/>
    <n v="37.5"/>
    <n v="48.75"/>
    <n v="150"/>
    <x v="0"/>
    <s v="In Stock"/>
    <x v="0"/>
    <x v="13"/>
    <s v="Negative"/>
    <x v="1"/>
  </r>
  <r>
    <n v="342"/>
    <x v="163"/>
    <x v="3"/>
    <x v="248"/>
    <n v="390"/>
    <n v="2"/>
    <s v="Asia Pacific"/>
    <s v="CUST1020"/>
    <x v="0"/>
    <x v="7"/>
    <n v="0"/>
    <n v="0.23076923076923078"/>
    <n v="90"/>
    <n v="150"/>
    <n v="195"/>
    <n v="300"/>
    <x v="2"/>
    <s v="Out Of Stock"/>
    <x v="1"/>
    <x v="25"/>
    <s v="Negative"/>
    <x v="0"/>
  </r>
  <r>
    <n v="343"/>
    <x v="164"/>
    <x v="9"/>
    <x v="249"/>
    <n v="26"/>
    <n v="2"/>
    <s v="Not Specified"/>
    <s v="CUST1072"/>
    <x v="3"/>
    <x v="1"/>
    <n v="0"/>
    <n v="0.23076923076923078"/>
    <n v="6"/>
    <n v="10"/>
    <n v="13"/>
    <n v="20"/>
    <x v="3"/>
    <s v="Out Of Stock"/>
    <x v="0"/>
    <x v="22"/>
    <s v="Positive"/>
    <x v="1"/>
  </r>
  <r>
    <n v="344"/>
    <x v="165"/>
    <x v="0"/>
    <x v="250"/>
    <n v="130"/>
    <n v="4"/>
    <s v="North America"/>
    <s v="CUST1031"/>
    <x v="1"/>
    <x v="2"/>
    <n v="0"/>
    <n v="0.23076923076923078"/>
    <n v="30"/>
    <n v="25"/>
    <n v="32.5"/>
    <n v="100"/>
    <x v="0"/>
    <s v="In Stock"/>
    <x v="2"/>
    <x v="15"/>
    <s v="Negative"/>
    <x v="1"/>
  </r>
  <r>
    <n v="345"/>
    <x v="166"/>
    <x v="1"/>
    <x v="251"/>
    <n v="105"/>
    <n v="5"/>
    <s v="Middle East &amp; Africa"/>
    <s v="CUST1003"/>
    <x v="0"/>
    <x v="2"/>
    <n v="0"/>
    <n v="0.23809523809523808"/>
    <n v="25"/>
    <n v="16"/>
    <n v="21"/>
    <n v="80"/>
    <x v="0"/>
    <s v="Low Stock"/>
    <x v="2"/>
    <x v="11"/>
    <s v="Negative"/>
    <x v="2"/>
  </r>
  <r>
    <n v="346"/>
    <x v="167"/>
    <x v="6"/>
    <x v="252"/>
    <n v="32"/>
    <n v="4"/>
    <s v="North America"/>
    <s v="CUST1075"/>
    <x v="3"/>
    <x v="6"/>
    <n v="0"/>
    <n v="0.21875"/>
    <n v="7"/>
    <n v="6.25"/>
    <n v="8"/>
    <n v="25"/>
    <x v="1"/>
    <s v="In Stock"/>
    <x v="0"/>
    <x v="30"/>
    <s v="Negative"/>
    <x v="1"/>
  </r>
  <r>
    <n v="348"/>
    <x v="168"/>
    <x v="3"/>
    <x v="253"/>
    <n v="150"/>
    <n v="3"/>
    <s v="Europe"/>
    <s v="CUST1008"/>
    <x v="0"/>
    <x v="9"/>
    <n v="0"/>
    <n v="0.2"/>
    <n v="30"/>
    <n v="40"/>
    <n v="50"/>
    <n v="120"/>
    <x v="3"/>
    <s v="Low Stock"/>
    <x v="2"/>
    <x v="32"/>
    <s v="Positive"/>
    <x v="2"/>
  </r>
  <r>
    <n v="349"/>
    <x v="169"/>
    <x v="1"/>
    <x v="181"/>
    <n v="26"/>
    <n v="2"/>
    <s v="Latin America"/>
    <s v="CUST1041"/>
    <x v="3"/>
    <x v="0"/>
    <n v="0"/>
    <n v="0.23076923076923078"/>
    <n v="6"/>
    <n v="10"/>
    <n v="13"/>
    <n v="20"/>
    <x v="1"/>
    <s v="In Stock"/>
    <x v="2"/>
    <x v="25"/>
    <s v="Negative"/>
    <x v="2"/>
  </r>
  <r>
    <n v="350"/>
    <x v="170"/>
    <x v="0"/>
    <x v="254"/>
    <n v="20"/>
    <n v="1"/>
    <s v="Latin America"/>
    <s v="CUST1093"/>
    <x v="1"/>
    <x v="0"/>
    <n v="0"/>
    <n v="0.25"/>
    <n v="5"/>
    <n v="15"/>
    <n v="20"/>
    <n v="15"/>
    <x v="1"/>
    <s v="In Stock"/>
    <x v="1"/>
    <x v="26"/>
    <s v="Positive"/>
    <x v="1"/>
  </r>
  <r>
    <n v="351"/>
    <x v="171"/>
    <x v="2"/>
    <x v="233"/>
    <n v="105"/>
    <n v="5"/>
    <s v="Europe"/>
    <s v="CUST1043"/>
    <x v="0"/>
    <x v="3"/>
    <n v="0"/>
    <n v="0.23809523809523808"/>
    <n v="25"/>
    <n v="16"/>
    <n v="21"/>
    <n v="80"/>
    <x v="3"/>
    <s v="Low Stock"/>
    <x v="1"/>
    <x v="5"/>
    <s v="Neutral"/>
    <x v="0"/>
  </r>
  <r>
    <n v="352"/>
    <x v="134"/>
    <x v="9"/>
    <x v="187"/>
    <n v="26"/>
    <n v="5"/>
    <s v="Asia Pacific"/>
    <s v="CUST1037"/>
    <x v="3"/>
    <x v="7"/>
    <n v="0"/>
    <n v="0.23076923076923078"/>
    <n v="6"/>
    <n v="4"/>
    <n v="5.2"/>
    <n v="20"/>
    <x v="0"/>
    <s v="In Stock"/>
    <x v="2"/>
    <x v="23"/>
    <s v="Positive"/>
    <x v="1"/>
  </r>
  <r>
    <n v="353"/>
    <x v="172"/>
    <x v="1"/>
    <x v="221"/>
    <n v="195"/>
    <n v="3"/>
    <s v="Middle East &amp; Africa"/>
    <s v="CUST1046"/>
    <x v="1"/>
    <x v="7"/>
    <n v="0"/>
    <n v="0.23076923076923078"/>
    <n v="45"/>
    <n v="50"/>
    <n v="65"/>
    <n v="150"/>
    <x v="3"/>
    <s v="In Stock"/>
    <x v="2"/>
    <x v="32"/>
    <s v="Positive"/>
    <x v="0"/>
  </r>
  <r>
    <n v="354"/>
    <x v="173"/>
    <x v="0"/>
    <x v="197"/>
    <n v="130"/>
    <n v="3"/>
    <s v="Asia Pacific"/>
    <s v="CUST1047"/>
    <x v="0"/>
    <x v="7"/>
    <n v="0"/>
    <n v="0.23076923076923078"/>
    <n v="30"/>
    <n v="33.333333333333336"/>
    <n v="43.333333333333336"/>
    <n v="100"/>
    <x v="1"/>
    <s v="Out Of Stock"/>
    <x v="2"/>
    <x v="27"/>
    <s v="Positive"/>
    <x v="1"/>
  </r>
  <r>
    <n v="355"/>
    <x v="174"/>
    <x v="3"/>
    <x v="214"/>
    <n v="260"/>
    <n v="2"/>
    <s v="Middle East &amp; Africa"/>
    <s v="CUST1081"/>
    <x v="3"/>
    <x v="0"/>
    <n v="0"/>
    <n v="0.23076923076923078"/>
    <n v="60"/>
    <n v="100"/>
    <n v="130"/>
    <n v="200"/>
    <x v="3"/>
    <s v="In Stock"/>
    <x v="0"/>
    <x v="33"/>
    <s v="Negative"/>
    <x v="1"/>
  </r>
  <r>
    <n v="356"/>
    <x v="175"/>
    <x v="7"/>
    <x v="255"/>
    <n v="38"/>
    <n v="5"/>
    <s v="Latin America"/>
    <s v="CUST1057"/>
    <x v="1"/>
    <x v="6"/>
    <n v="0"/>
    <n v="0.21052631578947367"/>
    <n v="8"/>
    <n v="6"/>
    <n v="7.6"/>
    <n v="30"/>
    <x v="3"/>
    <s v="In Stock"/>
    <x v="1"/>
    <x v="1"/>
    <s v="Negative"/>
    <x v="2"/>
  </r>
  <r>
    <n v="357"/>
    <x v="176"/>
    <x v="6"/>
    <x v="256"/>
    <n v="38"/>
    <n v="4"/>
    <s v="Latin America"/>
    <s v="CUST1097"/>
    <x v="0"/>
    <x v="0"/>
    <n v="0"/>
    <n v="0.21052631578947367"/>
    <n v="8"/>
    <n v="7.5"/>
    <n v="9.5"/>
    <n v="30"/>
    <x v="2"/>
    <s v="Out Of Stock"/>
    <x v="2"/>
    <x v="31"/>
    <s v="Negative"/>
    <x v="1"/>
  </r>
  <r>
    <n v="358"/>
    <x v="177"/>
    <x v="1"/>
    <x v="224"/>
    <n v="32"/>
    <n v="1"/>
    <s v="Middle East &amp; Africa"/>
    <s v="CUST1058"/>
    <x v="3"/>
    <x v="1"/>
    <n v="0"/>
    <n v="0.21875"/>
    <n v="7"/>
    <n v="25"/>
    <n v="32"/>
    <n v="25"/>
    <x v="0"/>
    <s v="Low Stock"/>
    <x v="2"/>
    <x v="33"/>
    <s v="Negative"/>
    <x v="0"/>
  </r>
  <r>
    <n v="360"/>
    <x v="178"/>
    <x v="0"/>
    <x v="257"/>
    <n v="20"/>
    <n v="1"/>
    <s v="Asia Pacific"/>
    <s v="CUST1075"/>
    <x v="0"/>
    <x v="1"/>
    <n v="0"/>
    <n v="0.25"/>
    <n v="5"/>
    <n v="15"/>
    <n v="20"/>
    <n v="15"/>
    <x v="0"/>
    <s v="In Stock"/>
    <x v="0"/>
    <x v="19"/>
    <s v="Negative"/>
    <x v="2"/>
  </r>
  <r>
    <n v="361"/>
    <x v="179"/>
    <x v="3"/>
    <x v="180"/>
    <n v="390"/>
    <n v="2"/>
    <s v="Europe"/>
    <s v="CUST1025"/>
    <x v="3"/>
    <x v="8"/>
    <n v="0"/>
    <n v="0.23076923076923078"/>
    <n v="90"/>
    <n v="150"/>
    <n v="195"/>
    <n v="300"/>
    <x v="3"/>
    <s v="In Stock"/>
    <x v="0"/>
    <x v="13"/>
    <s v="Negative"/>
    <x v="1"/>
  </r>
  <r>
    <n v="362"/>
    <x v="180"/>
    <x v="1"/>
    <x v="258"/>
    <n v="65"/>
    <n v="4"/>
    <s v="Not Specified"/>
    <s v="CUST1068"/>
    <x v="1"/>
    <x v="5"/>
    <n v="0"/>
    <n v="0.23076923076923078"/>
    <n v="15"/>
    <n v="12.5"/>
    <n v="16.25"/>
    <n v="50"/>
    <x v="2"/>
    <s v="Out Of Stock"/>
    <x v="1"/>
    <x v="13"/>
    <s v="Negative"/>
    <x v="0"/>
  </r>
  <r>
    <n v="363"/>
    <x v="181"/>
    <x v="6"/>
    <x v="176"/>
    <n v="26"/>
    <n v="5"/>
    <s v="Not Specified"/>
    <s v="CUST1029"/>
    <x v="0"/>
    <x v="7"/>
    <n v="0"/>
    <n v="0.23076923076923078"/>
    <n v="6"/>
    <n v="4"/>
    <n v="5.2"/>
    <n v="20"/>
    <x v="2"/>
    <s v="Low Stock"/>
    <x v="2"/>
    <x v="1"/>
    <s v="Negative"/>
    <x v="1"/>
  </r>
  <r>
    <n v="364"/>
    <x v="97"/>
    <x v="0"/>
    <x v="259"/>
    <n v="26"/>
    <n v="2"/>
    <s v="Europe"/>
    <s v="CUST1010"/>
    <x v="3"/>
    <x v="6"/>
    <n v="0"/>
    <n v="0.23076923076923078"/>
    <n v="6"/>
    <n v="10"/>
    <n v="13"/>
    <n v="20"/>
    <x v="1"/>
    <s v="In Stock"/>
    <x v="1"/>
    <x v="28"/>
    <s v="Positive"/>
    <x v="0"/>
  </r>
  <r>
    <n v="365"/>
    <x v="87"/>
    <x v="9"/>
    <x v="260"/>
    <n v="32"/>
    <n v="5"/>
    <s v="Latin America"/>
    <s v="CUST1012"/>
    <x v="1"/>
    <x v="2"/>
    <n v="0"/>
    <n v="0.21875"/>
    <n v="7"/>
    <n v="5"/>
    <n v="6.4"/>
    <n v="25"/>
    <x v="0"/>
    <s v="In Stock"/>
    <x v="0"/>
    <x v="24"/>
    <s v="Negative"/>
    <x v="1"/>
  </r>
  <r>
    <n v="366"/>
    <x v="182"/>
    <x v="3"/>
    <x v="132"/>
    <n v="20"/>
    <n v="1"/>
    <s v="North America"/>
    <s v="CUST1091"/>
    <x v="0"/>
    <x v="3"/>
    <n v="0"/>
    <n v="0.25"/>
    <n v="5"/>
    <n v="15"/>
    <n v="20"/>
    <n v="15"/>
    <x v="1"/>
    <s v="In Stock"/>
    <x v="0"/>
    <x v="5"/>
    <s v="Neutral"/>
    <x v="1"/>
  </r>
  <r>
    <n v="367"/>
    <x v="183"/>
    <x v="2"/>
    <x v="245"/>
    <n v="38"/>
    <n v="5"/>
    <s v="Asia Pacific"/>
    <s v="CUST1063"/>
    <x v="3"/>
    <x v="6"/>
    <n v="0"/>
    <n v="0.21052631578947367"/>
    <n v="8"/>
    <n v="6"/>
    <n v="7.6"/>
    <n v="30"/>
    <x v="2"/>
    <s v="In Stock"/>
    <x v="2"/>
    <x v="10"/>
    <s v="Negative"/>
    <x v="2"/>
  </r>
  <r>
    <n v="368"/>
    <x v="184"/>
    <x v="6"/>
    <x v="106"/>
    <n v="13"/>
    <n v="2"/>
    <s v="Asia Pacific"/>
    <s v="CUST1095"/>
    <x v="1"/>
    <x v="8"/>
    <n v="0"/>
    <n v="0.23076923076923078"/>
    <n v="3"/>
    <n v="5"/>
    <n v="6.5"/>
    <n v="10"/>
    <x v="0"/>
    <s v="Low Stock"/>
    <x v="1"/>
    <x v="4"/>
    <s v="Positive"/>
    <x v="1"/>
  </r>
  <r>
    <n v="369"/>
    <x v="53"/>
    <x v="1"/>
    <x v="261"/>
    <n v="75"/>
    <n v="1"/>
    <s v="Asia Pacific"/>
    <s v="CUST1007"/>
    <x v="0"/>
    <x v="1"/>
    <n v="0"/>
    <n v="0.2"/>
    <n v="15"/>
    <n v="60"/>
    <n v="75"/>
    <n v="60"/>
    <x v="1"/>
    <s v="Out Of Stock"/>
    <x v="1"/>
    <x v="5"/>
    <s v="Neutral"/>
    <x v="0"/>
  </r>
  <r>
    <n v="370"/>
    <x v="185"/>
    <x v="0"/>
    <x v="251"/>
    <n v="100"/>
    <n v="5"/>
    <s v="North America"/>
    <s v="CUST1100"/>
    <x v="3"/>
    <x v="3"/>
    <n v="0"/>
    <n v="0.2"/>
    <n v="20"/>
    <n v="16"/>
    <n v="20"/>
    <n v="80"/>
    <x v="3"/>
    <s v="Out Of Stock"/>
    <x v="0"/>
    <x v="29"/>
    <s v="Negative"/>
    <x v="2"/>
  </r>
  <r>
    <n v="371"/>
    <x v="186"/>
    <x v="3"/>
    <x v="262"/>
    <n v="90"/>
    <n v="3"/>
    <s v="North America"/>
    <s v="CUST1079"/>
    <x v="1"/>
    <x v="3"/>
    <n v="0"/>
    <n v="0.22222222222222221"/>
    <n v="20"/>
    <n v="23.333333333333332"/>
    <n v="30"/>
    <n v="70"/>
    <x v="1"/>
    <s v="Out Of Stock"/>
    <x v="1"/>
    <x v="10"/>
    <s v="Negative"/>
    <x v="2"/>
  </r>
  <r>
    <n v="372"/>
    <x v="134"/>
    <x v="9"/>
    <x v="263"/>
    <n v="32"/>
    <n v="4"/>
    <s v="Asia Pacific"/>
    <s v="CUST1094"/>
    <x v="0"/>
    <x v="9"/>
    <n v="0"/>
    <n v="0.21875"/>
    <n v="7"/>
    <n v="6.25"/>
    <n v="8"/>
    <n v="25"/>
    <x v="2"/>
    <s v="Out Of Stock"/>
    <x v="0"/>
    <x v="15"/>
    <s v="Negative"/>
    <x v="1"/>
  </r>
  <r>
    <n v="373"/>
    <x v="187"/>
    <x v="1"/>
    <x v="93"/>
    <n v="38"/>
    <n v="2"/>
    <s v="Latin America"/>
    <s v="CUST1074"/>
    <x v="3"/>
    <x v="0"/>
    <n v="0"/>
    <n v="0.21052631578947367"/>
    <n v="8"/>
    <n v="15"/>
    <n v="19"/>
    <n v="30"/>
    <x v="0"/>
    <s v="Low Stock"/>
    <x v="2"/>
    <x v="10"/>
    <s v="Negative"/>
    <x v="0"/>
  </r>
  <r>
    <n v="375"/>
    <x v="188"/>
    <x v="0"/>
    <x v="23"/>
    <n v="130"/>
    <n v="1"/>
    <s v="Europe"/>
    <s v="CUST1044"/>
    <x v="0"/>
    <x v="5"/>
    <n v="0"/>
    <n v="0.23076923076923078"/>
    <n v="30"/>
    <n v="100"/>
    <n v="130"/>
    <n v="100"/>
    <x v="0"/>
    <s v="Out Of Stock"/>
    <x v="0"/>
    <x v="8"/>
    <s v="Positive"/>
    <x v="0"/>
  </r>
  <r>
    <n v="376"/>
    <x v="110"/>
    <x v="3"/>
    <x v="264"/>
    <n v="195"/>
    <n v="3"/>
    <s v="Middle East &amp; Africa"/>
    <s v="CUST1056"/>
    <x v="3"/>
    <x v="0"/>
    <n v="0"/>
    <n v="0.23076923076923078"/>
    <n v="45"/>
    <n v="50"/>
    <n v="65"/>
    <n v="150"/>
    <x v="2"/>
    <s v="Low Stock"/>
    <x v="1"/>
    <x v="20"/>
    <s v="Positive"/>
    <x v="1"/>
  </r>
  <r>
    <n v="377"/>
    <x v="189"/>
    <x v="7"/>
    <x v="265"/>
    <n v="38"/>
    <n v="4"/>
    <s v="North America"/>
    <s v="CUST1083"/>
    <x v="1"/>
    <x v="5"/>
    <n v="0"/>
    <n v="0.21052631578947367"/>
    <n v="8"/>
    <n v="7.5"/>
    <n v="9.5"/>
    <n v="30"/>
    <x v="1"/>
    <s v="Out Of Stock"/>
    <x v="2"/>
    <x v="4"/>
    <s v="Positive"/>
    <x v="1"/>
  </r>
  <r>
    <n v="378"/>
    <x v="190"/>
    <x v="6"/>
    <x v="266"/>
    <n v="26"/>
    <n v="3"/>
    <s v="North America"/>
    <s v="CUST1058"/>
    <x v="0"/>
    <x v="7"/>
    <n v="0"/>
    <n v="0.23076923076923078"/>
    <n v="6"/>
    <n v="6.666666666666667"/>
    <n v="8.6666666666666661"/>
    <n v="20"/>
    <x v="0"/>
    <s v="Out Of Stock"/>
    <x v="0"/>
    <x v="7"/>
    <s v="Negative"/>
    <x v="2"/>
  </r>
  <r>
    <n v="379"/>
    <x v="191"/>
    <x v="9"/>
    <x v="267"/>
    <n v="26"/>
    <n v="4"/>
    <s v="Latin America"/>
    <s v="CUST1028"/>
    <x v="3"/>
    <x v="0"/>
    <n v="0"/>
    <n v="0.23076923076923078"/>
    <n v="6"/>
    <n v="5"/>
    <n v="6.5"/>
    <n v="20"/>
    <x v="2"/>
    <s v="Low Stock"/>
    <x v="2"/>
    <x v="26"/>
    <s v="Positive"/>
    <x v="1"/>
  </r>
  <r>
    <n v="380"/>
    <x v="192"/>
    <x v="1"/>
    <x v="107"/>
    <n v="105"/>
    <n v="1"/>
    <s v="Asia Pacific"/>
    <s v="CUST1018"/>
    <x v="1"/>
    <x v="7"/>
    <n v="0"/>
    <n v="0.23809523809523808"/>
    <n v="25"/>
    <n v="80"/>
    <n v="105"/>
    <n v="80"/>
    <x v="2"/>
    <s v="Out Of Stock"/>
    <x v="0"/>
    <x v="20"/>
    <s v="Positive"/>
    <x v="0"/>
  </r>
  <r>
    <n v="381"/>
    <x v="193"/>
    <x v="0"/>
    <x v="268"/>
    <n v="50"/>
    <n v="4"/>
    <s v="Middle East &amp; Africa"/>
    <s v="CUST1065"/>
    <x v="0"/>
    <x v="0"/>
    <n v="0"/>
    <n v="0.2"/>
    <n v="10"/>
    <n v="10"/>
    <n v="12.5"/>
    <n v="40"/>
    <x v="1"/>
    <s v="Low Stock"/>
    <x v="1"/>
    <x v="21"/>
    <s v="Positive"/>
    <x v="2"/>
  </r>
  <r>
    <n v="382"/>
    <x v="24"/>
    <x v="3"/>
    <x v="269"/>
    <n v="105"/>
    <n v="1"/>
    <s v="Middle East &amp; Africa"/>
    <s v="CUST1028"/>
    <x v="3"/>
    <x v="8"/>
    <n v="0"/>
    <n v="0.23809523809523808"/>
    <n v="25"/>
    <n v="80"/>
    <n v="105"/>
    <n v="80"/>
    <x v="0"/>
    <s v="Low Stock"/>
    <x v="0"/>
    <x v="30"/>
    <s v="Negative"/>
    <x v="2"/>
  </r>
  <r>
    <n v="383"/>
    <x v="194"/>
    <x v="2"/>
    <x v="270"/>
    <n v="520"/>
    <n v="1"/>
    <s v="Middle East &amp; Africa"/>
    <s v="CUST1067"/>
    <x v="1"/>
    <x v="6"/>
    <n v="0"/>
    <n v="0.23076923076923078"/>
    <n v="120"/>
    <n v="400"/>
    <n v="520"/>
    <n v="400"/>
    <x v="3"/>
    <s v="Low Stock"/>
    <x v="1"/>
    <x v="20"/>
    <s v="Positive"/>
    <x v="1"/>
  </r>
  <r>
    <n v="384"/>
    <x v="195"/>
    <x v="1"/>
    <x v="42"/>
    <n v="195"/>
    <n v="2"/>
    <s v="Not Specified"/>
    <s v="CUST1068"/>
    <x v="0"/>
    <x v="8"/>
    <n v="0"/>
    <n v="0.23076923076923078"/>
    <n v="45"/>
    <n v="75"/>
    <n v="97.5"/>
    <n v="150"/>
    <x v="3"/>
    <s v="Out Of Stock"/>
    <x v="0"/>
    <x v="30"/>
    <s v="Negative"/>
    <x v="0"/>
  </r>
  <r>
    <n v="385"/>
    <x v="196"/>
    <x v="0"/>
    <x v="174"/>
    <n v="32"/>
    <n v="2"/>
    <s v="Latin America"/>
    <s v="CUST1027"/>
    <x v="3"/>
    <x v="5"/>
    <n v="0"/>
    <n v="0.21875"/>
    <n v="7"/>
    <n v="12.5"/>
    <n v="16"/>
    <n v="25"/>
    <x v="0"/>
    <s v="Out Of Stock"/>
    <x v="0"/>
    <x v="11"/>
    <s v="Negative"/>
    <x v="1"/>
  </r>
  <r>
    <n v="386"/>
    <x v="197"/>
    <x v="3"/>
    <x v="92"/>
    <n v="26"/>
    <n v="5"/>
    <s v="Middle East &amp; Africa"/>
    <s v="CUST1086"/>
    <x v="1"/>
    <x v="3"/>
    <n v="0"/>
    <n v="0.23076923076923078"/>
    <n v="6"/>
    <n v="4"/>
    <n v="5.2"/>
    <n v="20"/>
    <x v="3"/>
    <s v="In Stock"/>
    <x v="0"/>
    <x v="31"/>
    <s v="Negative"/>
    <x v="0"/>
  </r>
  <r>
    <n v="387"/>
    <x v="198"/>
    <x v="9"/>
    <x v="11"/>
    <n v="38"/>
    <n v="1"/>
    <s v="North America"/>
    <s v="CUST1037"/>
    <x v="0"/>
    <x v="6"/>
    <n v="0"/>
    <n v="0.21052631578947367"/>
    <n v="8"/>
    <n v="30"/>
    <n v="38"/>
    <n v="30"/>
    <x v="1"/>
    <s v="Out Of Stock"/>
    <x v="1"/>
    <x v="27"/>
    <s v="Positive"/>
    <x v="1"/>
  </r>
  <r>
    <n v="388"/>
    <x v="199"/>
    <x v="6"/>
    <x v="271"/>
    <n v="13"/>
    <n v="3"/>
    <s v="Middle East &amp; Africa"/>
    <s v="CUST1083"/>
    <x v="3"/>
    <x v="2"/>
    <n v="0"/>
    <n v="0.23076923076923078"/>
    <n v="3"/>
    <n v="3.3333333333333335"/>
    <n v="4.333333333333333"/>
    <n v="10"/>
    <x v="2"/>
    <s v="In Stock"/>
    <x v="0"/>
    <x v="3"/>
    <s v="Positive"/>
    <x v="1"/>
  </r>
  <r>
    <n v="389"/>
    <x v="200"/>
    <x v="1"/>
    <x v="55"/>
    <n v="65"/>
    <n v="3"/>
    <s v="Middle East &amp; Africa"/>
    <s v="CUST1098"/>
    <x v="1"/>
    <x v="9"/>
    <n v="0"/>
    <n v="0.23076923076923078"/>
    <n v="15"/>
    <n v="16.666666666666668"/>
    <n v="21.666666666666668"/>
    <n v="50"/>
    <x v="1"/>
    <s v="Out Of Stock"/>
    <x v="0"/>
    <x v="31"/>
    <s v="Negative"/>
    <x v="2"/>
  </r>
  <r>
    <n v="390"/>
    <x v="201"/>
    <x v="2"/>
    <x v="272"/>
    <n v="38"/>
    <n v="3"/>
    <s v="North America"/>
    <s v="CUST1037"/>
    <x v="0"/>
    <x v="5"/>
    <n v="0"/>
    <n v="0.21052631578947367"/>
    <n v="8"/>
    <n v="10"/>
    <n v="12.666666666666666"/>
    <n v="30"/>
    <x v="0"/>
    <s v="Out Of Stock"/>
    <x v="2"/>
    <x v="30"/>
    <s v="Negative"/>
    <x v="1"/>
  </r>
  <r>
    <n v="391"/>
    <x v="105"/>
    <x v="0"/>
    <x v="273"/>
    <n v="260"/>
    <n v="2"/>
    <s v="Asia Pacific"/>
    <s v="CUST1091"/>
    <x v="3"/>
    <x v="3"/>
    <n v="0"/>
    <n v="0.23076923076923078"/>
    <n v="60"/>
    <n v="100"/>
    <n v="130"/>
    <n v="200"/>
    <x v="0"/>
    <s v="Out Of Stock"/>
    <x v="2"/>
    <x v="25"/>
    <s v="Negative"/>
    <x v="0"/>
  </r>
  <r>
    <n v="393"/>
    <x v="12"/>
    <x v="3"/>
    <x v="274"/>
    <n v="65"/>
    <n v="2"/>
    <s v="Europe"/>
    <s v="CUST1051"/>
    <x v="0"/>
    <x v="0"/>
    <n v="0"/>
    <n v="0.23076923076923078"/>
    <n v="15"/>
    <n v="25"/>
    <n v="32.5"/>
    <n v="50"/>
    <x v="2"/>
    <s v="Low Stock"/>
    <x v="1"/>
    <x v="1"/>
    <s v="Negative"/>
    <x v="2"/>
  </r>
  <r>
    <n v="394"/>
    <x v="202"/>
    <x v="9"/>
    <x v="248"/>
    <n v="20"/>
    <n v="4"/>
    <s v="Middle East &amp; Africa"/>
    <s v="CUST1012"/>
    <x v="3"/>
    <x v="3"/>
    <n v="0"/>
    <n v="0.25"/>
    <n v="5"/>
    <n v="3.75"/>
    <n v="5"/>
    <n v="15"/>
    <x v="0"/>
    <s v="Low Stock"/>
    <x v="0"/>
    <x v="19"/>
    <s v="Negative"/>
    <x v="1"/>
  </r>
  <r>
    <n v="395"/>
    <x v="203"/>
    <x v="1"/>
    <x v="164"/>
    <n v="52"/>
    <n v="5"/>
    <s v="Middle East &amp; Africa"/>
    <s v="CUST1050"/>
    <x v="1"/>
    <x v="5"/>
    <n v="0"/>
    <n v="0.23076923076923078"/>
    <n v="12"/>
    <n v="8"/>
    <n v="10.4"/>
    <n v="40"/>
    <x v="1"/>
    <s v="In Stock"/>
    <x v="0"/>
    <x v="1"/>
    <s v="Negative"/>
    <x v="0"/>
  </r>
  <r>
    <n v="396"/>
    <x v="204"/>
    <x v="6"/>
    <x v="275"/>
    <n v="32"/>
    <n v="4"/>
    <s v="Middle East &amp; Africa"/>
    <s v="CUST1015"/>
    <x v="3"/>
    <x v="4"/>
    <n v="0"/>
    <n v="0.21875"/>
    <n v="7"/>
    <n v="6.25"/>
    <n v="8"/>
    <n v="25"/>
    <x v="0"/>
    <s v="In Stock"/>
    <x v="0"/>
    <x v="9"/>
    <s v="Negative"/>
    <x v="1"/>
  </r>
  <r>
    <n v="397"/>
    <x v="21"/>
    <x v="0"/>
    <x v="276"/>
    <n v="390"/>
    <n v="1"/>
    <s v="Latin America"/>
    <s v="CUST1055"/>
    <x v="1"/>
    <x v="4"/>
    <n v="0"/>
    <n v="0.23076923076923078"/>
    <n v="90"/>
    <n v="300"/>
    <n v="390"/>
    <n v="300"/>
    <x v="0"/>
    <s v="Out Of Stock"/>
    <x v="0"/>
    <x v="32"/>
    <s v="Positive"/>
    <x v="0"/>
  </r>
  <r>
    <n v="398"/>
    <x v="205"/>
    <x v="3"/>
    <x v="277"/>
    <n v="105"/>
    <n v="1"/>
    <s v="Latin America"/>
    <s v="CUST1087"/>
    <x v="0"/>
    <x v="0"/>
    <n v="0"/>
    <n v="0.23809523809523808"/>
    <n v="25"/>
    <n v="80"/>
    <n v="105"/>
    <n v="80"/>
    <x v="1"/>
    <s v="In Stock"/>
    <x v="2"/>
    <x v="4"/>
    <s v="Positive"/>
    <x v="1"/>
  </r>
  <r>
    <n v="399"/>
    <x v="23"/>
    <x v="2"/>
    <x v="278"/>
    <n v="650"/>
    <n v="3"/>
    <s v="Latin America"/>
    <s v="CUST1069"/>
    <x v="1"/>
    <x v="1"/>
    <n v="0"/>
    <n v="0.23076923076923078"/>
    <n v="150"/>
    <n v="166.66666666666666"/>
    <n v="216.66666666666666"/>
    <n v="500"/>
    <x v="0"/>
    <s v="Out Of Stock"/>
    <x v="1"/>
    <x v="31"/>
    <s v="Negative"/>
    <x v="1"/>
  </r>
  <r>
    <n v="400"/>
    <x v="206"/>
    <x v="1"/>
    <x v="238"/>
    <n v="38"/>
    <n v="5"/>
    <s v="Latin America"/>
    <s v="CUST1033"/>
    <x v="0"/>
    <x v="3"/>
    <n v="0"/>
    <n v="0.21052631578947367"/>
    <n v="8"/>
    <n v="6"/>
    <n v="7.6"/>
    <n v="30"/>
    <x v="3"/>
    <s v="In Stock"/>
    <x v="2"/>
    <x v="4"/>
    <s v="Positive"/>
    <x v="2"/>
  </r>
  <r>
    <n v="401"/>
    <x v="207"/>
    <x v="6"/>
    <x v="279"/>
    <n v="26"/>
    <n v="5"/>
    <s v="Asia Pacific"/>
    <s v="CUST1062"/>
    <x v="3"/>
    <x v="5"/>
    <n v="0"/>
    <n v="0.23076923076923078"/>
    <n v="6"/>
    <n v="4"/>
    <n v="5.2"/>
    <n v="20"/>
    <x v="2"/>
    <s v="Out Of Stock"/>
    <x v="1"/>
    <x v="12"/>
    <s v="Positive"/>
    <x v="1"/>
  </r>
  <r>
    <n v="402"/>
    <x v="208"/>
    <x v="9"/>
    <x v="169"/>
    <n v="26"/>
    <n v="3"/>
    <s v="Latin America"/>
    <s v="CUST1090"/>
    <x v="1"/>
    <x v="3"/>
    <n v="0"/>
    <n v="0.23076923076923078"/>
    <n v="6"/>
    <n v="6.666666666666667"/>
    <n v="8.6666666666666661"/>
    <n v="20"/>
    <x v="1"/>
    <s v="Low Stock"/>
    <x v="2"/>
    <x v="28"/>
    <s v="Positive"/>
    <x v="0"/>
  </r>
  <r>
    <n v="403"/>
    <x v="110"/>
    <x v="3"/>
    <x v="122"/>
    <n v="195"/>
    <n v="1"/>
    <s v="Asia Pacific"/>
    <s v="CUST1049"/>
    <x v="0"/>
    <x v="8"/>
    <n v="0"/>
    <n v="0.23076923076923078"/>
    <n v="45"/>
    <n v="150"/>
    <n v="195"/>
    <n v="150"/>
    <x v="3"/>
    <s v="Out Of Stock"/>
    <x v="0"/>
    <x v="7"/>
    <s v="Negative"/>
    <x v="2"/>
  </r>
  <r>
    <n v="404"/>
    <x v="209"/>
    <x v="7"/>
    <x v="134"/>
    <n v="32"/>
    <n v="5"/>
    <s v="Latin America"/>
    <s v="CUST1027"/>
    <x v="3"/>
    <x v="4"/>
    <n v="0"/>
    <n v="0.21875"/>
    <n v="7"/>
    <n v="5"/>
    <n v="6.4"/>
    <n v="25"/>
    <x v="3"/>
    <s v="Out Of Stock"/>
    <x v="1"/>
    <x v="7"/>
    <s v="Negative"/>
    <x v="2"/>
  </r>
  <r>
    <n v="405"/>
    <x v="7"/>
    <x v="0"/>
    <x v="280"/>
    <n v="130"/>
    <n v="5"/>
    <s v="Europe"/>
    <s v="CUST1041"/>
    <x v="1"/>
    <x v="7"/>
    <n v="0"/>
    <n v="0.23076923076923078"/>
    <n v="30"/>
    <n v="20"/>
    <n v="26"/>
    <n v="100"/>
    <x v="1"/>
    <s v="Low Stock"/>
    <x v="2"/>
    <x v="33"/>
    <s v="Negative"/>
    <x v="1"/>
  </r>
  <r>
    <n v="406"/>
    <x v="47"/>
    <x v="3"/>
    <x v="62"/>
    <n v="38"/>
    <n v="5"/>
    <s v="Europe"/>
    <s v="CUST1003"/>
    <x v="0"/>
    <x v="4"/>
    <n v="0"/>
    <n v="0.21052631578947367"/>
    <n v="8"/>
    <n v="6"/>
    <n v="7.6"/>
    <n v="30"/>
    <x v="0"/>
    <s v="In Stock"/>
    <x v="0"/>
    <x v="3"/>
    <s v="Positive"/>
    <x v="0"/>
  </r>
  <r>
    <n v="407"/>
    <x v="48"/>
    <x v="1"/>
    <x v="281"/>
    <n v="195"/>
    <n v="5"/>
    <s v="Europe"/>
    <s v="CUST1093"/>
    <x v="1"/>
    <x v="6"/>
    <n v="0"/>
    <n v="0.23076923076923078"/>
    <n v="45"/>
    <n v="30"/>
    <n v="39"/>
    <n v="150"/>
    <x v="1"/>
    <s v="Out Of Stock"/>
    <x v="1"/>
    <x v="7"/>
    <s v="Negative"/>
    <x v="1"/>
  </r>
  <r>
    <n v="408"/>
    <x v="122"/>
    <x v="0"/>
    <x v="150"/>
    <n v="390"/>
    <n v="5"/>
    <s v="North America"/>
    <s v="CUST1053"/>
    <x v="3"/>
    <x v="8"/>
    <n v="0"/>
    <n v="0.23076923076923078"/>
    <n v="90"/>
    <n v="60"/>
    <n v="78"/>
    <n v="300"/>
    <x v="1"/>
    <s v="In Stock"/>
    <x v="2"/>
    <x v="13"/>
    <s v="Negative"/>
    <x v="0"/>
  </r>
  <r>
    <n v="409"/>
    <x v="210"/>
    <x v="9"/>
    <x v="282"/>
    <n v="65"/>
    <n v="1"/>
    <s v="Europe"/>
    <s v="CUST1071"/>
    <x v="0"/>
    <x v="2"/>
    <n v="0"/>
    <n v="0.23076923076923078"/>
    <n v="15"/>
    <n v="50"/>
    <n v="65"/>
    <n v="50"/>
    <x v="1"/>
    <s v="In Stock"/>
    <x v="0"/>
    <x v="29"/>
    <s v="Negative"/>
    <x v="1"/>
  </r>
  <r>
    <n v="410"/>
    <x v="211"/>
    <x v="1"/>
    <x v="283"/>
    <n v="80"/>
    <n v="4"/>
    <s v="Latin America"/>
    <s v="CUST1056"/>
    <x v="1"/>
    <x v="0"/>
    <n v="0"/>
    <n v="0.25"/>
    <n v="20"/>
    <n v="15"/>
    <n v="20"/>
    <n v="60"/>
    <x v="0"/>
    <s v="Out Of Stock"/>
    <x v="0"/>
    <x v="3"/>
    <s v="Positive"/>
    <x v="1"/>
  </r>
  <r>
    <n v="411"/>
    <x v="212"/>
    <x v="0"/>
    <x v="284"/>
    <n v="650"/>
    <n v="5"/>
    <s v="North America"/>
    <s v="CUST1043"/>
    <x v="3"/>
    <x v="1"/>
    <n v="0"/>
    <n v="0.23076923076923078"/>
    <n v="150"/>
    <n v="100"/>
    <n v="130"/>
    <n v="500"/>
    <x v="3"/>
    <s v="In Stock"/>
    <x v="2"/>
    <x v="5"/>
    <s v="Neutral"/>
    <x v="2"/>
  </r>
  <r>
    <n v="412"/>
    <x v="213"/>
    <x v="3"/>
    <x v="75"/>
    <n v="130"/>
    <n v="3"/>
    <s v="Europe"/>
    <s v="CUST1092"/>
    <x v="0"/>
    <x v="6"/>
    <n v="0"/>
    <n v="0.23076923076923078"/>
    <n v="30"/>
    <n v="33.333333333333336"/>
    <n v="43.333333333333336"/>
    <n v="100"/>
    <x v="1"/>
    <s v="Out Of Stock"/>
    <x v="1"/>
    <x v="9"/>
    <s v="Negative"/>
    <x v="1"/>
  </r>
  <r>
    <n v="413"/>
    <x v="214"/>
    <x v="2"/>
    <x v="148"/>
    <n v="780"/>
    <n v="2"/>
    <s v="Latin America"/>
    <s v="CUST1011"/>
    <x v="1"/>
    <x v="2"/>
    <n v="0"/>
    <n v="0.23076923076923078"/>
    <n v="180"/>
    <n v="300"/>
    <n v="390"/>
    <n v="600"/>
    <x v="1"/>
    <s v="Out Of Stock"/>
    <x v="2"/>
    <x v="1"/>
    <s v="Negative"/>
    <x v="0"/>
  </r>
  <r>
    <n v="414"/>
    <x v="42"/>
    <x v="1"/>
    <x v="285"/>
    <n v="325"/>
    <n v="5"/>
    <s v="Asia Pacific"/>
    <s v="CUST1033"/>
    <x v="3"/>
    <x v="1"/>
    <n v="0"/>
    <n v="0.23076923076923078"/>
    <n v="75"/>
    <n v="50"/>
    <n v="65"/>
    <n v="250"/>
    <x v="1"/>
    <s v="In Stock"/>
    <x v="2"/>
    <x v="9"/>
    <s v="Negative"/>
    <x v="2"/>
  </r>
  <r>
    <n v="415"/>
    <x v="215"/>
    <x v="6"/>
    <x v="286"/>
    <n v="38"/>
    <n v="2"/>
    <s v="Asia Pacific"/>
    <s v="CUST1076"/>
    <x v="1"/>
    <x v="4"/>
    <n v="0"/>
    <n v="0.21052631578947367"/>
    <n v="8"/>
    <n v="15"/>
    <n v="19"/>
    <n v="30"/>
    <x v="1"/>
    <s v="Out Of Stock"/>
    <x v="0"/>
    <x v="6"/>
    <s v="Positive"/>
    <x v="2"/>
  </r>
  <r>
    <n v="416"/>
    <x v="216"/>
    <x v="3"/>
    <x v="146"/>
    <n v="520"/>
    <n v="5"/>
    <s v="Middle East &amp; Africa"/>
    <s v="CUST1017"/>
    <x v="0"/>
    <x v="6"/>
    <n v="0"/>
    <n v="0.23076923076923078"/>
    <n v="120"/>
    <n v="80"/>
    <n v="104"/>
    <n v="400"/>
    <x v="2"/>
    <s v="Low Stock"/>
    <x v="0"/>
    <x v="12"/>
    <s v="Positive"/>
    <x v="1"/>
  </r>
  <r>
    <n v="417"/>
    <x v="217"/>
    <x v="2"/>
    <x v="64"/>
    <n v="520"/>
    <n v="5"/>
    <s v="Europe"/>
    <s v="CUST1069"/>
    <x v="1"/>
    <x v="3"/>
    <n v="0"/>
    <n v="0.23076923076923078"/>
    <n v="120"/>
    <n v="80"/>
    <n v="104"/>
    <n v="400"/>
    <x v="0"/>
    <s v="In Stock"/>
    <x v="2"/>
    <x v="4"/>
    <s v="Positive"/>
    <x v="0"/>
  </r>
  <r>
    <n v="418"/>
    <x v="218"/>
    <x v="1"/>
    <x v="287"/>
    <n v="260"/>
    <n v="5"/>
    <s v="Middle East &amp; Africa"/>
    <s v="CUST1024"/>
    <x v="3"/>
    <x v="7"/>
    <n v="0"/>
    <n v="0.23076923076923078"/>
    <n v="60"/>
    <n v="40"/>
    <n v="52"/>
    <n v="200"/>
    <x v="3"/>
    <s v="Out Of Stock"/>
    <x v="0"/>
    <x v="12"/>
    <s v="Positive"/>
    <x v="1"/>
  </r>
  <r>
    <n v="419"/>
    <x v="219"/>
    <x v="9"/>
    <x v="288"/>
    <n v="195"/>
    <n v="4"/>
    <s v="Middle East &amp; Africa"/>
    <s v="CUST1068"/>
    <x v="1"/>
    <x v="6"/>
    <n v="0"/>
    <n v="0.23076923076923078"/>
    <n v="45"/>
    <n v="37.5"/>
    <n v="48.75"/>
    <n v="150"/>
    <x v="2"/>
    <s v="Low Stock"/>
    <x v="2"/>
    <x v="8"/>
    <s v="Positive"/>
    <x v="0"/>
  </r>
  <r>
    <n v="420"/>
    <x v="54"/>
    <x v="1"/>
    <x v="124"/>
    <n v="130"/>
    <n v="1"/>
    <s v="Latin America"/>
    <s v="CUST1010"/>
    <x v="0"/>
    <x v="1"/>
    <n v="0"/>
    <n v="0.23076923076923078"/>
    <n v="30"/>
    <n v="100"/>
    <n v="130"/>
    <n v="100"/>
    <x v="0"/>
    <s v="In Stock"/>
    <x v="1"/>
    <x v="6"/>
    <s v="Positive"/>
    <x v="1"/>
  </r>
  <r>
    <n v="421"/>
    <x v="220"/>
    <x v="0"/>
    <x v="289"/>
    <n v="260"/>
    <n v="2"/>
    <s v="Middle East &amp; Africa"/>
    <s v="CUST1018"/>
    <x v="3"/>
    <x v="3"/>
    <n v="0"/>
    <n v="0.23076923076923078"/>
    <n v="60"/>
    <n v="100"/>
    <n v="130"/>
    <n v="200"/>
    <x v="3"/>
    <s v="Low Stock"/>
    <x v="1"/>
    <x v="10"/>
    <s v="Negative"/>
    <x v="1"/>
  </r>
  <r>
    <n v="422"/>
    <x v="221"/>
    <x v="3"/>
    <x v="290"/>
    <n v="390"/>
    <n v="4"/>
    <s v="Europe"/>
    <s v="CUST1025"/>
    <x v="1"/>
    <x v="5"/>
    <n v="0"/>
    <n v="0.23076923076923078"/>
    <n v="90"/>
    <n v="75"/>
    <n v="97.5"/>
    <n v="300"/>
    <x v="1"/>
    <s v="Out Of Stock"/>
    <x v="2"/>
    <x v="6"/>
    <s v="Positive"/>
    <x v="2"/>
  </r>
  <r>
    <n v="423"/>
    <x v="222"/>
    <x v="9"/>
    <x v="291"/>
    <n v="20"/>
    <n v="4"/>
    <s v="Europe"/>
    <s v="CUST1008"/>
    <x v="0"/>
    <x v="1"/>
    <n v="0"/>
    <n v="0.25"/>
    <n v="5"/>
    <n v="3.75"/>
    <n v="5"/>
    <n v="15"/>
    <x v="2"/>
    <s v="In Stock"/>
    <x v="0"/>
    <x v="21"/>
    <s v="Positive"/>
    <x v="1"/>
  </r>
  <r>
    <n v="424"/>
    <x v="223"/>
    <x v="6"/>
    <x v="227"/>
    <n v="32"/>
    <n v="5"/>
    <s v="Europe"/>
    <s v="CUST1032"/>
    <x v="3"/>
    <x v="9"/>
    <n v="0"/>
    <n v="0.21875"/>
    <n v="7"/>
    <n v="5"/>
    <n v="6.4"/>
    <n v="25"/>
    <x v="3"/>
    <s v="In Stock"/>
    <x v="1"/>
    <x v="14"/>
    <s v="Positive"/>
    <x v="0"/>
  </r>
  <r>
    <n v="425"/>
    <x v="163"/>
    <x v="3"/>
    <x v="292"/>
    <n v="390"/>
    <n v="4"/>
    <s v="Middle East &amp; Africa"/>
    <s v="CUST1083"/>
    <x v="0"/>
    <x v="2"/>
    <n v="0"/>
    <n v="0.23076923076923078"/>
    <n v="90"/>
    <n v="75"/>
    <n v="97.5"/>
    <n v="300"/>
    <x v="3"/>
    <s v="In Stock"/>
    <x v="0"/>
    <x v="14"/>
    <s v="Positive"/>
    <x v="2"/>
  </r>
  <r>
    <n v="426"/>
    <x v="3"/>
    <x v="2"/>
    <x v="236"/>
    <n v="105"/>
    <n v="1"/>
    <s v="Asia Pacific"/>
    <s v="CUST1085"/>
    <x v="1"/>
    <x v="2"/>
    <n v="0"/>
    <n v="0.23809523809523808"/>
    <n v="25"/>
    <n v="80"/>
    <n v="105"/>
    <n v="80"/>
    <x v="1"/>
    <s v="In Stock"/>
    <x v="0"/>
    <x v="7"/>
    <s v="Negative"/>
    <x v="2"/>
  </r>
  <r>
    <n v="427"/>
    <x v="7"/>
    <x v="0"/>
    <x v="6"/>
    <n v="130"/>
    <n v="5"/>
    <s v="Not Specified"/>
    <s v="CUST1059"/>
    <x v="0"/>
    <x v="5"/>
    <n v="0"/>
    <n v="0.23076923076923078"/>
    <n v="30"/>
    <n v="20"/>
    <n v="26"/>
    <n v="100"/>
    <x v="0"/>
    <s v="Out Of Stock"/>
    <x v="2"/>
    <x v="20"/>
    <s v="Positive"/>
    <x v="1"/>
  </r>
  <r>
    <n v="428"/>
    <x v="224"/>
    <x v="9"/>
    <x v="267"/>
    <n v="65"/>
    <n v="4"/>
    <s v="North America"/>
    <s v="CUST1052"/>
    <x v="3"/>
    <x v="2"/>
    <n v="0"/>
    <n v="0.23076923076923078"/>
    <n v="15"/>
    <n v="12.5"/>
    <n v="16.25"/>
    <n v="50"/>
    <x v="0"/>
    <s v="Low Stock"/>
    <x v="1"/>
    <x v="11"/>
    <s v="Negative"/>
    <x v="0"/>
  </r>
  <r>
    <n v="429"/>
    <x v="225"/>
    <x v="1"/>
    <x v="182"/>
    <n v="38"/>
    <n v="3"/>
    <s v="Middle East &amp; Africa"/>
    <s v="CUST1003"/>
    <x v="1"/>
    <x v="7"/>
    <n v="0"/>
    <n v="0.21052631578947367"/>
    <n v="8"/>
    <n v="10"/>
    <n v="12.666666666666666"/>
    <n v="30"/>
    <x v="3"/>
    <s v="Low Stock"/>
    <x v="0"/>
    <x v="14"/>
    <s v="Positive"/>
    <x v="1"/>
  </r>
  <r>
    <n v="430"/>
    <x v="226"/>
    <x v="6"/>
    <x v="31"/>
    <n v="38"/>
    <n v="1"/>
    <s v="Asia Pacific"/>
    <s v="CUST1056"/>
    <x v="3"/>
    <x v="7"/>
    <n v="0"/>
    <n v="0.21052631578947367"/>
    <n v="8"/>
    <n v="30"/>
    <n v="38"/>
    <n v="30"/>
    <x v="3"/>
    <s v="Out Of Stock"/>
    <x v="1"/>
    <x v="2"/>
    <s v="Negative"/>
    <x v="0"/>
  </r>
  <r>
    <n v="431"/>
    <x v="227"/>
    <x v="3"/>
    <x v="221"/>
    <n v="52"/>
    <n v="4"/>
    <s v="Europe"/>
    <s v="CUST1075"/>
    <x v="0"/>
    <x v="2"/>
    <n v="0"/>
    <n v="0.23076923076923078"/>
    <n v="12"/>
    <n v="10"/>
    <n v="13"/>
    <n v="40"/>
    <x v="1"/>
    <s v="In Stock"/>
    <x v="2"/>
    <x v="2"/>
    <s v="Negative"/>
    <x v="1"/>
  </r>
  <r>
    <n v="432"/>
    <x v="228"/>
    <x v="9"/>
    <x v="293"/>
    <n v="32"/>
    <n v="5"/>
    <s v="Asia Pacific"/>
    <s v="CUST1029"/>
    <x v="1"/>
    <x v="1"/>
    <n v="0"/>
    <n v="0.21875"/>
    <n v="7"/>
    <n v="5"/>
    <n v="6.4"/>
    <n v="25"/>
    <x v="2"/>
    <s v="Low Stock"/>
    <x v="1"/>
    <x v="25"/>
    <s v="Negative"/>
    <x v="1"/>
  </r>
  <r>
    <n v="433"/>
    <x v="53"/>
    <x v="1"/>
    <x v="126"/>
    <n v="75"/>
    <n v="5"/>
    <s v="North America"/>
    <s v="CUST1033"/>
    <x v="0"/>
    <x v="0"/>
    <n v="0"/>
    <n v="0.2"/>
    <n v="15"/>
    <n v="12"/>
    <n v="15"/>
    <n v="60"/>
    <x v="0"/>
    <s v="In Stock"/>
    <x v="0"/>
    <x v="2"/>
    <s v="Negative"/>
    <x v="2"/>
  </r>
  <r>
    <n v="434"/>
    <x v="43"/>
    <x v="0"/>
    <x v="102"/>
    <n v="100"/>
    <n v="5"/>
    <s v="Middle East &amp; Africa"/>
    <s v="CUST1100"/>
    <x v="1"/>
    <x v="7"/>
    <n v="0"/>
    <n v="0.2"/>
    <n v="20"/>
    <n v="16"/>
    <n v="20"/>
    <n v="80"/>
    <x v="2"/>
    <s v="Out Of Stock"/>
    <x v="0"/>
    <x v="30"/>
    <s v="Negative"/>
    <x v="1"/>
  </r>
  <r>
    <n v="435"/>
    <x v="229"/>
    <x v="2"/>
    <x v="116"/>
    <n v="130"/>
    <n v="3"/>
    <s v="North America"/>
    <s v="CUST1080"/>
    <x v="3"/>
    <x v="0"/>
    <n v="0"/>
    <n v="0.23076923076923078"/>
    <n v="30"/>
    <n v="33.333333333333336"/>
    <n v="43.333333333333336"/>
    <n v="100"/>
    <x v="3"/>
    <s v="In Stock"/>
    <x v="1"/>
    <x v="3"/>
    <s v="Positive"/>
    <x v="0"/>
  </r>
  <r>
    <n v="436"/>
    <x v="60"/>
    <x v="9"/>
    <x v="230"/>
    <n v="13"/>
    <n v="3"/>
    <s v="Latin America"/>
    <s v="CUST1073"/>
    <x v="0"/>
    <x v="4"/>
    <n v="0"/>
    <n v="0.23076923076923078"/>
    <n v="3"/>
    <n v="3.3333333333333335"/>
    <n v="4.333333333333333"/>
    <n v="10"/>
    <x v="1"/>
    <s v="Out Of Stock"/>
    <x v="2"/>
    <x v="32"/>
    <s v="Positive"/>
    <x v="2"/>
  </r>
  <r>
    <n v="437"/>
    <x v="230"/>
    <x v="3"/>
    <x v="164"/>
    <n v="75"/>
    <n v="4"/>
    <s v="North America"/>
    <s v="CUST1052"/>
    <x v="1"/>
    <x v="2"/>
    <n v="0"/>
    <n v="0.2"/>
    <n v="15"/>
    <n v="15"/>
    <n v="18.75"/>
    <n v="60"/>
    <x v="0"/>
    <s v="Low Stock"/>
    <x v="0"/>
    <x v="0"/>
    <s v="Positive"/>
    <x v="2"/>
  </r>
  <r>
    <n v="438"/>
    <x v="194"/>
    <x v="2"/>
    <x v="292"/>
    <n v="520"/>
    <n v="4"/>
    <s v="North America"/>
    <s v="CUST1072"/>
    <x v="0"/>
    <x v="5"/>
    <n v="0"/>
    <n v="0.23076923076923078"/>
    <n v="120"/>
    <n v="100"/>
    <n v="130"/>
    <n v="400"/>
    <x v="2"/>
    <s v="Low Stock"/>
    <x v="2"/>
    <x v="9"/>
    <s v="Negative"/>
    <x v="1"/>
  </r>
  <r>
    <n v="439"/>
    <x v="231"/>
    <x v="9"/>
    <x v="294"/>
    <n v="32"/>
    <n v="3"/>
    <s v="Asia Pacific"/>
    <s v="CUST1072"/>
    <x v="3"/>
    <x v="3"/>
    <n v="0"/>
    <n v="0.21875"/>
    <n v="7"/>
    <n v="8.3333333333333339"/>
    <n v="10.666666666666666"/>
    <n v="25"/>
    <x v="3"/>
    <s v="In Stock"/>
    <x v="2"/>
    <x v="33"/>
    <s v="Negative"/>
    <x v="0"/>
  </r>
  <r>
    <n v="440"/>
    <x v="232"/>
    <x v="0"/>
    <x v="279"/>
    <n v="105"/>
    <n v="2"/>
    <s v="Middle East &amp; Africa"/>
    <s v="CUST1045"/>
    <x v="1"/>
    <x v="5"/>
    <n v="0"/>
    <n v="0.23809523809523808"/>
    <n v="25"/>
    <n v="40"/>
    <n v="52.5"/>
    <n v="80"/>
    <x v="2"/>
    <s v="Out Of Stock"/>
    <x v="1"/>
    <x v="31"/>
    <s v="Negative"/>
    <x v="1"/>
  </r>
  <r>
    <n v="441"/>
    <x v="233"/>
    <x v="3"/>
    <x v="23"/>
    <n v="38"/>
    <n v="5"/>
    <s v="North America"/>
    <s v="CUST1005"/>
    <x v="0"/>
    <x v="4"/>
    <n v="0"/>
    <n v="0.21052631578947367"/>
    <n v="8"/>
    <n v="6"/>
    <n v="7.6"/>
    <n v="30"/>
    <x v="1"/>
    <s v="In Stock"/>
    <x v="2"/>
    <x v="16"/>
    <s v="Neutral"/>
    <x v="0"/>
  </r>
  <r>
    <n v="442"/>
    <x v="234"/>
    <x v="1"/>
    <x v="286"/>
    <n v="52"/>
    <n v="4"/>
    <s v="Middle East &amp; Africa"/>
    <s v="CUST1099"/>
    <x v="3"/>
    <x v="9"/>
    <n v="0"/>
    <n v="0.23076923076923078"/>
    <n v="12"/>
    <n v="10"/>
    <n v="13"/>
    <n v="40"/>
    <x v="3"/>
    <s v="Low Stock"/>
    <x v="2"/>
    <x v="0"/>
    <s v="Positive"/>
    <x v="1"/>
  </r>
  <r>
    <n v="443"/>
    <x v="235"/>
    <x v="0"/>
    <x v="295"/>
    <n v="65"/>
    <n v="3"/>
    <s v="North America"/>
    <s v="CUST1074"/>
    <x v="1"/>
    <x v="4"/>
    <n v="0"/>
    <n v="0.23076923076923078"/>
    <n v="15"/>
    <n v="16.666666666666668"/>
    <n v="21.666666666666668"/>
    <n v="50"/>
    <x v="3"/>
    <s v="In Stock"/>
    <x v="1"/>
    <x v="1"/>
    <s v="Negative"/>
    <x v="1"/>
  </r>
  <r>
    <n v="444"/>
    <x v="236"/>
    <x v="9"/>
    <x v="296"/>
    <n v="26"/>
    <n v="5"/>
    <s v="Europe"/>
    <s v="CUST1056"/>
    <x v="3"/>
    <x v="4"/>
    <n v="0"/>
    <n v="0.23076923076923078"/>
    <n v="6"/>
    <n v="4"/>
    <n v="5.2"/>
    <n v="20"/>
    <x v="1"/>
    <s v="Out Of Stock"/>
    <x v="2"/>
    <x v="13"/>
    <s v="Negative"/>
    <x v="2"/>
  </r>
  <r>
    <n v="445"/>
    <x v="237"/>
    <x v="3"/>
    <x v="297"/>
    <n v="26"/>
    <n v="5"/>
    <s v="Latin America"/>
    <s v="CUST1062"/>
    <x v="0"/>
    <x v="6"/>
    <n v="0"/>
    <n v="0.23076923076923078"/>
    <n v="6"/>
    <n v="4"/>
    <n v="5.2"/>
    <n v="20"/>
    <x v="2"/>
    <s v="In Stock"/>
    <x v="2"/>
    <x v="17"/>
    <s v="Positive"/>
    <x v="1"/>
  </r>
  <r>
    <n v="446"/>
    <x v="238"/>
    <x v="6"/>
    <x v="298"/>
    <n v="32"/>
    <n v="4"/>
    <s v="Latin America"/>
    <s v="CUST1054"/>
    <x v="3"/>
    <x v="3"/>
    <n v="0"/>
    <n v="0.21875"/>
    <n v="7"/>
    <n v="6.25"/>
    <n v="8"/>
    <n v="25"/>
    <x v="1"/>
    <s v="Low Stock"/>
    <x v="1"/>
    <x v="0"/>
    <s v="Positive"/>
    <x v="0"/>
  </r>
  <r>
    <n v="447"/>
    <x v="239"/>
    <x v="1"/>
    <x v="299"/>
    <n v="38"/>
    <n v="3"/>
    <s v="Middle East &amp; Africa"/>
    <s v="CUST1002"/>
    <x v="1"/>
    <x v="3"/>
    <n v="0"/>
    <n v="0.21052631578947367"/>
    <n v="8"/>
    <n v="10"/>
    <n v="12.666666666666666"/>
    <n v="30"/>
    <x v="1"/>
    <s v="Low Stock"/>
    <x v="0"/>
    <x v="16"/>
    <s v="Neutral"/>
    <x v="2"/>
  </r>
  <r>
    <n v="448"/>
    <x v="240"/>
    <x v="9"/>
    <x v="195"/>
    <n v="32"/>
    <n v="3"/>
    <s v="Asia Pacific"/>
    <s v="CUST1018"/>
    <x v="3"/>
    <x v="8"/>
    <n v="0"/>
    <n v="0.21875"/>
    <n v="7"/>
    <n v="8.3333333333333339"/>
    <n v="10.666666666666666"/>
    <n v="25"/>
    <x v="1"/>
    <s v="In Stock"/>
    <x v="0"/>
    <x v="5"/>
    <s v="Neutral"/>
    <x v="2"/>
  </r>
  <r>
    <n v="449"/>
    <x v="62"/>
    <x v="1"/>
    <x v="172"/>
    <n v="105"/>
    <n v="1"/>
    <s v="Europe"/>
    <s v="CUST1100"/>
    <x v="1"/>
    <x v="4"/>
    <n v="0"/>
    <n v="0.23809523809523808"/>
    <n v="25"/>
    <n v="80"/>
    <n v="105"/>
    <n v="80"/>
    <x v="2"/>
    <s v="In Stock"/>
    <x v="0"/>
    <x v="17"/>
    <s v="Positive"/>
    <x v="1"/>
  </r>
  <r>
    <n v="450"/>
    <x v="241"/>
    <x v="7"/>
    <x v="294"/>
    <n v="26"/>
    <n v="1"/>
    <s v="Middle East &amp; Africa"/>
    <s v="CUST1067"/>
    <x v="0"/>
    <x v="6"/>
    <n v="0"/>
    <n v="0.23076923076923078"/>
    <n v="6"/>
    <n v="20"/>
    <n v="26"/>
    <n v="20"/>
    <x v="0"/>
    <s v="Out Of Stock"/>
    <x v="0"/>
    <x v="3"/>
    <s v="Positive"/>
    <x v="0"/>
  </r>
  <r>
    <n v="451"/>
    <x v="242"/>
    <x v="6"/>
    <x v="143"/>
    <n v="20"/>
    <n v="2"/>
    <s v="Asia Pacific"/>
    <s v="CUST1019"/>
    <x v="3"/>
    <x v="6"/>
    <n v="0"/>
    <n v="0.25"/>
    <n v="5"/>
    <n v="7.5"/>
    <n v="10"/>
    <n v="15"/>
    <x v="1"/>
    <s v="In Stock"/>
    <x v="0"/>
    <x v="16"/>
    <s v="Neutral"/>
    <x v="1"/>
  </r>
  <r>
    <n v="452"/>
    <x v="5"/>
    <x v="0"/>
    <x v="226"/>
    <n v="38"/>
    <n v="5"/>
    <s v="Europe"/>
    <s v="CUST1042"/>
    <x v="0"/>
    <x v="0"/>
    <n v="0"/>
    <n v="0.21052631578947367"/>
    <n v="8"/>
    <n v="6"/>
    <n v="7.6"/>
    <n v="30"/>
    <x v="0"/>
    <s v="In Stock"/>
    <x v="1"/>
    <x v="4"/>
    <s v="Positive"/>
    <x v="0"/>
  </r>
  <r>
    <n v="453"/>
    <x v="243"/>
    <x v="1"/>
    <x v="23"/>
    <n v="52"/>
    <n v="4"/>
    <s v="Asia Pacific"/>
    <s v="CUST1077"/>
    <x v="1"/>
    <x v="4"/>
    <n v="0"/>
    <n v="0.23076923076923078"/>
    <n v="12"/>
    <n v="10"/>
    <n v="13"/>
    <n v="40"/>
    <x v="3"/>
    <s v="In Stock"/>
    <x v="1"/>
    <x v="18"/>
    <s v="Negative"/>
    <x v="1"/>
  </r>
  <r>
    <n v="454"/>
    <x v="244"/>
    <x v="9"/>
    <x v="300"/>
    <n v="52"/>
    <n v="3"/>
    <s v="Asia Pacific"/>
    <s v="CUST1018"/>
    <x v="3"/>
    <x v="2"/>
    <n v="0"/>
    <n v="0.23076923076923078"/>
    <n v="12"/>
    <n v="13.333333333333334"/>
    <n v="17.333333333333332"/>
    <n v="40"/>
    <x v="2"/>
    <s v="In Stock"/>
    <x v="0"/>
    <x v="10"/>
    <s v="Negative"/>
    <x v="1"/>
  </r>
  <r>
    <n v="455"/>
    <x v="245"/>
    <x v="6"/>
    <x v="301"/>
    <n v="20"/>
    <n v="2"/>
    <s v="Middle East &amp; Africa"/>
    <s v="CUST1067"/>
    <x v="1"/>
    <x v="6"/>
    <n v="0"/>
    <n v="0.25"/>
    <n v="5"/>
    <n v="7.5"/>
    <n v="10"/>
    <n v="15"/>
    <x v="0"/>
    <s v="Low Stock"/>
    <x v="0"/>
    <x v="17"/>
    <s v="Positive"/>
    <x v="2"/>
  </r>
  <r>
    <n v="456"/>
    <x v="7"/>
    <x v="0"/>
    <x v="229"/>
    <n v="130"/>
    <n v="5"/>
    <s v="North America"/>
    <s v="CUST1027"/>
    <x v="1"/>
    <x v="7"/>
    <n v="0"/>
    <n v="0.23076923076923078"/>
    <n v="30"/>
    <n v="20"/>
    <n v="26"/>
    <n v="100"/>
    <x v="2"/>
    <s v="Low Stock"/>
    <x v="2"/>
    <x v="7"/>
    <s v="Negative"/>
    <x v="1"/>
  </r>
  <r>
    <n v="457"/>
    <x v="246"/>
    <x v="3"/>
    <x v="199"/>
    <n v="65"/>
    <n v="5"/>
    <s v="Asia Pacific"/>
    <s v="CUST1072"/>
    <x v="0"/>
    <x v="0"/>
    <n v="0"/>
    <n v="0.23076923076923078"/>
    <n v="15"/>
    <n v="10"/>
    <n v="13"/>
    <n v="50"/>
    <x v="3"/>
    <s v="Low Stock"/>
    <x v="2"/>
    <x v="18"/>
    <s v="Negative"/>
    <x v="0"/>
  </r>
  <r>
    <n v="458"/>
    <x v="247"/>
    <x v="1"/>
    <x v="302"/>
    <n v="75"/>
    <n v="4"/>
    <s v="Middle East &amp; Africa"/>
    <s v="CUST1009"/>
    <x v="1"/>
    <x v="0"/>
    <n v="0"/>
    <n v="0.2"/>
    <n v="15"/>
    <n v="15"/>
    <n v="18.75"/>
    <n v="60"/>
    <x v="0"/>
    <s v="Out Of Stock"/>
    <x v="2"/>
    <x v="22"/>
    <s v="Positive"/>
    <x v="2"/>
  </r>
  <r>
    <n v="459"/>
    <x v="248"/>
    <x v="0"/>
    <x v="286"/>
    <n v="90"/>
    <n v="3"/>
    <s v="Europe"/>
    <s v="CUST1022"/>
    <x v="3"/>
    <x v="1"/>
    <n v="0"/>
    <n v="0.22222222222222221"/>
    <n v="20"/>
    <n v="23.333333333333332"/>
    <n v="30"/>
    <n v="70"/>
    <x v="1"/>
    <s v="Out Of Stock"/>
    <x v="0"/>
    <x v="3"/>
    <s v="Positive"/>
    <x v="2"/>
  </r>
  <r>
    <n v="460"/>
    <x v="3"/>
    <x v="2"/>
    <x v="303"/>
    <n v="105"/>
    <n v="4"/>
    <s v="Asia Pacific"/>
    <s v="CUST1061"/>
    <x v="0"/>
    <x v="7"/>
    <n v="0"/>
    <n v="0.23809523809523808"/>
    <n v="25"/>
    <n v="20"/>
    <n v="26.25"/>
    <n v="80"/>
    <x v="3"/>
    <s v="Low Stock"/>
    <x v="1"/>
    <x v="12"/>
    <s v="Positive"/>
    <x v="1"/>
  </r>
  <r>
    <n v="461"/>
    <x v="249"/>
    <x v="3"/>
    <x v="290"/>
    <n v="150"/>
    <n v="5"/>
    <s v="North America"/>
    <s v="CUST1034"/>
    <x v="1"/>
    <x v="8"/>
    <n v="0"/>
    <n v="0.2"/>
    <n v="30"/>
    <n v="24"/>
    <n v="30"/>
    <n v="120"/>
    <x v="3"/>
    <s v="Out Of Stock"/>
    <x v="1"/>
    <x v="22"/>
    <s v="Positive"/>
    <x v="0"/>
  </r>
  <r>
    <n v="462"/>
    <x v="250"/>
    <x v="1"/>
    <x v="304"/>
    <n v="52"/>
    <n v="1"/>
    <s v="Asia Pacific"/>
    <s v="CUST1008"/>
    <x v="0"/>
    <x v="8"/>
    <n v="0"/>
    <n v="0.23076923076923078"/>
    <n v="12"/>
    <n v="40"/>
    <n v="52"/>
    <n v="40"/>
    <x v="2"/>
    <s v="Out Of Stock"/>
    <x v="0"/>
    <x v="23"/>
    <s v="Positive"/>
    <x v="1"/>
  </r>
  <r>
    <n v="463"/>
    <x v="251"/>
    <x v="0"/>
    <x v="305"/>
    <n v="65"/>
    <n v="1"/>
    <s v="Europe"/>
    <s v="CUST1067"/>
    <x v="1"/>
    <x v="5"/>
    <n v="0"/>
    <n v="0.23076923076923078"/>
    <n v="15"/>
    <n v="50"/>
    <n v="65"/>
    <n v="50"/>
    <x v="2"/>
    <s v="Out Of Stock"/>
    <x v="1"/>
    <x v="9"/>
    <s v="Negative"/>
    <x v="0"/>
  </r>
  <r>
    <n v="464"/>
    <x v="252"/>
    <x v="9"/>
    <x v="296"/>
    <n v="32"/>
    <n v="1"/>
    <s v="Asia Pacific"/>
    <s v="CUST1074"/>
    <x v="3"/>
    <x v="1"/>
    <n v="0"/>
    <n v="0.21875"/>
    <n v="7"/>
    <n v="25"/>
    <n v="32"/>
    <n v="25"/>
    <x v="0"/>
    <s v="Out Of Stock"/>
    <x v="2"/>
    <x v="20"/>
    <s v="Positive"/>
    <x v="1"/>
  </r>
  <r>
    <n v="465"/>
    <x v="253"/>
    <x v="3"/>
    <x v="306"/>
    <n v="38"/>
    <n v="2"/>
    <s v="Middle East &amp; Africa"/>
    <s v="CUST1035"/>
    <x v="0"/>
    <x v="6"/>
    <n v="0"/>
    <n v="0.21052631578947367"/>
    <n v="8"/>
    <n v="15"/>
    <n v="19"/>
    <n v="30"/>
    <x v="3"/>
    <s v="Low Stock"/>
    <x v="1"/>
    <x v="23"/>
    <s v="Positive"/>
    <x v="1"/>
  </r>
  <r>
    <n v="466"/>
    <x v="10"/>
    <x v="7"/>
    <x v="26"/>
    <n v="105"/>
    <n v="4"/>
    <s v="Asia Pacific"/>
    <s v="CUST1064"/>
    <x v="1"/>
    <x v="0"/>
    <n v="0"/>
    <n v="0.23809523809523808"/>
    <n v="25"/>
    <n v="20"/>
    <n v="26.25"/>
    <n v="80"/>
    <x v="0"/>
    <s v="Low Stock"/>
    <x v="2"/>
    <x v="9"/>
    <s v="Negative"/>
    <x v="2"/>
  </r>
  <r>
    <n v="467"/>
    <x v="252"/>
    <x v="9"/>
    <x v="100"/>
    <n v="32"/>
    <n v="4"/>
    <s v="North America"/>
    <s v="CUST1072"/>
    <x v="0"/>
    <x v="5"/>
    <n v="0"/>
    <n v="0.21875"/>
    <n v="7"/>
    <n v="6.25"/>
    <n v="8"/>
    <n v="25"/>
    <x v="3"/>
    <s v="Low Stock"/>
    <x v="2"/>
    <x v="30"/>
    <s v="Negative"/>
    <x v="1"/>
  </r>
  <r>
    <n v="468"/>
    <x v="254"/>
    <x v="3"/>
    <x v="307"/>
    <n v="52"/>
    <n v="3"/>
    <s v="North America"/>
    <s v="CUST1015"/>
    <x v="3"/>
    <x v="7"/>
    <n v="0"/>
    <n v="0.23076923076923078"/>
    <n v="12"/>
    <n v="13.333333333333334"/>
    <n v="17.333333333333332"/>
    <n v="40"/>
    <x v="3"/>
    <s v="In Stock"/>
    <x v="2"/>
    <x v="24"/>
    <s v="Negative"/>
    <x v="0"/>
  </r>
  <r>
    <n v="469"/>
    <x v="112"/>
    <x v="0"/>
    <x v="308"/>
    <n v="50"/>
    <n v="4"/>
    <s v="Europe"/>
    <s v="CUST1073"/>
    <x v="0"/>
    <x v="6"/>
    <n v="0.1"/>
    <n v="0.2"/>
    <n v="10"/>
    <n v="10"/>
    <n v="12.5"/>
    <n v="40"/>
    <x v="3"/>
    <s v="Out Of Stock"/>
    <x v="2"/>
    <x v="12"/>
    <s v="Positive"/>
    <x v="2"/>
  </r>
  <r>
    <n v="470"/>
    <x v="191"/>
    <x v="9"/>
    <x v="309"/>
    <n v="32"/>
    <n v="3"/>
    <s v="Europe"/>
    <s v="CUST1053"/>
    <x v="0"/>
    <x v="8"/>
    <n v="0.125"/>
    <n v="0.21875"/>
    <n v="7"/>
    <n v="8.3333333333333339"/>
    <n v="10.666666666666666"/>
    <n v="25"/>
    <x v="1"/>
    <s v="Low Stock"/>
    <x v="0"/>
    <x v="31"/>
    <s v="Negative"/>
    <x v="2"/>
  </r>
  <r>
    <n v="471"/>
    <x v="53"/>
    <x v="1"/>
    <x v="310"/>
    <n v="30"/>
    <n v="1"/>
    <s v="North America"/>
    <s v="CUST1031"/>
    <x v="1"/>
    <x v="6"/>
    <n v="0"/>
    <n v="0"/>
    <n v="0"/>
    <n v="30"/>
    <n v="30"/>
    <n v="30"/>
    <x v="1"/>
    <s v="In Stock"/>
    <x v="1"/>
    <x v="24"/>
    <s v="Negative"/>
    <x v="1"/>
  </r>
  <r>
    <n v="472"/>
    <x v="59"/>
    <x v="0"/>
    <x v="293"/>
    <n v="20"/>
    <n v="4"/>
    <s v="Asia Pacific"/>
    <s v="CUST1087"/>
    <x v="1"/>
    <x v="3"/>
    <n v="0"/>
    <n v="0.25"/>
    <n v="5"/>
    <n v="3.75"/>
    <n v="5"/>
    <n v="15"/>
    <x v="0"/>
    <s v="In Stock"/>
    <x v="2"/>
    <x v="6"/>
    <s v="Positive"/>
    <x v="0"/>
  </r>
  <r>
    <n v="473"/>
    <x v="41"/>
    <x v="2"/>
    <x v="182"/>
    <n v="80"/>
    <n v="4"/>
    <s v="Asia Pacific"/>
    <s v="CUST1020"/>
    <x v="0"/>
    <x v="8"/>
    <n v="0.05"/>
    <n v="0.125"/>
    <n v="10"/>
    <n v="17.5"/>
    <n v="20"/>
    <n v="70"/>
    <x v="0"/>
    <s v="In Stock"/>
    <x v="1"/>
    <x v="6"/>
    <s v="Positive"/>
    <x v="1"/>
  </r>
  <r>
    <n v="474"/>
    <x v="255"/>
    <x v="3"/>
    <x v="311"/>
    <n v="35"/>
    <n v="5"/>
    <s v="Middle East &amp; Africa"/>
    <s v="CUST1069"/>
    <x v="2"/>
    <x v="3"/>
    <n v="0"/>
    <n v="0.2857142857142857"/>
    <n v="10"/>
    <n v="5"/>
    <n v="7"/>
    <n v="25"/>
    <x v="1"/>
    <s v="Low Stock"/>
    <x v="1"/>
    <x v="15"/>
    <s v="Negative"/>
    <x v="0"/>
  </r>
  <r>
    <n v="475"/>
    <x v="256"/>
    <x v="9"/>
    <x v="312"/>
    <n v="20"/>
    <n v="2"/>
    <s v="North America"/>
    <s v="CUST1022"/>
    <x v="1"/>
    <x v="4"/>
    <n v="0"/>
    <n v="0.25"/>
    <n v="5"/>
    <n v="7.5"/>
    <n v="10"/>
    <n v="15"/>
    <x v="1"/>
    <s v="Low Stock"/>
    <x v="2"/>
    <x v="1"/>
    <s v="Negative"/>
    <x v="1"/>
  </r>
  <r>
    <n v="476"/>
    <x v="257"/>
    <x v="6"/>
    <x v="298"/>
    <n v="15"/>
    <n v="4"/>
    <s v="Latin America"/>
    <s v="CUST1042"/>
    <x v="1"/>
    <x v="8"/>
    <n v="0.1"/>
    <n v="0.33333333333333331"/>
    <n v="5"/>
    <n v="2.5"/>
    <n v="3.75"/>
    <n v="10"/>
    <x v="3"/>
    <s v="In Stock"/>
    <x v="2"/>
    <x v="18"/>
    <s v="Negative"/>
    <x v="1"/>
  </r>
  <r>
    <n v="477"/>
    <x v="30"/>
    <x v="0"/>
    <x v="263"/>
    <n v="60"/>
    <n v="4"/>
    <s v="Latin America"/>
    <s v="CUST1074"/>
    <x v="3"/>
    <x v="9"/>
    <n v="0"/>
    <n v="0.16666666666666666"/>
    <n v="10"/>
    <n v="12.5"/>
    <n v="15"/>
    <n v="50"/>
    <x v="2"/>
    <s v="In Stock"/>
    <x v="0"/>
    <x v="14"/>
    <s v="Positive"/>
    <x v="2"/>
  </r>
  <r>
    <n v="478"/>
    <x v="258"/>
    <x v="1"/>
    <x v="313"/>
    <n v="25"/>
    <n v="4"/>
    <s v="North America"/>
    <s v="CUST1045"/>
    <x v="0"/>
    <x v="5"/>
    <n v="0.1"/>
    <n v="0.4"/>
    <n v="10"/>
    <n v="3.75"/>
    <n v="6.25"/>
    <n v="15"/>
    <x v="1"/>
    <s v="Out Of Stock"/>
    <x v="2"/>
    <x v="15"/>
    <s v="Negative"/>
    <x v="1"/>
  </r>
  <r>
    <n v="479"/>
    <x v="259"/>
    <x v="7"/>
    <x v="314"/>
    <n v="35"/>
    <n v="2"/>
    <s v="North America"/>
    <s v="CUST1045"/>
    <x v="2"/>
    <x v="8"/>
    <n v="0"/>
    <n v="0.2857142857142857"/>
    <n v="10"/>
    <n v="12.5"/>
    <n v="17.5"/>
    <n v="25"/>
    <x v="1"/>
    <s v="Out Of Stock"/>
    <x v="1"/>
    <x v="12"/>
    <s v="Positive"/>
    <x v="0"/>
  </r>
  <r>
    <n v="480"/>
    <x v="66"/>
    <x v="3"/>
    <x v="269"/>
    <n v="90"/>
    <n v="4"/>
    <s v="Latin America"/>
    <s v="CUST1039"/>
    <x v="3"/>
    <x v="1"/>
    <n v="0.05"/>
    <n v="0.22222222222222221"/>
    <n v="20"/>
    <n v="17.5"/>
    <n v="22.5"/>
    <n v="70"/>
    <x v="2"/>
    <s v="In Stock"/>
    <x v="0"/>
    <x v="26"/>
    <s v="Positive"/>
    <x v="2"/>
  </r>
  <r>
    <n v="481"/>
    <x v="212"/>
    <x v="0"/>
    <x v="315"/>
    <n v="500"/>
    <n v="3"/>
    <s v="Middle East &amp; Africa"/>
    <s v="CUST1080"/>
    <x v="0"/>
    <x v="3"/>
    <n v="0"/>
    <n v="0.3"/>
    <n v="150"/>
    <n v="116.66666666666667"/>
    <n v="166.66666666666666"/>
    <n v="350"/>
    <x v="0"/>
    <s v="Out Of Stock"/>
    <x v="0"/>
    <x v="2"/>
    <s v="Negative"/>
    <x v="2"/>
  </r>
  <r>
    <n v="483"/>
    <x v="240"/>
    <x v="9"/>
    <x v="316"/>
    <n v="25"/>
    <n v="5"/>
    <s v="Latin America"/>
    <s v="CUST1042"/>
    <x v="3"/>
    <x v="9"/>
    <n v="0.05"/>
    <n v="0.4"/>
    <n v="10"/>
    <n v="3"/>
    <n v="5"/>
    <n v="15"/>
    <x v="0"/>
    <s v="In Stock"/>
    <x v="0"/>
    <x v="4"/>
    <s v="Positive"/>
    <x v="0"/>
  </r>
  <r>
    <n v="484"/>
    <x v="260"/>
    <x v="1"/>
    <x v="317"/>
    <n v="70"/>
    <n v="4"/>
    <s v="Latin America"/>
    <s v="CUST1007"/>
    <x v="1"/>
    <x v="6"/>
    <n v="0.1"/>
    <n v="0.42857142857142855"/>
    <n v="30"/>
    <n v="10"/>
    <n v="17.5"/>
    <n v="40"/>
    <x v="1"/>
    <s v="Out Of Stock"/>
    <x v="2"/>
    <x v="26"/>
    <s v="Positive"/>
    <x v="1"/>
  </r>
  <r>
    <n v="485"/>
    <x v="125"/>
    <x v="6"/>
    <x v="249"/>
    <n v="15"/>
    <n v="2"/>
    <s v="Not Specified"/>
    <s v="CUST1052"/>
    <x v="0"/>
    <x v="7"/>
    <n v="0"/>
    <n v="0.33333333333333331"/>
    <n v="5"/>
    <n v="5"/>
    <n v="7.5"/>
    <n v="10"/>
    <x v="1"/>
    <s v="Low Stock"/>
    <x v="1"/>
    <x v="22"/>
    <s v="Positive"/>
    <x v="0"/>
  </r>
  <r>
    <n v="486"/>
    <x v="103"/>
    <x v="3"/>
    <x v="291"/>
    <n v="50"/>
    <n v="3"/>
    <s v="Middle East &amp; Africa"/>
    <s v="CUST1045"/>
    <x v="2"/>
    <x v="0"/>
    <n v="0"/>
    <n v="0.3"/>
    <n v="15"/>
    <n v="11.666666666666666"/>
    <n v="16.666666666666668"/>
    <n v="35"/>
    <x v="2"/>
    <s v="Low Stock"/>
    <x v="2"/>
    <x v="27"/>
    <s v="Positive"/>
    <x v="1"/>
  </r>
  <r>
    <n v="487"/>
    <x v="85"/>
    <x v="2"/>
    <x v="318"/>
    <n v="25"/>
    <n v="3"/>
    <s v="Asia Pacific"/>
    <s v="CUST1065"/>
    <x v="3"/>
    <x v="1"/>
    <n v="0.1"/>
    <n v="0.4"/>
    <n v="10"/>
    <n v="5"/>
    <n v="8.3333333333333339"/>
    <n v="15"/>
    <x v="0"/>
    <s v="In Stock"/>
    <x v="0"/>
    <x v="14"/>
    <s v="Positive"/>
    <x v="1"/>
  </r>
  <r>
    <n v="488"/>
    <x v="232"/>
    <x v="0"/>
    <x v="319"/>
    <n v="60"/>
    <n v="3"/>
    <s v="Latin America"/>
    <s v="CUST1035"/>
    <x v="1"/>
    <x v="0"/>
    <n v="0"/>
    <n v="0.25"/>
    <n v="15"/>
    <n v="15"/>
    <n v="20"/>
    <n v="45"/>
    <x v="3"/>
    <s v="Out Of Stock"/>
    <x v="0"/>
    <x v="0"/>
    <s v="Positive"/>
    <x v="2"/>
  </r>
  <r>
    <n v="489"/>
    <x v="261"/>
    <x v="1"/>
    <x v="320"/>
    <n v="40"/>
    <n v="1"/>
    <s v="Middle East &amp; Africa"/>
    <s v="CUST1051"/>
    <x v="0"/>
    <x v="2"/>
    <n v="0.05"/>
    <n v="0.375"/>
    <n v="15"/>
    <n v="25"/>
    <n v="40"/>
    <n v="25"/>
    <x v="0"/>
    <s v="Out Of Stock"/>
    <x v="1"/>
    <x v="27"/>
    <s v="Positive"/>
    <x v="1"/>
  </r>
  <r>
    <n v="490"/>
    <x v="198"/>
    <x v="9"/>
    <x v="143"/>
    <n v="25"/>
    <n v="5"/>
    <s v="Middle East &amp; Africa"/>
    <s v="CUST1010"/>
    <x v="1"/>
    <x v="7"/>
    <n v="0"/>
    <n v="0.4"/>
    <n v="10"/>
    <n v="3"/>
    <n v="5"/>
    <n v="15"/>
    <x v="0"/>
    <s v="Out Of Stock"/>
    <x v="0"/>
    <x v="7"/>
    <s v="Negative"/>
    <x v="0"/>
  </r>
  <r>
    <n v="491"/>
    <x v="110"/>
    <x v="3"/>
    <x v="321"/>
    <n v="150"/>
    <n v="1"/>
    <s v="Europe"/>
    <s v="CUST1024"/>
    <x v="3"/>
    <x v="3"/>
    <n v="0.1"/>
    <n v="0.33333333333333331"/>
    <n v="50"/>
    <n v="100"/>
    <n v="150"/>
    <n v="100"/>
    <x v="2"/>
    <s v="Low Stock"/>
    <x v="2"/>
    <x v="19"/>
    <s v="Negative"/>
    <x v="2"/>
  </r>
  <r>
    <n v="492"/>
    <x v="55"/>
    <x v="6"/>
    <x v="322"/>
    <n v="25"/>
    <n v="2"/>
    <s v="Europe"/>
    <s v="CUST1047"/>
    <x v="1"/>
    <x v="9"/>
    <n v="0"/>
    <n v="0.4"/>
    <n v="10"/>
    <n v="7.5"/>
    <n v="12.5"/>
    <n v="15"/>
    <x v="0"/>
    <s v="Out Of Stock"/>
    <x v="1"/>
    <x v="23"/>
    <s v="Positive"/>
    <x v="2"/>
  </r>
  <r>
    <n v="493"/>
    <x v="262"/>
    <x v="0"/>
    <x v="265"/>
    <n v="80"/>
    <n v="5"/>
    <s v="Europe"/>
    <s v="CUST1030"/>
    <x v="2"/>
    <x v="0"/>
    <n v="0.05"/>
    <n v="0.25"/>
    <n v="20"/>
    <n v="12"/>
    <n v="16"/>
    <n v="60"/>
    <x v="0"/>
    <s v="In Stock"/>
    <x v="2"/>
    <x v="16"/>
    <s v="Neutral"/>
    <x v="1"/>
  </r>
  <r>
    <n v="494"/>
    <x v="263"/>
    <x v="1"/>
    <x v="294"/>
    <n v="80"/>
    <n v="5"/>
    <s v="Europe"/>
    <s v="CUST1039"/>
    <x v="0"/>
    <x v="4"/>
    <n v="0.1"/>
    <n v="0.375"/>
    <n v="30"/>
    <n v="10"/>
    <n v="16"/>
    <n v="50"/>
    <x v="1"/>
    <s v="Out Of Stock"/>
    <x v="0"/>
    <x v="19"/>
    <s v="Negative"/>
    <x v="0"/>
  </r>
  <r>
    <n v="495"/>
    <x v="264"/>
    <x v="7"/>
    <x v="323"/>
    <n v="30"/>
    <n v="4"/>
    <s v="Latin America"/>
    <s v="CUST1046"/>
    <x v="3"/>
    <x v="2"/>
    <n v="0"/>
    <n v="0.33333333333333331"/>
    <n v="10"/>
    <n v="5"/>
    <n v="7.5"/>
    <n v="20"/>
    <x v="0"/>
    <s v="Out Of Stock"/>
    <x v="1"/>
    <x v="6"/>
    <s v="Positive"/>
    <x v="1"/>
  </r>
  <r>
    <n v="496"/>
    <x v="265"/>
    <x v="9"/>
    <x v="195"/>
    <n v="25"/>
    <n v="4"/>
    <s v="Middle East &amp; Africa"/>
    <s v="CUST1011"/>
    <x v="1"/>
    <x v="7"/>
    <n v="0"/>
    <n v="0.4"/>
    <n v="10"/>
    <n v="3.75"/>
    <n v="6.25"/>
    <n v="15"/>
    <x v="1"/>
    <s v="In Stock"/>
    <x v="0"/>
    <x v="3"/>
    <s v="Positive"/>
    <x v="0"/>
  </r>
  <r>
    <n v="497"/>
    <x v="151"/>
    <x v="0"/>
    <x v="324"/>
    <n v="250"/>
    <n v="3"/>
    <s v="Middle East &amp; Africa"/>
    <s v="CUST1035"/>
    <x v="3"/>
    <x v="5"/>
    <n v="0.15"/>
    <n v="0.28000000000000003"/>
    <n v="70"/>
    <n v="60"/>
    <n v="83.333333333333329"/>
    <n v="180"/>
    <x v="0"/>
    <s v="In Stock"/>
    <x v="0"/>
    <x v="17"/>
    <s v="Positive"/>
    <x v="1"/>
  </r>
  <r>
    <n v="498"/>
    <x v="266"/>
    <x v="3"/>
    <x v="38"/>
    <n v="70"/>
    <n v="2"/>
    <s v="Europe"/>
    <s v="CUST1008"/>
    <x v="2"/>
    <x v="3"/>
    <n v="0"/>
    <n v="0.2857142857142857"/>
    <n v="20"/>
    <n v="25"/>
    <n v="35"/>
    <n v="50"/>
    <x v="0"/>
    <s v="Low Stock"/>
    <x v="1"/>
    <x v="28"/>
    <s v="Positive"/>
    <x v="1"/>
  </r>
  <r>
    <n v="499"/>
    <x v="181"/>
    <x v="6"/>
    <x v="224"/>
    <n v="15"/>
    <n v="1"/>
    <s v="Latin America"/>
    <s v="CUST1002"/>
    <x v="1"/>
    <x v="1"/>
    <n v="0.05"/>
    <n v="0.33333333333333331"/>
    <n v="5"/>
    <n v="10"/>
    <n v="15"/>
    <n v="10"/>
    <x v="0"/>
    <s v="In Stock"/>
    <x v="1"/>
    <x v="24"/>
    <s v="Negative"/>
    <x v="2"/>
  </r>
  <r>
    <n v="500"/>
    <x v="211"/>
    <x v="1"/>
    <x v="245"/>
    <n v="100"/>
    <n v="4"/>
    <s v="Europe"/>
    <s v="CUST1041"/>
    <x v="0"/>
    <x v="7"/>
    <n v="0"/>
    <n v="0.3"/>
    <n v="30"/>
    <n v="17.5"/>
    <n v="25"/>
    <n v="70"/>
    <x v="2"/>
    <s v="Low Stock"/>
    <x v="1"/>
    <x v="28"/>
    <s v="Positive"/>
    <x v="1"/>
  </r>
  <r>
    <n v="501"/>
    <x v="87"/>
    <x v="9"/>
    <x v="325"/>
    <n v="30"/>
    <n v="5"/>
    <s v="Not Specified"/>
    <s v="CUST1081"/>
    <x v="3"/>
    <x v="3"/>
    <n v="0.1"/>
    <n v="0.33333333333333331"/>
    <n v="10"/>
    <n v="4"/>
    <n v="6"/>
    <n v="20"/>
    <x v="0"/>
    <s v="Out Of Stock"/>
    <x v="1"/>
    <x v="9"/>
    <s v="Negative"/>
    <x v="0"/>
  </r>
  <r>
    <n v="502"/>
    <x v="21"/>
    <x v="0"/>
    <x v="128"/>
    <n v="300"/>
    <n v="5"/>
    <s v="Latin America"/>
    <s v="CUST1087"/>
    <x v="1"/>
    <x v="2"/>
    <n v="0.05"/>
    <n v="0.33333333333333331"/>
    <n v="100"/>
    <n v="40"/>
    <n v="60"/>
    <n v="200"/>
    <x v="1"/>
    <s v="Low Stock"/>
    <x v="1"/>
    <x v="18"/>
    <s v="Negative"/>
    <x v="2"/>
  </r>
  <r>
    <n v="503"/>
    <x v="24"/>
    <x v="3"/>
    <x v="326"/>
    <n v="60"/>
    <n v="5"/>
    <s v="North America"/>
    <s v="CUST1087"/>
    <x v="3"/>
    <x v="9"/>
    <n v="0.05"/>
    <n v="0.33333333333333331"/>
    <n v="20"/>
    <n v="8"/>
    <n v="12"/>
    <n v="40"/>
    <x v="1"/>
    <s v="Out Of Stock"/>
    <x v="1"/>
    <x v="29"/>
    <s v="Negative"/>
    <x v="2"/>
  </r>
  <r>
    <n v="504"/>
    <x v="94"/>
    <x v="2"/>
    <x v="327"/>
    <n v="50"/>
    <n v="5"/>
    <s v="Middle East &amp; Africa"/>
    <s v="CUST1010"/>
    <x v="0"/>
    <x v="0"/>
    <n v="0"/>
    <n v="0.4"/>
    <n v="20"/>
    <n v="6"/>
    <n v="10"/>
    <n v="30"/>
    <x v="2"/>
    <s v="In Stock"/>
    <x v="2"/>
    <x v="2"/>
    <s v="Negative"/>
    <x v="1"/>
  </r>
  <r>
    <n v="505"/>
    <x v="267"/>
    <x v="6"/>
    <x v="328"/>
    <n v="15"/>
    <n v="1"/>
    <s v="Latin America"/>
    <s v="CUST1012"/>
    <x v="2"/>
    <x v="9"/>
    <n v="0"/>
    <n v="0.33333333333333331"/>
    <n v="5"/>
    <n v="10"/>
    <n v="15"/>
    <n v="10"/>
    <x v="2"/>
    <s v="In Stock"/>
    <x v="2"/>
    <x v="15"/>
    <s v="Negative"/>
    <x v="0"/>
  </r>
  <r>
    <n v="506"/>
    <x v="134"/>
    <x v="9"/>
    <x v="329"/>
    <n v="20"/>
    <n v="3"/>
    <s v="Asia Pacific"/>
    <s v="CUST1075"/>
    <x v="1"/>
    <x v="2"/>
    <n v="0"/>
    <n v="0.4"/>
    <n v="8"/>
    <n v="4"/>
    <n v="6.666666666666667"/>
    <n v="12"/>
    <x v="2"/>
    <s v="Low Stock"/>
    <x v="1"/>
    <x v="12"/>
    <s v="Positive"/>
    <x v="1"/>
  </r>
  <r>
    <n v="507"/>
    <x v="268"/>
    <x v="0"/>
    <x v="330"/>
    <n v="25"/>
    <n v="3"/>
    <s v="Latin America"/>
    <s v="CUST1089"/>
    <x v="3"/>
    <x v="7"/>
    <n v="0.1"/>
    <n v="0.4"/>
    <n v="10"/>
    <n v="5"/>
    <n v="8.3333333333333339"/>
    <n v="15"/>
    <x v="2"/>
    <s v="In Stock"/>
    <x v="2"/>
    <x v="22"/>
    <s v="Positive"/>
    <x v="0"/>
  </r>
  <r>
    <n v="508"/>
    <x v="269"/>
    <x v="1"/>
    <x v="93"/>
    <n v="60"/>
    <n v="4"/>
    <s v="Europe"/>
    <s v="CUST1071"/>
    <x v="1"/>
    <x v="7"/>
    <n v="0"/>
    <n v="0.5"/>
    <n v="30"/>
    <n v="7.5"/>
    <n v="15"/>
    <n v="30"/>
    <x v="0"/>
    <s v="Low Stock"/>
    <x v="1"/>
    <x v="29"/>
    <s v="Negative"/>
    <x v="1"/>
  </r>
  <r>
    <n v="509"/>
    <x v="189"/>
    <x v="7"/>
    <x v="30"/>
    <n v="35"/>
    <n v="2"/>
    <s v="Asia Pacific"/>
    <s v="CUST1014"/>
    <x v="0"/>
    <x v="5"/>
    <n v="0.05"/>
    <n v="0.2857142857142857"/>
    <n v="10"/>
    <n v="12.5"/>
    <n v="17.5"/>
    <n v="25"/>
    <x v="2"/>
    <s v="Low Stock"/>
    <x v="2"/>
    <x v="14"/>
    <s v="Positive"/>
    <x v="1"/>
  </r>
  <r>
    <n v="510"/>
    <x v="95"/>
    <x v="3"/>
    <x v="331"/>
    <n v="150"/>
    <n v="1"/>
    <s v="North America"/>
    <s v="CUST1094"/>
    <x v="3"/>
    <x v="5"/>
    <n v="0"/>
    <n v="0.33333333333333331"/>
    <n v="50"/>
    <n v="100"/>
    <n v="150"/>
    <n v="100"/>
    <x v="0"/>
    <s v="Out Of Stock"/>
    <x v="2"/>
    <x v="8"/>
    <s v="Positive"/>
    <x v="2"/>
  </r>
  <r>
    <n v="511"/>
    <x v="7"/>
    <x v="0"/>
    <x v="332"/>
    <n v="100"/>
    <n v="2"/>
    <s v="Latin America"/>
    <s v="CUST1039"/>
    <x v="1"/>
    <x v="0"/>
    <n v="0.05"/>
    <n v="0.3"/>
    <n v="30"/>
    <n v="35"/>
    <n v="50"/>
    <n v="70"/>
    <x v="1"/>
    <s v="Out Of Stock"/>
    <x v="0"/>
    <x v="23"/>
    <s v="Positive"/>
    <x v="1"/>
  </r>
  <r>
    <n v="512"/>
    <x v="149"/>
    <x v="6"/>
    <x v="333"/>
    <n v="25"/>
    <n v="1"/>
    <s v="Middle East &amp; Africa"/>
    <s v="CUST1100"/>
    <x v="0"/>
    <x v="8"/>
    <n v="0"/>
    <n v="0.2"/>
    <n v="5"/>
    <n v="20"/>
    <n v="25"/>
    <n v="20"/>
    <x v="0"/>
    <s v="Out Of Stock"/>
    <x v="2"/>
    <x v="26"/>
    <s v="Positive"/>
    <x v="0"/>
  </r>
  <r>
    <n v="513"/>
    <x v="270"/>
    <x v="9"/>
    <x v="334"/>
    <n v="30"/>
    <n v="4"/>
    <s v="Latin America"/>
    <s v="CUST1039"/>
    <x v="3"/>
    <x v="2"/>
    <n v="0"/>
    <n v="0.33333333333333331"/>
    <n v="10"/>
    <n v="5"/>
    <n v="7.5"/>
    <n v="20"/>
    <x v="0"/>
    <s v="Out Of Stock"/>
    <x v="0"/>
    <x v="6"/>
    <s v="Positive"/>
    <x v="2"/>
  </r>
  <r>
    <n v="514"/>
    <x v="179"/>
    <x v="3"/>
    <x v="335"/>
    <n v="400"/>
    <n v="1"/>
    <s v="Latin America"/>
    <s v="CUST1028"/>
    <x v="1"/>
    <x v="0"/>
    <n v="0"/>
    <n v="0.25"/>
    <n v="100"/>
    <n v="300"/>
    <n v="400"/>
    <n v="300"/>
    <x v="1"/>
    <s v="Low Stock"/>
    <x v="2"/>
    <x v="21"/>
    <s v="Positive"/>
    <x v="2"/>
  </r>
  <r>
    <n v="515"/>
    <x v="57"/>
    <x v="0"/>
    <x v="336"/>
    <n v="200"/>
    <n v="3"/>
    <s v="North America"/>
    <s v="CUST1045"/>
    <x v="3"/>
    <x v="6"/>
    <n v="0.1"/>
    <n v="0.25"/>
    <n v="50"/>
    <n v="50"/>
    <n v="66.666666666666671"/>
    <n v="150"/>
    <x v="1"/>
    <s v="Out Of Stock"/>
    <x v="2"/>
    <x v="24"/>
    <s v="Negative"/>
    <x v="1"/>
  </r>
  <r>
    <n v="516"/>
    <x v="234"/>
    <x v="1"/>
    <x v="246"/>
    <n v="40"/>
    <n v="5"/>
    <s v="Latin America"/>
    <s v="CUST1099"/>
    <x v="0"/>
    <x v="6"/>
    <n v="0"/>
    <n v="0.375"/>
    <n v="15"/>
    <n v="5"/>
    <n v="8"/>
    <n v="25"/>
    <x v="2"/>
    <s v="Out Of Stock"/>
    <x v="0"/>
    <x v="8"/>
    <s v="Positive"/>
    <x v="0"/>
  </r>
  <r>
    <n v="517"/>
    <x v="3"/>
    <x v="2"/>
    <x v="266"/>
    <n v="80"/>
    <n v="5"/>
    <s v="Asia Pacific"/>
    <s v="CUST1021"/>
    <x v="1"/>
    <x v="5"/>
    <n v="0"/>
    <n v="0.375"/>
    <n v="30"/>
    <n v="10"/>
    <n v="16"/>
    <n v="50"/>
    <x v="3"/>
    <s v="Out Of Stock"/>
    <x v="0"/>
    <x v="0"/>
    <s v="Positive"/>
    <x v="1"/>
  </r>
  <r>
    <n v="518"/>
    <x v="34"/>
    <x v="6"/>
    <x v="91"/>
    <n v="50"/>
    <n v="3"/>
    <s v="Middle East &amp; Africa"/>
    <s v="CUST1011"/>
    <x v="2"/>
    <x v="8"/>
    <n v="0.05"/>
    <n v="0.4"/>
    <n v="20"/>
    <n v="10"/>
    <n v="16.666666666666668"/>
    <n v="30"/>
    <x v="2"/>
    <s v="In Stock"/>
    <x v="1"/>
    <x v="27"/>
    <s v="Positive"/>
    <x v="0"/>
  </r>
  <r>
    <n v="519"/>
    <x v="191"/>
    <x v="9"/>
    <x v="268"/>
    <n v="25"/>
    <n v="4"/>
    <s v="Asia Pacific"/>
    <s v="CUST1007"/>
    <x v="3"/>
    <x v="0"/>
    <n v="0.1"/>
    <n v="0.28000000000000003"/>
    <n v="7"/>
    <n v="4.5"/>
    <n v="6.25"/>
    <n v="18"/>
    <x v="1"/>
    <s v="Low Stock"/>
    <x v="2"/>
    <x v="14"/>
    <s v="Positive"/>
    <x v="1"/>
  </r>
  <r>
    <n v="520"/>
    <x v="271"/>
    <x v="3"/>
    <x v="337"/>
    <n v="60"/>
    <n v="5"/>
    <s v="Middle East &amp; Africa"/>
    <s v="CUST1022"/>
    <x v="1"/>
    <x v="4"/>
    <n v="0"/>
    <n v="0.33333333333333331"/>
    <n v="20"/>
    <n v="8"/>
    <n v="12"/>
    <n v="40"/>
    <x v="1"/>
    <s v="Low Stock"/>
    <x v="2"/>
    <x v="11"/>
    <s v="Negative"/>
    <x v="1"/>
  </r>
  <r>
    <n v="521"/>
    <x v="248"/>
    <x v="0"/>
    <x v="338"/>
    <n v="70"/>
    <n v="4"/>
    <s v="Latin America"/>
    <s v="CUST1065"/>
    <x v="0"/>
    <x v="6"/>
    <n v="0"/>
    <n v="0.2857142857142857"/>
    <n v="20"/>
    <n v="12.5"/>
    <n v="17.5"/>
    <n v="50"/>
    <x v="1"/>
    <s v="Low Stock"/>
    <x v="0"/>
    <x v="15"/>
    <s v="Negative"/>
    <x v="2"/>
  </r>
  <r>
    <n v="522"/>
    <x v="272"/>
    <x v="1"/>
    <x v="287"/>
    <n v="150"/>
    <n v="1"/>
    <s v="Latin America"/>
    <s v="CUST1073"/>
    <x v="3"/>
    <x v="4"/>
    <n v="0.1"/>
    <n v="0.33333333333333331"/>
    <n v="50"/>
    <n v="100"/>
    <n v="150"/>
    <n v="100"/>
    <x v="3"/>
    <s v="Out Of Stock"/>
    <x v="1"/>
    <x v="21"/>
    <s v="Positive"/>
    <x v="1"/>
  </r>
  <r>
    <n v="523"/>
    <x v="134"/>
    <x v="9"/>
    <x v="138"/>
    <n v="20"/>
    <n v="5"/>
    <s v="North America"/>
    <s v="CUST1098"/>
    <x v="1"/>
    <x v="5"/>
    <n v="0"/>
    <n v="0.4"/>
    <n v="8"/>
    <n v="2.4"/>
    <n v="4"/>
    <n v="12"/>
    <x v="1"/>
    <s v="Out Of Stock"/>
    <x v="2"/>
    <x v="2"/>
    <s v="Negative"/>
    <x v="0"/>
  </r>
  <r>
    <n v="524"/>
    <x v="128"/>
    <x v="7"/>
    <x v="193"/>
    <n v="25"/>
    <n v="4"/>
    <s v="Asia Pacific"/>
    <s v="CUST1053"/>
    <x v="2"/>
    <x v="5"/>
    <n v="0.15"/>
    <n v="0.4"/>
    <n v="10"/>
    <n v="3.75"/>
    <n v="6.25"/>
    <n v="15"/>
    <x v="0"/>
    <s v="Out Of Stock"/>
    <x v="1"/>
    <x v="2"/>
    <s v="Negative"/>
    <x v="2"/>
  </r>
  <r>
    <n v="525"/>
    <x v="185"/>
    <x v="0"/>
    <x v="339"/>
    <n v="120"/>
    <n v="2"/>
    <s v="North America"/>
    <s v="CUST1090"/>
    <x v="0"/>
    <x v="6"/>
    <n v="0"/>
    <n v="0.33333333333333331"/>
    <n v="40"/>
    <n v="40"/>
    <n v="60"/>
    <n v="80"/>
    <x v="2"/>
    <s v="Out Of Stock"/>
    <x v="2"/>
    <x v="26"/>
    <s v="Positive"/>
    <x v="2"/>
  </r>
  <r>
    <n v="526"/>
    <x v="254"/>
    <x v="3"/>
    <x v="340"/>
    <n v="35"/>
    <n v="4"/>
    <s v="Asia Pacific"/>
    <s v="CUST1005"/>
    <x v="3"/>
    <x v="7"/>
    <n v="0"/>
    <n v="0.2857142857142857"/>
    <n v="10"/>
    <n v="6.25"/>
    <n v="8.75"/>
    <n v="25"/>
    <x v="1"/>
    <s v="Low Stock"/>
    <x v="0"/>
    <x v="25"/>
    <s v="Negative"/>
    <x v="1"/>
  </r>
  <r>
    <n v="527"/>
    <x v="90"/>
    <x v="6"/>
    <x v="304"/>
    <n v="10"/>
    <n v="4"/>
    <s v="Middle East &amp; Africa"/>
    <s v="CUST1028"/>
    <x v="1"/>
    <x v="9"/>
    <n v="0"/>
    <n v="0.5"/>
    <n v="5"/>
    <n v="1.25"/>
    <n v="2.5"/>
    <n v="5"/>
    <x v="0"/>
    <s v="Out Of Stock"/>
    <x v="2"/>
    <x v="19"/>
    <s v="Negative"/>
    <x v="0"/>
  </r>
  <r>
    <n v="528"/>
    <x v="273"/>
    <x v="9"/>
    <x v="341"/>
    <n v="20"/>
    <n v="4"/>
    <s v="Middle East &amp; Africa"/>
    <s v="CUST1065"/>
    <x v="2"/>
    <x v="2"/>
    <n v="0.05"/>
    <n v="0.4"/>
    <n v="8"/>
    <n v="3"/>
    <n v="5"/>
    <n v="12"/>
    <x v="0"/>
    <s v="Low Stock"/>
    <x v="2"/>
    <x v="0"/>
    <s v="Positive"/>
    <x v="1"/>
  </r>
  <r>
    <n v="529"/>
    <x v="200"/>
    <x v="1"/>
    <x v="25"/>
    <n v="50"/>
    <n v="4"/>
    <s v="Middle East &amp; Africa"/>
    <s v="CUST1022"/>
    <x v="1"/>
    <x v="2"/>
    <n v="0.1"/>
    <n v="0.2"/>
    <n v="10"/>
    <n v="10"/>
    <n v="12.5"/>
    <n v="40"/>
    <x v="1"/>
    <s v="In Stock"/>
    <x v="2"/>
    <x v="11"/>
    <s v="Negative"/>
    <x v="0"/>
  </r>
  <r>
    <n v="530"/>
    <x v="214"/>
    <x v="2"/>
    <x v="16"/>
    <n v="250"/>
    <n v="1"/>
    <s v="Latin America"/>
    <s v="CUST1079"/>
    <x v="0"/>
    <x v="7"/>
    <n v="0"/>
    <n v="0.2"/>
    <n v="50"/>
    <n v="200"/>
    <n v="250"/>
    <n v="200"/>
    <x v="2"/>
    <s v="Low Stock"/>
    <x v="0"/>
    <x v="16"/>
    <s v="Neutral"/>
    <x v="1"/>
  </r>
  <r>
    <n v="531"/>
    <x v="274"/>
    <x v="3"/>
    <x v="179"/>
    <n v="60"/>
    <n v="1"/>
    <s v="Europe"/>
    <s v="CUST1096"/>
    <x v="3"/>
    <x v="2"/>
    <n v="0"/>
    <n v="0.16666666666666666"/>
    <n v="10"/>
    <n v="50"/>
    <n v="60"/>
    <n v="50"/>
    <x v="3"/>
    <s v="In Stock"/>
    <x v="1"/>
    <x v="32"/>
    <s v="Positive"/>
    <x v="1"/>
  </r>
  <r>
    <n v="532"/>
    <x v="0"/>
    <x v="0"/>
    <x v="320"/>
    <n v="90"/>
    <n v="3"/>
    <s v="Latin America"/>
    <s v="CUST1092"/>
    <x v="2"/>
    <x v="9"/>
    <n v="0.05"/>
    <n v="0.22222222222222221"/>
    <n v="20"/>
    <n v="23.333333333333332"/>
    <n v="30"/>
    <n v="70"/>
    <x v="2"/>
    <s v="Low Stock"/>
    <x v="2"/>
    <x v="27"/>
    <s v="Positive"/>
    <x v="2"/>
  </r>
  <r>
    <n v="533"/>
    <x v="275"/>
    <x v="6"/>
    <x v="342"/>
    <n v="5"/>
    <n v="3"/>
    <s v="North America"/>
    <s v="CUST1037"/>
    <x v="1"/>
    <x v="9"/>
    <n v="0"/>
    <n v="0.4"/>
    <n v="2"/>
    <n v="1"/>
    <n v="1.6666666666666667"/>
    <n v="3"/>
    <x v="1"/>
    <s v="Low Stock"/>
    <x v="1"/>
    <x v="28"/>
    <s v="Positive"/>
    <x v="1"/>
  </r>
  <r>
    <n v="534"/>
    <x v="276"/>
    <x v="1"/>
    <x v="343"/>
    <n v="40"/>
    <n v="1"/>
    <s v="Asia Pacific"/>
    <s v="CUST1063"/>
    <x v="0"/>
    <x v="2"/>
    <n v="0"/>
    <n v="0.25"/>
    <n v="10"/>
    <n v="30"/>
    <n v="40"/>
    <n v="30"/>
    <x v="1"/>
    <s v="Out Of Stock"/>
    <x v="2"/>
    <x v="25"/>
    <s v="Negative"/>
    <x v="0"/>
  </r>
  <r>
    <n v="535"/>
    <x v="156"/>
    <x v="7"/>
    <x v="344"/>
    <n v="35"/>
    <n v="2"/>
    <s v="Latin America"/>
    <s v="CUST1036"/>
    <x v="3"/>
    <x v="4"/>
    <n v="0.1"/>
    <n v="0.2857142857142857"/>
    <n v="10"/>
    <n v="12.5"/>
    <n v="17.5"/>
    <n v="25"/>
    <x v="1"/>
    <s v="Low Stock"/>
    <x v="1"/>
    <x v="0"/>
    <s v="Positive"/>
    <x v="2"/>
  </r>
  <r>
    <n v="536"/>
    <x v="277"/>
    <x v="3"/>
    <x v="1"/>
    <n v="120"/>
    <n v="1"/>
    <s v="Middle East &amp; Africa"/>
    <s v="CUST1019"/>
    <x v="1"/>
    <x v="3"/>
    <n v="0"/>
    <n v="0.16666666666666666"/>
    <n v="20"/>
    <n v="100"/>
    <n v="120"/>
    <n v="100"/>
    <x v="0"/>
    <s v="Low Stock"/>
    <x v="0"/>
    <x v="33"/>
    <s v="Negative"/>
    <x v="2"/>
  </r>
  <r>
    <n v="537"/>
    <x v="145"/>
    <x v="0"/>
    <x v="46"/>
    <n v="50"/>
    <n v="4"/>
    <s v="Latin America"/>
    <s v="CUST1054"/>
    <x v="0"/>
    <x v="5"/>
    <n v="0"/>
    <n v="0.2"/>
    <n v="10"/>
    <n v="10"/>
    <n v="12.5"/>
    <n v="40"/>
    <x v="0"/>
    <s v="Out Of Stock"/>
    <x v="1"/>
    <x v="19"/>
    <s v="Negative"/>
    <x v="1"/>
  </r>
  <r>
    <n v="538"/>
    <x v="278"/>
    <x v="6"/>
    <x v="93"/>
    <n v="10"/>
    <n v="1"/>
    <s v="Asia Pacific"/>
    <s v="CUST1071"/>
    <x v="3"/>
    <x v="7"/>
    <n v="0"/>
    <n v="0.3"/>
    <n v="3"/>
    <n v="7"/>
    <n v="10"/>
    <n v="7"/>
    <x v="2"/>
    <s v="In Stock"/>
    <x v="1"/>
    <x v="29"/>
    <s v="Negative"/>
    <x v="0"/>
  </r>
  <r>
    <n v="539"/>
    <x v="279"/>
    <x v="9"/>
    <x v="76"/>
    <n v="15"/>
    <n v="3"/>
    <s v="Asia Pacific"/>
    <s v="CUST1066"/>
    <x v="2"/>
    <x v="4"/>
    <n v="0.05"/>
    <n v="0.33333333333333331"/>
    <n v="5"/>
    <n v="3.3333333333333335"/>
    <n v="5"/>
    <n v="10"/>
    <x v="1"/>
    <s v="Low Stock"/>
    <x v="0"/>
    <x v="16"/>
    <s v="Neutral"/>
    <x v="1"/>
  </r>
  <r>
    <n v="540"/>
    <x v="118"/>
    <x v="1"/>
    <x v="307"/>
    <n v="100"/>
    <n v="1"/>
    <s v="Latin America"/>
    <s v="CUST1051"/>
    <x v="1"/>
    <x v="8"/>
    <n v="0.1"/>
    <n v="0.2"/>
    <n v="20"/>
    <n v="80"/>
    <n v="100"/>
    <n v="80"/>
    <x v="2"/>
    <s v="Out Of Stock"/>
    <x v="1"/>
    <x v="32"/>
    <s v="Positive"/>
    <x v="0"/>
  </r>
  <r>
    <n v="541"/>
    <x v="233"/>
    <x v="3"/>
    <x v="313"/>
    <n v="35"/>
    <n v="4"/>
    <s v="North America"/>
    <s v="CUST1069"/>
    <x v="0"/>
    <x v="9"/>
    <n v="0.05"/>
    <n v="0.14285714285714285"/>
    <n v="5"/>
    <n v="7.5"/>
    <n v="8.75"/>
    <n v="30"/>
    <x v="1"/>
    <s v="Low Stock"/>
    <x v="0"/>
    <x v="13"/>
    <s v="Negative"/>
    <x v="1"/>
  </r>
  <r>
    <n v="542"/>
    <x v="280"/>
    <x v="0"/>
    <x v="148"/>
    <n v="200"/>
    <n v="1"/>
    <s v="Middle East &amp; Africa"/>
    <s v="CUST1052"/>
    <x v="3"/>
    <x v="5"/>
    <n v="0"/>
    <n v="0.25"/>
    <n v="50"/>
    <n v="150"/>
    <n v="200"/>
    <n v="150"/>
    <x v="1"/>
    <s v="In Stock"/>
    <x v="1"/>
    <x v="28"/>
    <s v="Positive"/>
    <x v="1"/>
  </r>
  <r>
    <n v="543"/>
    <x v="162"/>
    <x v="2"/>
    <x v="345"/>
    <n v="120"/>
    <n v="1"/>
    <s v="Asia Pacific"/>
    <s v="CUST1098"/>
    <x v="1"/>
    <x v="0"/>
    <n v="0.1"/>
    <n v="0.16666666666666666"/>
    <n v="20"/>
    <n v="100"/>
    <n v="120"/>
    <n v="100"/>
    <x v="2"/>
    <s v="Out Of Stock"/>
    <x v="1"/>
    <x v="17"/>
    <s v="Positive"/>
    <x v="2"/>
  </r>
  <r>
    <n v="544"/>
    <x v="133"/>
    <x v="6"/>
    <x v="346"/>
    <n v="50"/>
    <n v="4"/>
    <s v="Asia Pacific"/>
    <s v="CUST1006"/>
    <x v="2"/>
    <x v="2"/>
    <n v="0"/>
    <n v="0.2"/>
    <n v="10"/>
    <n v="10"/>
    <n v="12.5"/>
    <n v="40"/>
    <x v="0"/>
    <s v="Out Of Stock"/>
    <x v="1"/>
    <x v="8"/>
    <s v="Positive"/>
    <x v="1"/>
  </r>
  <r>
    <n v="545"/>
    <x v="281"/>
    <x v="9"/>
    <x v="347"/>
    <n v="20"/>
    <n v="4"/>
    <s v="Middle East &amp; Africa"/>
    <s v="CUST1061"/>
    <x v="0"/>
    <x v="3"/>
    <n v="0.05"/>
    <n v="0.25"/>
    <n v="5"/>
    <n v="3.75"/>
    <n v="5"/>
    <n v="15"/>
    <x v="1"/>
    <s v="In Stock"/>
    <x v="2"/>
    <x v="17"/>
    <s v="Positive"/>
    <x v="0"/>
  </r>
  <r>
    <n v="546"/>
    <x v="71"/>
    <x v="3"/>
    <x v="348"/>
    <n v="50"/>
    <n v="4"/>
    <s v="North America"/>
    <s v="CUST1030"/>
    <x v="3"/>
    <x v="2"/>
    <n v="0"/>
    <n v="0.2"/>
    <n v="10"/>
    <n v="10"/>
    <n v="12.5"/>
    <n v="40"/>
    <x v="1"/>
    <s v="In Stock"/>
    <x v="0"/>
    <x v="5"/>
    <s v="Neutral"/>
    <x v="2"/>
  </r>
  <r>
    <n v="547"/>
    <x v="69"/>
    <x v="0"/>
    <x v="285"/>
    <n v="70"/>
    <n v="3"/>
    <s v="North America"/>
    <s v="CUST1059"/>
    <x v="1"/>
    <x v="3"/>
    <n v="0"/>
    <n v="0.14285714285714285"/>
    <n v="10"/>
    <n v="20"/>
    <n v="23.333333333333332"/>
    <n v="60"/>
    <x v="3"/>
    <s v="In Stock"/>
    <x v="0"/>
    <x v="29"/>
    <s v="Negative"/>
    <x v="2"/>
  </r>
  <r>
    <n v="548"/>
    <x v="282"/>
    <x v="7"/>
    <x v="349"/>
    <n v="100"/>
    <n v="2"/>
    <s v="Middle East &amp; Africa"/>
    <s v="CUST1026"/>
    <x v="1"/>
    <x v="6"/>
    <n v="0.1"/>
    <n v="0.2"/>
    <n v="20"/>
    <n v="40"/>
    <n v="50"/>
    <n v="80"/>
    <x v="0"/>
    <s v="Out Of Stock"/>
    <x v="1"/>
    <x v="16"/>
    <s v="Neutral"/>
    <x v="1"/>
  </r>
  <r>
    <n v="549"/>
    <x v="129"/>
    <x v="6"/>
    <x v="350"/>
    <n v="7"/>
    <n v="1"/>
    <s v="Middle East &amp; Africa"/>
    <s v="CUST1070"/>
    <x v="0"/>
    <x v="4"/>
    <n v="0"/>
    <n v="0.2857142857142857"/>
    <n v="2"/>
    <n v="5"/>
    <n v="7"/>
    <n v="5"/>
    <x v="2"/>
    <s v="Out Of Stock"/>
    <x v="1"/>
    <x v="21"/>
    <s v="Positive"/>
    <x v="0"/>
  </r>
  <r>
    <n v="550"/>
    <x v="283"/>
    <x v="9"/>
    <x v="298"/>
    <n v="15"/>
    <n v="5"/>
    <s v="North America"/>
    <s v="CUST1050"/>
    <x v="2"/>
    <x v="1"/>
    <n v="0"/>
    <n v="0.2"/>
    <n v="3"/>
    <n v="2.4"/>
    <n v="3"/>
    <n v="12"/>
    <x v="3"/>
    <s v="Low Stock"/>
    <x v="0"/>
    <x v="18"/>
    <s v="Negative"/>
    <x v="1"/>
  </r>
  <r>
    <n v="551"/>
    <x v="284"/>
    <x v="3"/>
    <x v="102"/>
    <n v="50"/>
    <n v="5"/>
    <s v="Asia Pacific"/>
    <s v="CUST1022"/>
    <x v="1"/>
    <x v="9"/>
    <n v="0"/>
    <n v="0.2"/>
    <n v="10"/>
    <n v="8"/>
    <n v="10"/>
    <n v="40"/>
    <x v="2"/>
    <s v="In Stock"/>
    <x v="2"/>
    <x v="10"/>
    <s v="Negative"/>
    <x v="0"/>
  </r>
  <r>
    <n v="552"/>
    <x v="84"/>
    <x v="0"/>
    <x v="163"/>
    <n v="70"/>
    <n v="3"/>
    <s v="North America"/>
    <s v="CUST1047"/>
    <x v="1"/>
    <x v="7"/>
    <n v="0.1"/>
    <n v="0.14285714285714285"/>
    <n v="10"/>
    <n v="20"/>
    <n v="23.333333333333332"/>
    <n v="60"/>
    <x v="1"/>
    <s v="In Stock"/>
    <x v="2"/>
    <x v="8"/>
    <s v="Positive"/>
    <x v="1"/>
  </r>
  <r>
    <n v="553"/>
    <x v="285"/>
    <x v="1"/>
    <x v="28"/>
    <n v="25"/>
    <n v="2"/>
    <s v="Middle East &amp; Africa"/>
    <s v="CUST1099"/>
    <x v="3"/>
    <x v="2"/>
    <n v="0"/>
    <n v="0.2"/>
    <n v="5"/>
    <n v="10"/>
    <n v="12.5"/>
    <n v="20"/>
    <x v="0"/>
    <s v="Low Stock"/>
    <x v="1"/>
    <x v="33"/>
    <s v="Negative"/>
    <x v="1"/>
  </r>
  <r>
    <n v="554"/>
    <x v="201"/>
    <x v="2"/>
    <x v="142"/>
    <n v="35"/>
    <n v="3"/>
    <s v="North America"/>
    <s v="CUST1001"/>
    <x v="0"/>
    <x v="2"/>
    <n v="0.05"/>
    <n v="0.14285714285714285"/>
    <n v="5"/>
    <n v="10"/>
    <n v="11.666666666666666"/>
    <n v="30"/>
    <x v="0"/>
    <s v="Out Of Stock"/>
    <x v="2"/>
    <x v="18"/>
    <s v="Negative"/>
    <x v="2"/>
  </r>
  <r>
    <n v="555"/>
    <x v="86"/>
    <x v="6"/>
    <x v="351"/>
    <n v="30"/>
    <n v="1"/>
    <s v="Asia Pacific"/>
    <s v="CUST1035"/>
    <x v="2"/>
    <x v="0"/>
    <n v="0"/>
    <n v="0.16666666666666666"/>
    <n v="5"/>
    <n v="25"/>
    <n v="30"/>
    <n v="25"/>
    <x v="2"/>
    <s v="In Stock"/>
    <x v="0"/>
    <x v="11"/>
    <s v="Negative"/>
    <x v="1"/>
  </r>
  <r>
    <n v="556"/>
    <x v="164"/>
    <x v="9"/>
    <x v="351"/>
    <n v="20"/>
    <n v="2"/>
    <s v="Middle East &amp; Africa"/>
    <s v="CUST1095"/>
    <x v="3"/>
    <x v="3"/>
    <n v="0.05"/>
    <n v="0.25"/>
    <n v="5"/>
    <n v="7.5"/>
    <n v="10"/>
    <n v="15"/>
    <x v="3"/>
    <s v="Out Of Stock"/>
    <x v="2"/>
    <x v="22"/>
    <s v="Positive"/>
    <x v="0"/>
  </r>
  <r>
    <n v="557"/>
    <x v="286"/>
    <x v="1"/>
    <x v="326"/>
    <n v="25"/>
    <n v="2"/>
    <s v="Europe"/>
    <s v="CUST1092"/>
    <x v="0"/>
    <x v="6"/>
    <n v="0.1"/>
    <n v="0.2"/>
    <n v="5"/>
    <n v="10"/>
    <n v="12.5"/>
    <n v="20"/>
    <x v="3"/>
    <s v="In Stock"/>
    <x v="2"/>
    <x v="13"/>
    <s v="Negative"/>
    <x v="2"/>
  </r>
  <r>
    <n v="558"/>
    <x v="287"/>
    <x v="7"/>
    <x v="92"/>
    <n v="40"/>
    <n v="2"/>
    <s v="Middle East &amp; Africa"/>
    <s v="CUST1100"/>
    <x v="1"/>
    <x v="3"/>
    <n v="0"/>
    <n v="0.25"/>
    <n v="10"/>
    <n v="15"/>
    <n v="20"/>
    <n v="30"/>
    <x v="0"/>
    <s v="In Stock"/>
    <x v="0"/>
    <x v="17"/>
    <s v="Positive"/>
    <x v="2"/>
  </r>
  <r>
    <n v="559"/>
    <x v="288"/>
    <x v="3"/>
    <x v="352"/>
    <n v="30"/>
    <n v="4"/>
    <s v="Asia Pacific"/>
    <s v="CUST1076"/>
    <x v="3"/>
    <x v="8"/>
    <n v="0"/>
    <n v="0.16666666666666666"/>
    <n v="5"/>
    <n v="6.25"/>
    <n v="7.5"/>
    <n v="25"/>
    <x v="1"/>
    <s v="Out Of Stock"/>
    <x v="2"/>
    <x v="20"/>
    <s v="Positive"/>
    <x v="1"/>
  </r>
  <r>
    <n v="560"/>
    <x v="155"/>
    <x v="0"/>
    <x v="255"/>
    <n v="30"/>
    <n v="3"/>
    <s v="Asia Pacific"/>
    <s v="CUST1046"/>
    <x v="1"/>
    <x v="0"/>
    <n v="0"/>
    <n v="0.33333333333333331"/>
    <n v="10"/>
    <n v="6.666666666666667"/>
    <n v="10"/>
    <n v="20"/>
    <x v="2"/>
    <s v="In Stock"/>
    <x v="1"/>
    <x v="21"/>
    <s v="Positive"/>
    <x v="0"/>
  </r>
  <r>
    <n v="561"/>
    <x v="184"/>
    <x v="6"/>
    <x v="165"/>
    <n v="8"/>
    <n v="4"/>
    <s v="Europe"/>
    <s v="CUST1085"/>
    <x v="0"/>
    <x v="3"/>
    <n v="0"/>
    <n v="0.375"/>
    <n v="3"/>
    <n v="1.25"/>
    <n v="2"/>
    <n v="5"/>
    <x v="3"/>
    <s v="In Stock"/>
    <x v="1"/>
    <x v="25"/>
    <s v="Negative"/>
    <x v="1"/>
  </r>
  <r>
    <n v="562"/>
    <x v="289"/>
    <x v="9"/>
    <x v="353"/>
    <n v="25"/>
    <n v="5"/>
    <s v="Europe"/>
    <s v="CUST1052"/>
    <x v="2"/>
    <x v="3"/>
    <n v="0.05"/>
    <n v="0.4"/>
    <n v="10"/>
    <n v="3"/>
    <n v="5"/>
    <n v="15"/>
    <x v="2"/>
    <s v="Out Of Stock"/>
    <x v="0"/>
    <x v="23"/>
    <s v="Positive"/>
    <x v="0"/>
  </r>
  <r>
    <n v="563"/>
    <x v="290"/>
    <x v="1"/>
    <x v="311"/>
    <n v="40"/>
    <n v="1"/>
    <s v="Latin America"/>
    <s v="CUST1068"/>
    <x v="3"/>
    <x v="9"/>
    <n v="0.05"/>
    <n v="0.25"/>
    <n v="10"/>
    <n v="30"/>
    <n v="40"/>
    <n v="30"/>
    <x v="0"/>
    <s v="Low Stock"/>
    <x v="0"/>
    <x v="5"/>
    <s v="Neutral"/>
    <x v="1"/>
  </r>
  <r>
    <n v="564"/>
    <x v="291"/>
    <x v="3"/>
    <x v="246"/>
    <n v="15"/>
    <n v="3"/>
    <s v="Latin America"/>
    <s v="CUST1025"/>
    <x v="1"/>
    <x v="2"/>
    <n v="0"/>
    <n v="0.33333333333333331"/>
    <n v="5"/>
    <n v="3.3333333333333335"/>
    <n v="5"/>
    <n v="10"/>
    <x v="3"/>
    <s v="Low Stock"/>
    <x v="1"/>
    <x v="30"/>
    <s v="Negative"/>
    <x v="1"/>
  </r>
  <r>
    <n v="565"/>
    <x v="80"/>
    <x v="0"/>
    <x v="155"/>
    <n v="30"/>
    <n v="1"/>
    <s v="Middle East &amp; Africa"/>
    <s v="CUST1050"/>
    <x v="0"/>
    <x v="0"/>
    <n v="0"/>
    <n v="0.33333333333333331"/>
    <n v="10"/>
    <n v="20"/>
    <n v="30"/>
    <n v="20"/>
    <x v="2"/>
    <s v="Low Stock"/>
    <x v="2"/>
    <x v="11"/>
    <s v="Negative"/>
    <x v="2"/>
  </r>
  <r>
    <n v="566"/>
    <x v="242"/>
    <x v="6"/>
    <x v="199"/>
    <n v="10"/>
    <n v="4"/>
    <s v="Middle East &amp; Africa"/>
    <s v="CUST1049"/>
    <x v="1"/>
    <x v="8"/>
    <n v="0.05"/>
    <n v="0.2"/>
    <n v="2"/>
    <n v="2"/>
    <n v="2.5"/>
    <n v="8"/>
    <x v="1"/>
    <s v="Out Of Stock"/>
    <x v="0"/>
    <x v="32"/>
    <s v="Positive"/>
    <x v="1"/>
  </r>
  <r>
    <n v="567"/>
    <x v="292"/>
    <x v="9"/>
    <x v="107"/>
    <n v="15"/>
    <n v="4"/>
    <s v="Latin America"/>
    <s v="CUST1061"/>
    <x v="3"/>
    <x v="2"/>
    <n v="0"/>
    <n v="0.33333333333333331"/>
    <n v="5"/>
    <n v="2.5"/>
    <n v="3.75"/>
    <n v="10"/>
    <x v="0"/>
    <s v="Low Stock"/>
    <x v="2"/>
    <x v="24"/>
    <s v="Negative"/>
    <x v="0"/>
  </r>
  <r>
    <n v="568"/>
    <x v="293"/>
    <x v="1"/>
    <x v="156"/>
    <n v="35"/>
    <n v="2"/>
    <s v="North America"/>
    <s v="CUST1057"/>
    <x v="1"/>
    <x v="4"/>
    <n v="0"/>
    <n v="0.2857142857142857"/>
    <n v="10"/>
    <n v="12.5"/>
    <n v="17.5"/>
    <n v="25"/>
    <x v="2"/>
    <s v="In Stock"/>
    <x v="2"/>
    <x v="10"/>
    <s v="Negative"/>
    <x v="2"/>
  </r>
  <r>
    <n v="569"/>
    <x v="294"/>
    <x v="7"/>
    <x v="354"/>
    <n v="30"/>
    <n v="4"/>
    <s v="North America"/>
    <s v="CUST1043"/>
    <x v="2"/>
    <x v="5"/>
    <n v="0.05"/>
    <n v="0.33333333333333331"/>
    <n v="10"/>
    <n v="5"/>
    <n v="7.5"/>
    <n v="20"/>
    <x v="3"/>
    <s v="Low Stock"/>
    <x v="0"/>
    <x v="18"/>
    <s v="Negative"/>
    <x v="2"/>
  </r>
  <r>
    <n v="570"/>
    <x v="4"/>
    <x v="3"/>
    <x v="35"/>
    <n v="400"/>
    <n v="3"/>
    <s v="North America"/>
    <s v="CUST1059"/>
    <x v="0"/>
    <x v="0"/>
    <n v="0"/>
    <n v="0.25"/>
    <n v="100"/>
    <n v="100"/>
    <n v="133.33333333333334"/>
    <n v="300"/>
    <x v="3"/>
    <s v="Low Stock"/>
    <x v="2"/>
    <x v="31"/>
    <s v="Negative"/>
    <x v="1"/>
  </r>
  <r>
    <n v="571"/>
    <x v="295"/>
    <x v="0"/>
    <x v="355"/>
    <n v="35"/>
    <n v="2"/>
    <s v="Not Specified"/>
    <s v="CUST1088"/>
    <x v="3"/>
    <x v="0"/>
    <n v="0"/>
    <n v="0.2857142857142857"/>
    <n v="10"/>
    <n v="12.5"/>
    <n v="17.5"/>
    <n v="25"/>
    <x v="0"/>
    <s v="In Stock"/>
    <x v="0"/>
    <x v="25"/>
    <s v="Negative"/>
    <x v="0"/>
  </r>
  <r>
    <n v="572"/>
    <x v="296"/>
    <x v="6"/>
    <x v="277"/>
    <n v="30"/>
    <n v="2"/>
    <s v="North America"/>
    <s v="CUST1050"/>
    <x v="1"/>
    <x v="5"/>
    <n v="0.05"/>
    <n v="0.33333333333333331"/>
    <n v="10"/>
    <n v="10"/>
    <n v="15"/>
    <n v="20"/>
    <x v="0"/>
    <s v="Out Of Stock"/>
    <x v="1"/>
    <x v="33"/>
    <s v="Negative"/>
    <x v="1"/>
  </r>
  <r>
    <n v="573"/>
    <x v="120"/>
    <x v="9"/>
    <x v="232"/>
    <n v="20"/>
    <n v="5"/>
    <s v="North America"/>
    <s v="CUST1100"/>
    <x v="3"/>
    <x v="5"/>
    <n v="0"/>
    <n v="0.25"/>
    <n v="5"/>
    <n v="3"/>
    <n v="4"/>
    <n v="15"/>
    <x v="1"/>
    <s v="Out Of Stock"/>
    <x v="2"/>
    <x v="15"/>
    <s v="Negative"/>
    <x v="0"/>
  </r>
  <r>
    <n v="574"/>
    <x v="297"/>
    <x v="1"/>
    <x v="65"/>
    <n v="15"/>
    <n v="1"/>
    <s v="Middle East &amp; Africa"/>
    <s v="CUST1001"/>
    <x v="2"/>
    <x v="3"/>
    <n v="0.05"/>
    <n v="0.33333333333333331"/>
    <n v="5"/>
    <n v="10"/>
    <n v="15"/>
    <n v="10"/>
    <x v="1"/>
    <s v="Low Stock"/>
    <x v="2"/>
    <x v="20"/>
    <s v="Positive"/>
    <x v="1"/>
  </r>
  <r>
    <n v="575"/>
    <x v="117"/>
    <x v="2"/>
    <x v="356"/>
    <n v="40"/>
    <n v="4"/>
    <s v="Europe"/>
    <s v="CUST1004"/>
    <x v="1"/>
    <x v="6"/>
    <n v="0"/>
    <n v="0.25"/>
    <n v="10"/>
    <n v="7.5"/>
    <n v="10"/>
    <n v="30"/>
    <x v="2"/>
    <s v="In Stock"/>
    <x v="0"/>
    <x v="22"/>
    <s v="Positive"/>
    <x v="1"/>
  </r>
  <r>
    <n v="576"/>
    <x v="298"/>
    <x v="3"/>
    <x v="357"/>
    <n v="40"/>
    <n v="3"/>
    <s v="North America"/>
    <s v="CUST1092"/>
    <x v="0"/>
    <x v="8"/>
    <n v="0"/>
    <n v="0.25"/>
    <n v="10"/>
    <n v="10"/>
    <n v="13.333333333333334"/>
    <n v="30"/>
    <x v="1"/>
    <s v="Out Of Stock"/>
    <x v="0"/>
    <x v="1"/>
    <s v="Negative"/>
    <x v="2"/>
  </r>
  <r>
    <n v="577"/>
    <x v="97"/>
    <x v="0"/>
    <x v="119"/>
    <n v="20"/>
    <n v="3"/>
    <s v="Europe"/>
    <s v="CUST1045"/>
    <x v="3"/>
    <x v="1"/>
    <n v="0.1"/>
    <n v="0.25"/>
    <n v="5"/>
    <n v="5"/>
    <n v="6.666666666666667"/>
    <n v="15"/>
    <x v="3"/>
    <s v="Out Of Stock"/>
    <x v="2"/>
    <x v="32"/>
    <s v="Positive"/>
    <x v="1"/>
  </r>
  <r>
    <n v="578"/>
    <x v="67"/>
    <x v="6"/>
    <x v="358"/>
    <n v="35"/>
    <n v="1"/>
    <s v="Latin America"/>
    <s v="CUST1055"/>
    <x v="1"/>
    <x v="1"/>
    <n v="0"/>
    <n v="0.2857142857142857"/>
    <n v="10"/>
    <n v="25"/>
    <n v="35"/>
    <n v="25"/>
    <x v="1"/>
    <s v="In Stock"/>
    <x v="1"/>
    <x v="13"/>
    <s v="Negative"/>
    <x v="0"/>
  </r>
  <r>
    <n v="579"/>
    <x v="299"/>
    <x v="9"/>
    <x v="359"/>
    <n v="25"/>
    <n v="2"/>
    <s v="Latin America"/>
    <s v="CUST1045"/>
    <x v="3"/>
    <x v="5"/>
    <n v="0"/>
    <n v="0.4"/>
    <n v="10"/>
    <n v="7.5"/>
    <n v="12.5"/>
    <n v="15"/>
    <x v="3"/>
    <s v="Low Stock"/>
    <x v="0"/>
    <x v="26"/>
    <s v="Positive"/>
    <x v="2"/>
  </r>
  <r>
    <n v="580"/>
    <x v="92"/>
    <x v="1"/>
    <x v="360"/>
    <n v="60"/>
    <n v="3"/>
    <s v="Middle East &amp; Africa"/>
    <s v="CUST1086"/>
    <x v="0"/>
    <x v="9"/>
    <n v="0.1"/>
    <n v="0.33333333333333331"/>
    <n v="20"/>
    <n v="13.333333333333334"/>
    <n v="20"/>
    <n v="40"/>
    <x v="0"/>
    <s v="Low Stock"/>
    <x v="1"/>
    <x v="30"/>
    <s v="Negative"/>
    <x v="2"/>
  </r>
  <r>
    <n v="581"/>
    <x v="241"/>
    <x v="7"/>
    <x v="361"/>
    <n v="20"/>
    <n v="3"/>
    <s v="Middle East &amp; Africa"/>
    <s v="CUST1018"/>
    <x v="2"/>
    <x v="4"/>
    <n v="0"/>
    <n v="0.25"/>
    <n v="5"/>
    <n v="5"/>
    <n v="6.666666666666667"/>
    <n v="15"/>
    <x v="3"/>
    <s v="Low Stock"/>
    <x v="0"/>
    <x v="22"/>
    <s v="Positive"/>
    <x v="1"/>
  </r>
  <r>
    <n v="582"/>
    <x v="12"/>
    <x v="3"/>
    <x v="31"/>
    <n v="70"/>
    <n v="4"/>
    <s v="Latin America"/>
    <s v="CUST1033"/>
    <x v="1"/>
    <x v="0"/>
    <n v="0.05"/>
    <n v="0.2857142857142857"/>
    <n v="20"/>
    <n v="12.5"/>
    <n v="17.5"/>
    <n v="50"/>
    <x v="2"/>
    <s v="In Stock"/>
    <x v="1"/>
    <x v="4"/>
    <s v="Positive"/>
    <x v="0"/>
  </r>
  <r>
    <n v="583"/>
    <x v="37"/>
    <x v="0"/>
    <x v="362"/>
    <n v="250"/>
    <n v="4"/>
    <s v="Latin America"/>
    <s v="CUST1015"/>
    <x v="3"/>
    <x v="4"/>
    <n v="0.05"/>
    <n v="0.2"/>
    <n v="50"/>
    <n v="50"/>
    <n v="62.5"/>
    <n v="200"/>
    <x v="3"/>
    <s v="In Stock"/>
    <x v="2"/>
    <x v="33"/>
    <s v="Negative"/>
    <x v="1"/>
  </r>
  <r>
    <n v="584"/>
    <x v="157"/>
    <x v="6"/>
    <x v="303"/>
    <n v="15"/>
    <n v="1"/>
    <s v="North America"/>
    <s v="CUST1089"/>
    <x v="1"/>
    <x v="0"/>
    <n v="0"/>
    <n v="0.33333333333333331"/>
    <n v="5"/>
    <n v="10"/>
    <n v="15"/>
    <n v="10"/>
    <x v="3"/>
    <s v="Low Stock"/>
    <x v="0"/>
    <x v="5"/>
    <s v="Neutral"/>
    <x v="0"/>
  </r>
  <r>
    <n v="585"/>
    <x v="202"/>
    <x v="9"/>
    <x v="363"/>
    <n v="20"/>
    <n v="4"/>
    <s v="Latin America"/>
    <s v="CUST1055"/>
    <x v="0"/>
    <x v="6"/>
    <n v="0"/>
    <n v="0.25"/>
    <n v="5"/>
    <n v="3.75"/>
    <n v="5"/>
    <n v="15"/>
    <x v="3"/>
    <s v="In Stock"/>
    <x v="1"/>
    <x v="27"/>
    <s v="Positive"/>
    <x v="1"/>
  </r>
  <r>
    <n v="586"/>
    <x v="54"/>
    <x v="1"/>
    <x v="364"/>
    <n v="80"/>
    <n v="5"/>
    <s v="North America"/>
    <s v="CUST1063"/>
    <x v="3"/>
    <x v="6"/>
    <n v="0.05"/>
    <n v="0.25"/>
    <n v="20"/>
    <n v="12"/>
    <n v="16"/>
    <n v="60"/>
    <x v="0"/>
    <s v="Low Stock"/>
    <x v="2"/>
    <x v="31"/>
    <s v="Negative"/>
    <x v="1"/>
  </r>
  <r>
    <n v="587"/>
    <x v="23"/>
    <x v="2"/>
    <x v="192"/>
    <n v="350"/>
    <n v="3"/>
    <s v="Europe"/>
    <s v="CUST1071"/>
    <x v="1"/>
    <x v="1"/>
    <n v="0.05"/>
    <n v="0.14285714285714285"/>
    <n v="50"/>
    <n v="100"/>
    <n v="116.66666666666667"/>
    <n v="300"/>
    <x v="2"/>
    <s v="Low Stock"/>
    <x v="2"/>
    <x v="23"/>
    <s v="Positive"/>
    <x v="2"/>
  </r>
  <r>
    <n v="588"/>
    <x v="47"/>
    <x v="3"/>
    <x v="365"/>
    <n v="30"/>
    <n v="2"/>
    <s v="Middle East &amp; Africa"/>
    <s v="CUST1098"/>
    <x v="0"/>
    <x v="7"/>
    <n v="0"/>
    <n v="0.33333333333333331"/>
    <n v="10"/>
    <n v="10"/>
    <n v="15"/>
    <n v="20"/>
    <x v="3"/>
    <s v="In Stock"/>
    <x v="1"/>
    <x v="7"/>
    <s v="Negative"/>
    <x v="1"/>
  </r>
  <r>
    <n v="589"/>
    <x v="300"/>
    <x v="0"/>
    <x v="366"/>
    <n v="30"/>
    <n v="1"/>
    <s v="Asia Pacific"/>
    <s v="CUST1052"/>
    <x v="3"/>
    <x v="9"/>
    <n v="0"/>
    <n v="0.16666666666666666"/>
    <n v="5"/>
    <n v="25"/>
    <n v="30"/>
    <n v="25"/>
    <x v="2"/>
    <s v="Out Of Stock"/>
    <x v="1"/>
    <x v="13"/>
    <s v="Negative"/>
    <x v="0"/>
  </r>
  <r>
    <n v="590"/>
    <x v="301"/>
    <x v="6"/>
    <x v="54"/>
    <n v="20"/>
    <n v="4"/>
    <s v="Latin America"/>
    <s v="CUST1033"/>
    <x v="1"/>
    <x v="9"/>
    <n v="0.1"/>
    <n v="0.25"/>
    <n v="5"/>
    <n v="3.75"/>
    <n v="5"/>
    <n v="15"/>
    <x v="3"/>
    <s v="Low Stock"/>
    <x v="0"/>
    <x v="10"/>
    <s v="Negative"/>
    <x v="2"/>
  </r>
  <r>
    <n v="591"/>
    <x v="302"/>
    <x v="9"/>
    <x v="367"/>
    <n v="25"/>
    <n v="5"/>
    <s v="Asia Pacific"/>
    <s v="CUST1065"/>
    <x v="3"/>
    <x v="1"/>
    <n v="0"/>
    <n v="0.2"/>
    <n v="5"/>
    <n v="4"/>
    <n v="5"/>
    <n v="20"/>
    <x v="0"/>
    <s v="Out Of Stock"/>
    <x v="2"/>
    <x v="19"/>
    <s v="Negative"/>
    <x v="2"/>
  </r>
  <r>
    <n v="592"/>
    <x v="53"/>
    <x v="1"/>
    <x v="368"/>
    <n v="40"/>
    <n v="2"/>
    <s v="Not Specified"/>
    <s v="CUST1022"/>
    <x v="0"/>
    <x v="6"/>
    <n v="0"/>
    <n v="0.25"/>
    <n v="10"/>
    <n v="15"/>
    <n v="20"/>
    <n v="30"/>
    <x v="1"/>
    <s v="Out Of Stock"/>
    <x v="2"/>
    <x v="1"/>
    <s v="Negative"/>
    <x v="1"/>
  </r>
  <r>
    <n v="593"/>
    <x v="303"/>
    <x v="3"/>
    <x v="369"/>
    <n v="70"/>
    <n v="1"/>
    <s v="Middle East &amp; Africa"/>
    <s v="CUST1034"/>
    <x v="1"/>
    <x v="2"/>
    <n v="0.05"/>
    <n v="0.2857142857142857"/>
    <n v="20"/>
    <n v="50"/>
    <n v="70"/>
    <n v="50"/>
    <x v="1"/>
    <s v="In Stock"/>
    <x v="1"/>
    <x v="3"/>
    <s v="Positive"/>
    <x v="0"/>
  </r>
  <r>
    <n v="594"/>
    <x v="304"/>
    <x v="0"/>
    <x v="46"/>
    <n v="300"/>
    <n v="2"/>
    <s v="Latin America"/>
    <s v="CUST1031"/>
    <x v="2"/>
    <x v="6"/>
    <n v="0"/>
    <n v="0.16666666666666666"/>
    <n v="50"/>
    <n v="125"/>
    <n v="150"/>
    <n v="250"/>
    <x v="3"/>
    <s v="Low Stock"/>
    <x v="0"/>
    <x v="5"/>
    <s v="Neutral"/>
    <x v="1"/>
  </r>
  <r>
    <n v="595"/>
    <x v="90"/>
    <x v="6"/>
    <x v="177"/>
    <n v="8"/>
    <n v="5"/>
    <s v="Asia Pacific"/>
    <s v="CUST1075"/>
    <x v="3"/>
    <x v="5"/>
    <n v="0.05"/>
    <n v="0.375"/>
    <n v="3"/>
    <n v="1"/>
    <n v="1.6"/>
    <n v="5"/>
    <x v="0"/>
    <s v="Low Stock"/>
    <x v="2"/>
    <x v="20"/>
    <s v="Positive"/>
    <x v="0"/>
  </r>
  <r>
    <n v="597"/>
    <x v="305"/>
    <x v="1"/>
    <x v="229"/>
    <n v="50"/>
    <n v="2"/>
    <s v="Middle East &amp; Africa"/>
    <s v="CUST1098"/>
    <x v="0"/>
    <x v="7"/>
    <n v="0"/>
    <n v="0.2"/>
    <n v="10"/>
    <n v="20"/>
    <n v="25"/>
    <n v="40"/>
    <x v="0"/>
    <s v="Low Stock"/>
    <x v="1"/>
    <x v="4"/>
    <s v="Positive"/>
    <x v="1"/>
  </r>
  <r>
    <n v="598"/>
    <x v="306"/>
    <x v="2"/>
    <x v="370"/>
    <n v="40"/>
    <n v="2"/>
    <s v="North America"/>
    <s v="CUST1029"/>
    <x v="3"/>
    <x v="7"/>
    <n v="0.05"/>
    <n v="0.25"/>
    <n v="10"/>
    <n v="15"/>
    <n v="20"/>
    <n v="30"/>
    <x v="3"/>
    <s v="Out Of Stock"/>
    <x v="2"/>
    <x v="24"/>
    <s v="Negative"/>
    <x v="2"/>
  </r>
  <r>
    <n v="599"/>
    <x v="47"/>
    <x v="3"/>
    <x v="371"/>
    <n v="30"/>
    <n v="3"/>
    <s v="Europe"/>
    <s v="CUST1002"/>
    <x v="1"/>
    <x v="6"/>
    <n v="0"/>
    <n v="0.33333333333333331"/>
    <n v="10"/>
    <n v="6.666666666666667"/>
    <n v="10"/>
    <n v="20"/>
    <x v="2"/>
    <s v="Out Of Stock"/>
    <x v="0"/>
    <x v="9"/>
    <s v="Negative"/>
    <x v="1"/>
  </r>
  <r>
    <n v="600"/>
    <x v="97"/>
    <x v="0"/>
    <x v="372"/>
    <n v="20"/>
    <n v="1"/>
    <s v="Middle East &amp; Africa"/>
    <s v="CUST1092"/>
    <x v="2"/>
    <x v="3"/>
    <n v="0.05"/>
    <n v="0.25"/>
    <n v="5"/>
    <n v="15"/>
    <n v="20"/>
    <n v="15"/>
    <x v="0"/>
    <s v="In Stock"/>
    <x v="0"/>
    <x v="10"/>
    <s v="Negative"/>
    <x v="0"/>
  </r>
  <r>
    <n v="601"/>
    <x v="157"/>
    <x v="6"/>
    <x v="248"/>
    <n v="15"/>
    <n v="3"/>
    <s v="Europe"/>
    <s v="CUST1034"/>
    <x v="0"/>
    <x v="6"/>
    <n v="0"/>
    <n v="0.33333333333333331"/>
    <n v="5"/>
    <n v="3.3333333333333335"/>
    <n v="5"/>
    <n v="10"/>
    <x v="3"/>
    <s v="Out Of Stock"/>
    <x v="1"/>
    <x v="30"/>
    <s v="Negative"/>
    <x v="2"/>
  </r>
  <r>
    <n v="603"/>
    <x v="307"/>
    <x v="1"/>
    <x v="373"/>
    <n v="70"/>
    <n v="2"/>
    <s v="Latin America"/>
    <s v="CUST1089"/>
    <x v="1"/>
    <x v="5"/>
    <n v="0"/>
    <n v="0.2857142857142857"/>
    <n v="20"/>
    <n v="25"/>
    <n v="35"/>
    <n v="50"/>
    <x v="0"/>
    <s v="In Stock"/>
    <x v="0"/>
    <x v="7"/>
    <s v="Negative"/>
    <x v="1"/>
  </r>
  <r>
    <n v="604"/>
    <x v="308"/>
    <x v="3"/>
    <x v="289"/>
    <n v="40"/>
    <n v="4"/>
    <s v="Europe"/>
    <s v="CUST1029"/>
    <x v="2"/>
    <x v="6"/>
    <n v="0.05"/>
    <n v="0.25"/>
    <n v="10"/>
    <n v="7.5"/>
    <n v="10"/>
    <n v="30"/>
    <x v="2"/>
    <s v="Low Stock"/>
    <x v="1"/>
    <x v="12"/>
    <s v="Positive"/>
    <x v="0"/>
  </r>
  <r>
    <n v="605"/>
    <x v="300"/>
    <x v="0"/>
    <x v="374"/>
    <n v="30"/>
    <n v="2"/>
    <s v="Middle East &amp; Africa"/>
    <s v="CUST1039"/>
    <x v="1"/>
    <x v="2"/>
    <n v="0"/>
    <n v="0.16666666666666666"/>
    <n v="5"/>
    <n v="12.5"/>
    <n v="15"/>
    <n v="25"/>
    <x v="0"/>
    <s v="Low Stock"/>
    <x v="1"/>
    <x v="20"/>
    <s v="Positive"/>
    <x v="1"/>
  </r>
  <r>
    <n v="606"/>
    <x v="309"/>
    <x v="6"/>
    <x v="375"/>
    <n v="15"/>
    <n v="3"/>
    <s v="Asia Pacific"/>
    <s v="CUST1056"/>
    <x v="0"/>
    <x v="9"/>
    <n v="0"/>
    <n v="0.33333333333333331"/>
    <n v="5"/>
    <n v="3.3333333333333335"/>
    <n v="5"/>
    <n v="10"/>
    <x v="1"/>
    <s v="Low Stock"/>
    <x v="1"/>
    <x v="31"/>
    <s v="Negative"/>
    <x v="0"/>
  </r>
  <r>
    <n v="608"/>
    <x v="310"/>
    <x v="1"/>
    <x v="320"/>
    <n v="25"/>
    <n v="2"/>
    <s v="Latin America"/>
    <s v="CUST1013"/>
    <x v="2"/>
    <x v="2"/>
    <n v="0.05"/>
    <n v="0.2"/>
    <n v="5"/>
    <n v="10"/>
    <n v="12.5"/>
    <n v="20"/>
    <x v="0"/>
    <s v="Low Stock"/>
    <x v="1"/>
    <x v="3"/>
    <s v="Positive"/>
    <x v="1"/>
  </r>
  <r>
    <n v="609"/>
    <x v="126"/>
    <x v="3"/>
    <x v="376"/>
    <n v="30"/>
    <n v="3"/>
    <s v="Europe"/>
    <s v="CUST1020"/>
    <x v="1"/>
    <x v="3"/>
    <n v="0.05"/>
    <n v="0.16666666666666666"/>
    <n v="5"/>
    <n v="8.3333333333333339"/>
    <n v="10"/>
    <n v="25"/>
    <x v="3"/>
    <s v="In Stock"/>
    <x v="2"/>
    <x v="6"/>
    <s v="Positive"/>
    <x v="2"/>
  </r>
  <r>
    <n v="610"/>
    <x v="311"/>
    <x v="0"/>
    <x v="377"/>
    <n v="20"/>
    <n v="4"/>
    <s v="North America"/>
    <s v="CUST1079"/>
    <x v="0"/>
    <x v="0"/>
    <n v="0"/>
    <n v="0.25"/>
    <n v="5"/>
    <n v="3.75"/>
    <n v="5"/>
    <n v="15"/>
    <x v="0"/>
    <s v="Out Of Stock"/>
    <x v="2"/>
    <x v="30"/>
    <s v="Negative"/>
    <x v="1"/>
  </r>
  <r>
    <n v="611"/>
    <x v="41"/>
    <x v="2"/>
    <x v="308"/>
    <n v="90"/>
    <n v="5"/>
    <s v="Latin America"/>
    <s v="CUST1059"/>
    <x v="3"/>
    <x v="4"/>
    <n v="0"/>
    <n v="0.22222222222222221"/>
    <n v="20"/>
    <n v="14"/>
    <n v="18"/>
    <n v="70"/>
    <x v="1"/>
    <s v="Low Stock"/>
    <x v="1"/>
    <x v="15"/>
    <s v="Negative"/>
    <x v="0"/>
  </r>
  <r>
    <n v="612"/>
    <x v="129"/>
    <x v="6"/>
    <x v="299"/>
    <n v="7"/>
    <n v="4"/>
    <s v="Asia Pacific"/>
    <s v="CUST1056"/>
    <x v="1"/>
    <x v="1"/>
    <n v="0.1"/>
    <n v="0.2857142857142857"/>
    <n v="2"/>
    <n v="1.25"/>
    <n v="1.75"/>
    <n v="5"/>
    <x v="0"/>
    <s v="Out Of Stock"/>
    <x v="1"/>
    <x v="1"/>
    <s v="Negative"/>
    <x v="2"/>
  </r>
  <r>
    <n v="614"/>
    <x v="53"/>
    <x v="1"/>
    <x v="378"/>
    <n v="40"/>
    <n v="2"/>
    <s v="Middle East &amp; Africa"/>
    <s v="CUST1011"/>
    <x v="3"/>
    <x v="2"/>
    <n v="0"/>
    <n v="0.25"/>
    <n v="10"/>
    <n v="15"/>
    <n v="20"/>
    <n v="30"/>
    <x v="0"/>
    <s v="Out Of Stock"/>
    <x v="0"/>
    <x v="9"/>
    <s v="Negative"/>
    <x v="1"/>
  </r>
  <r>
    <n v="615"/>
    <x v="312"/>
    <x v="3"/>
    <x v="379"/>
    <n v="70"/>
    <n v="3"/>
    <s v="Not Specified"/>
    <s v="CUST1054"/>
    <x v="2"/>
    <x v="6"/>
    <n v="0"/>
    <n v="0.2857142857142857"/>
    <n v="20"/>
    <n v="16.666666666666668"/>
    <n v="23.333333333333332"/>
    <n v="50"/>
    <x v="0"/>
    <s v="Out Of Stock"/>
    <x v="1"/>
    <x v="14"/>
    <s v="Positive"/>
    <x v="0"/>
  </r>
  <r>
    <n v="616"/>
    <x v="188"/>
    <x v="0"/>
    <x v="380"/>
    <n v="130"/>
    <n v="4"/>
    <s v="Europe"/>
    <s v="CUST1089"/>
    <x v="1"/>
    <x v="6"/>
    <n v="0.05"/>
    <n v="0.23076923076923078"/>
    <n v="30"/>
    <n v="25"/>
    <n v="32.5"/>
    <n v="100"/>
    <x v="0"/>
    <s v="Low Stock"/>
    <x v="2"/>
    <x v="31"/>
    <s v="Negative"/>
    <x v="1"/>
  </r>
  <r>
    <n v="617"/>
    <x v="313"/>
    <x v="6"/>
    <x v="90"/>
    <n v="20"/>
    <n v="5"/>
    <s v="Europe"/>
    <s v="CUST1013"/>
    <x v="0"/>
    <x v="0"/>
    <n v="0"/>
    <n v="0.25"/>
    <n v="5"/>
    <n v="3"/>
    <n v="4"/>
    <n v="15"/>
    <x v="1"/>
    <s v="Low Stock"/>
    <x v="2"/>
    <x v="4"/>
    <s v="Positive"/>
    <x v="0"/>
  </r>
  <r>
    <n v="619"/>
    <x v="54"/>
    <x v="1"/>
    <x v="381"/>
    <n v="80"/>
    <n v="2"/>
    <s v="Middle East &amp; Africa"/>
    <s v="CUST1026"/>
    <x v="1"/>
    <x v="3"/>
    <n v="0.05"/>
    <n v="0.25"/>
    <n v="20"/>
    <n v="30"/>
    <n v="40"/>
    <n v="60"/>
    <x v="3"/>
    <s v="Out Of Stock"/>
    <x v="0"/>
    <x v="12"/>
    <s v="Positive"/>
    <x v="1"/>
  </r>
  <r>
    <n v="620"/>
    <x v="168"/>
    <x v="3"/>
    <x v="382"/>
    <n v="90"/>
    <n v="3"/>
    <s v="North America"/>
    <s v="CUST1016"/>
    <x v="2"/>
    <x v="8"/>
    <n v="0"/>
    <n v="0.22222222222222221"/>
    <n v="20"/>
    <n v="23.333333333333332"/>
    <n v="30"/>
    <n v="70"/>
    <x v="0"/>
    <s v="Low Stock"/>
    <x v="0"/>
    <x v="2"/>
    <s v="Negative"/>
    <x v="2"/>
  </r>
  <r>
    <n v="621"/>
    <x v="61"/>
    <x v="0"/>
    <x v="383"/>
    <n v="250"/>
    <n v="4"/>
    <s v="Europe"/>
    <s v="CUST1064"/>
    <x v="0"/>
    <x v="1"/>
    <n v="0.1"/>
    <n v="0.2"/>
    <n v="50"/>
    <n v="50"/>
    <n v="62.5"/>
    <n v="200"/>
    <x v="0"/>
    <s v="Out Of Stock"/>
    <x v="2"/>
    <x v="1"/>
    <s v="Negative"/>
    <x v="1"/>
  </r>
  <r>
    <n v="622"/>
    <x v="176"/>
    <x v="6"/>
    <x v="252"/>
    <n v="30"/>
    <n v="3"/>
    <s v="Asia Pacific"/>
    <s v="CUST1035"/>
    <x v="3"/>
    <x v="3"/>
    <n v="0"/>
    <n v="0.16666666666666666"/>
    <n v="5"/>
    <n v="8.3333333333333339"/>
    <n v="10"/>
    <n v="25"/>
    <x v="2"/>
    <s v="Out Of Stock"/>
    <x v="2"/>
    <x v="7"/>
    <s v="Negative"/>
    <x v="0"/>
  </r>
  <r>
    <n v="624"/>
    <x v="314"/>
    <x v="1"/>
    <x v="384"/>
    <n v="100"/>
    <n v="3"/>
    <s v="Asia Pacific"/>
    <s v="CUST1090"/>
    <x v="1"/>
    <x v="8"/>
    <n v="0"/>
    <n v="0.2"/>
    <n v="20"/>
    <n v="26.666666666666668"/>
    <n v="33.333333333333336"/>
    <n v="80"/>
    <x v="2"/>
    <s v="Out Of Stock"/>
    <x v="2"/>
    <x v="6"/>
    <s v="Positive"/>
    <x v="2"/>
  </r>
  <r>
    <n v="625"/>
    <x v="315"/>
    <x v="3"/>
    <x v="64"/>
    <n v="50"/>
    <n v="4"/>
    <s v="Not Specified"/>
    <s v="CUST1074"/>
    <x v="1"/>
    <x v="1"/>
    <n v="0"/>
    <n v="0.2"/>
    <n v="10"/>
    <n v="10"/>
    <n v="12.5"/>
    <n v="40"/>
    <x v="0"/>
    <s v="Out Of Stock"/>
    <x v="0"/>
    <x v="0"/>
    <s v="Positive"/>
    <x v="1"/>
  </r>
  <r>
    <n v="626"/>
    <x v="316"/>
    <x v="0"/>
    <x v="381"/>
    <n v="60"/>
    <n v="3"/>
    <s v="Middle East &amp; Africa"/>
    <s v="CUST1042"/>
    <x v="0"/>
    <x v="3"/>
    <n v="0"/>
    <n v="0.16666666666666666"/>
    <n v="10"/>
    <n v="16.666666666666668"/>
    <n v="20"/>
    <n v="50"/>
    <x v="2"/>
    <s v="Out Of Stock"/>
    <x v="0"/>
    <x v="4"/>
    <s v="Positive"/>
    <x v="0"/>
  </r>
  <r>
    <n v="627"/>
    <x v="317"/>
    <x v="6"/>
    <x v="385"/>
    <n v="7"/>
    <n v="4"/>
    <s v="Europe"/>
    <s v="CUST1100"/>
    <x v="2"/>
    <x v="9"/>
    <n v="0.05"/>
    <n v="0.2857142857142857"/>
    <n v="2"/>
    <n v="1.25"/>
    <n v="1.75"/>
    <n v="5"/>
    <x v="3"/>
    <s v="Low Stock"/>
    <x v="0"/>
    <x v="3"/>
    <s v="Positive"/>
    <x v="1"/>
  </r>
  <r>
    <n v="629"/>
    <x v="318"/>
    <x v="1"/>
    <x v="386"/>
    <n v="50"/>
    <n v="1"/>
    <s v="North America"/>
    <s v="CUST1030"/>
    <x v="1"/>
    <x v="2"/>
    <n v="0.05"/>
    <n v="0.2"/>
    <n v="10"/>
    <n v="40"/>
    <n v="50"/>
    <n v="40"/>
    <x v="0"/>
    <s v="Out Of Stock"/>
    <x v="0"/>
    <x v="14"/>
    <s v="Positive"/>
    <x v="1"/>
  </r>
  <r>
    <n v="630"/>
    <x v="139"/>
    <x v="3"/>
    <x v="181"/>
    <n v="40"/>
    <n v="4"/>
    <s v="Europe"/>
    <s v="CUST1071"/>
    <x v="3"/>
    <x v="2"/>
    <n v="0"/>
    <n v="0.25"/>
    <n v="10"/>
    <n v="7.5"/>
    <n v="10"/>
    <n v="30"/>
    <x v="1"/>
    <s v="In Stock"/>
    <x v="1"/>
    <x v="16"/>
    <s v="Neutral"/>
    <x v="1"/>
  </r>
  <r>
    <n v="631"/>
    <x v="80"/>
    <x v="0"/>
    <x v="85"/>
    <n v="30"/>
    <n v="4"/>
    <s v="Latin America"/>
    <s v="CUST1016"/>
    <x v="0"/>
    <x v="6"/>
    <n v="0.05"/>
    <n v="0.33333333333333331"/>
    <n v="10"/>
    <n v="5"/>
    <n v="7.5"/>
    <n v="20"/>
    <x v="2"/>
    <s v="Low Stock"/>
    <x v="2"/>
    <x v="7"/>
    <s v="Negative"/>
    <x v="2"/>
  </r>
  <r>
    <n v="632"/>
    <x v="184"/>
    <x v="6"/>
    <x v="387"/>
    <n v="7"/>
    <n v="4"/>
    <s v="North America"/>
    <s v="CUST1086"/>
    <x v="2"/>
    <x v="3"/>
    <n v="0"/>
    <n v="0.2857142857142857"/>
    <n v="2"/>
    <n v="1.25"/>
    <n v="1.75"/>
    <n v="5"/>
    <x v="3"/>
    <s v="Out Of Stock"/>
    <x v="0"/>
    <x v="9"/>
    <s v="Negative"/>
    <x v="1"/>
  </r>
  <r>
    <n v="634"/>
    <x v="205"/>
    <x v="1"/>
    <x v="310"/>
    <n v="60"/>
    <n v="2"/>
    <s v="Latin America"/>
    <s v="CUST1025"/>
    <x v="0"/>
    <x v="5"/>
    <n v="0.1"/>
    <n v="0.16666666666666666"/>
    <n v="10"/>
    <n v="25"/>
    <n v="30"/>
    <n v="50"/>
    <x v="1"/>
    <s v="Low Stock"/>
    <x v="2"/>
    <x v="2"/>
    <s v="Negative"/>
    <x v="2"/>
  </r>
  <r>
    <n v="635"/>
    <x v="319"/>
    <x v="3"/>
    <x v="20"/>
    <n v="200"/>
    <n v="3"/>
    <s v="Europe"/>
    <s v="CUST1027"/>
    <x v="1"/>
    <x v="5"/>
    <n v="0"/>
    <n v="0.25"/>
    <n v="50"/>
    <n v="50"/>
    <n v="66.666666666666671"/>
    <n v="150"/>
    <x v="2"/>
    <s v="Out Of Stock"/>
    <x v="0"/>
    <x v="17"/>
    <s v="Positive"/>
    <x v="2"/>
  </r>
  <r>
    <n v="636"/>
    <x v="93"/>
    <x v="0"/>
    <x v="201"/>
    <n v="40"/>
    <n v="4"/>
    <s v="North America"/>
    <s v="CUST1098"/>
    <x v="3"/>
    <x v="8"/>
    <n v="0.1"/>
    <n v="0.25"/>
    <n v="10"/>
    <n v="7.5"/>
    <n v="10"/>
    <n v="30"/>
    <x v="2"/>
    <s v="In Stock"/>
    <x v="2"/>
    <x v="3"/>
    <s v="Positive"/>
    <x v="1"/>
  </r>
  <r>
    <n v="637"/>
    <x v="320"/>
    <x v="6"/>
    <x v="388"/>
    <n v="15"/>
    <n v="2"/>
    <s v="Europe"/>
    <s v="CUST1064"/>
    <x v="1"/>
    <x v="8"/>
    <n v="0.05"/>
    <n v="0.33333333333333331"/>
    <n v="5"/>
    <n v="5"/>
    <n v="7.5"/>
    <n v="10"/>
    <x v="3"/>
    <s v="In Stock"/>
    <x v="1"/>
    <x v="12"/>
    <s v="Positive"/>
    <x v="0"/>
  </r>
  <r>
    <n v="639"/>
    <x v="22"/>
    <x v="1"/>
    <x v="380"/>
    <n v="35"/>
    <n v="4"/>
    <s v="Middle East &amp; Africa"/>
    <s v="CUST1044"/>
    <x v="2"/>
    <x v="3"/>
    <n v="0"/>
    <n v="0.2857142857142857"/>
    <n v="10"/>
    <n v="6.25"/>
    <n v="8.75"/>
    <n v="25"/>
    <x v="3"/>
    <s v="Out Of Stock"/>
    <x v="2"/>
    <x v="0"/>
    <s v="Positive"/>
    <x v="0"/>
  </r>
  <r>
    <n v="640"/>
    <x v="298"/>
    <x v="3"/>
    <x v="349"/>
    <n v="40"/>
    <n v="1"/>
    <s v="Latin America"/>
    <s v="CUST1021"/>
    <x v="3"/>
    <x v="0"/>
    <n v="0"/>
    <n v="0.25"/>
    <n v="10"/>
    <n v="30"/>
    <n v="40"/>
    <n v="30"/>
    <x v="0"/>
    <s v="Out Of Stock"/>
    <x v="0"/>
    <x v="18"/>
    <s v="Negative"/>
    <x v="1"/>
  </r>
  <r>
    <n v="641"/>
    <x v="122"/>
    <x v="0"/>
    <x v="61"/>
    <n v="300"/>
    <n v="1"/>
    <s v="Middle East &amp; Africa"/>
    <s v="CUST1092"/>
    <x v="1"/>
    <x v="9"/>
    <n v="0"/>
    <n v="0.16666666666666666"/>
    <n v="50"/>
    <n v="250"/>
    <n v="300"/>
    <n v="250"/>
    <x v="3"/>
    <s v="Out Of Stock"/>
    <x v="2"/>
    <x v="9"/>
    <s v="Negative"/>
    <x v="1"/>
  </r>
  <r>
    <n v="642"/>
    <x v="321"/>
    <x v="6"/>
    <x v="89"/>
    <n v="15"/>
    <n v="1"/>
    <s v="Middle East &amp; Africa"/>
    <s v="CUST1093"/>
    <x v="0"/>
    <x v="0"/>
    <n v="0.05"/>
    <n v="0.33333333333333331"/>
    <n v="5"/>
    <n v="10"/>
    <n v="15"/>
    <n v="10"/>
    <x v="3"/>
    <s v="Out Of Stock"/>
    <x v="1"/>
    <x v="6"/>
    <s v="Positive"/>
    <x v="2"/>
  </r>
  <r>
    <n v="644"/>
    <x v="132"/>
    <x v="1"/>
    <x v="389"/>
    <n v="50"/>
    <n v="3"/>
    <s v="Europe"/>
    <s v="CUST1093"/>
    <x v="3"/>
    <x v="3"/>
    <n v="0"/>
    <n v="0.2"/>
    <n v="10"/>
    <n v="13.333333333333334"/>
    <n v="16.666666666666668"/>
    <n v="40"/>
    <x v="1"/>
    <s v="Low Stock"/>
    <x v="0"/>
    <x v="16"/>
    <s v="Neutral"/>
    <x v="0"/>
  </r>
  <r>
    <n v="645"/>
    <x v="117"/>
    <x v="2"/>
    <x v="23"/>
    <n v="40"/>
    <n v="4"/>
    <s v="Europe"/>
    <s v="CUST1093"/>
    <x v="1"/>
    <x v="5"/>
    <n v="0.05"/>
    <n v="0.25"/>
    <n v="10"/>
    <n v="7.5"/>
    <n v="10"/>
    <n v="30"/>
    <x v="1"/>
    <s v="Low Stock"/>
    <x v="2"/>
    <x v="26"/>
    <s v="Positive"/>
    <x v="2"/>
  </r>
  <r>
    <n v="646"/>
    <x v="322"/>
    <x v="3"/>
    <x v="390"/>
    <n v="35"/>
    <n v="2"/>
    <s v="Middle East &amp; Africa"/>
    <s v="CUST1046"/>
    <x v="2"/>
    <x v="9"/>
    <n v="0"/>
    <n v="0.2857142857142857"/>
    <n v="10"/>
    <n v="12.5"/>
    <n v="17.5"/>
    <n v="25"/>
    <x v="3"/>
    <s v="Out Of Stock"/>
    <x v="0"/>
    <x v="22"/>
    <s v="Positive"/>
    <x v="2"/>
  </r>
  <r>
    <n v="647"/>
    <x v="5"/>
    <x v="0"/>
    <x v="224"/>
    <n v="60"/>
    <n v="4"/>
    <s v="Europe"/>
    <s v="CUST1075"/>
    <x v="0"/>
    <x v="9"/>
    <n v="0"/>
    <n v="0.16666666666666666"/>
    <n v="10"/>
    <n v="12.5"/>
    <n v="15"/>
    <n v="50"/>
    <x v="2"/>
    <s v="Low Stock"/>
    <x v="2"/>
    <x v="12"/>
    <s v="Positive"/>
    <x v="1"/>
  </r>
  <r>
    <n v="648"/>
    <x v="323"/>
    <x v="6"/>
    <x v="391"/>
    <n v="25"/>
    <n v="5"/>
    <s v="Europe"/>
    <s v="CUST1073"/>
    <x v="3"/>
    <x v="9"/>
    <n v="0.1"/>
    <n v="0.4"/>
    <n v="10"/>
    <n v="3"/>
    <n v="5"/>
    <n v="15"/>
    <x v="0"/>
    <s v="In Stock"/>
    <x v="2"/>
    <x v="14"/>
    <s v="Positive"/>
    <x v="0"/>
  </r>
  <r>
    <n v="650"/>
    <x v="324"/>
    <x v="1"/>
    <x v="270"/>
    <n v="70"/>
    <n v="3"/>
    <s v="Not Specified"/>
    <s v="CUST1086"/>
    <x v="3"/>
    <x v="1"/>
    <n v="0"/>
    <n v="0.2857142857142857"/>
    <n v="20"/>
    <n v="16.666666666666668"/>
    <n v="23.333333333333332"/>
    <n v="50"/>
    <x v="2"/>
    <s v="Out Of Stock"/>
    <x v="0"/>
    <x v="17"/>
    <s v="Positive"/>
    <x v="0"/>
  </r>
  <r>
    <n v="651"/>
    <x v="325"/>
    <x v="3"/>
    <x v="143"/>
    <n v="50"/>
    <n v="3"/>
    <s v="Latin America"/>
    <s v="CUST1039"/>
    <x v="2"/>
    <x v="1"/>
    <n v="0.05"/>
    <n v="0.2"/>
    <n v="10"/>
    <n v="13.333333333333334"/>
    <n v="16.666666666666668"/>
    <n v="40"/>
    <x v="1"/>
    <s v="Low Stock"/>
    <x v="2"/>
    <x v="23"/>
    <s v="Positive"/>
    <x v="1"/>
  </r>
  <r>
    <n v="652"/>
    <x v="326"/>
    <x v="0"/>
    <x v="133"/>
    <n v="100"/>
    <n v="5"/>
    <s v="Europe"/>
    <s v="CUST1022"/>
    <x v="1"/>
    <x v="2"/>
    <n v="0.05"/>
    <n v="0.2"/>
    <n v="20"/>
    <n v="16"/>
    <n v="20"/>
    <n v="80"/>
    <x v="1"/>
    <s v="In Stock"/>
    <x v="2"/>
    <x v="6"/>
    <s v="Positive"/>
    <x v="1"/>
  </r>
  <r>
    <n v="653"/>
    <x v="327"/>
    <x v="6"/>
    <x v="392"/>
    <n v="12"/>
    <n v="5"/>
    <s v="Middle East &amp; Africa"/>
    <s v="CUST1005"/>
    <x v="0"/>
    <x v="6"/>
    <n v="0"/>
    <n v="0.16666666666666666"/>
    <n v="2"/>
    <n v="2"/>
    <n v="2.4"/>
    <n v="10"/>
    <x v="1"/>
    <s v="Out Of Stock"/>
    <x v="1"/>
    <x v="2"/>
    <s v="Negative"/>
    <x v="2"/>
  </r>
  <r>
    <n v="655"/>
    <x v="328"/>
    <x v="1"/>
    <x v="393"/>
    <n v="80"/>
    <n v="3"/>
    <s v="North America"/>
    <s v="CUST1096"/>
    <x v="1"/>
    <x v="7"/>
    <n v="0"/>
    <n v="0.25"/>
    <n v="20"/>
    <n v="20"/>
    <n v="26.666666666666668"/>
    <n v="60"/>
    <x v="0"/>
    <s v="Out Of Stock"/>
    <x v="0"/>
    <x v="18"/>
    <s v="Negative"/>
    <x v="0"/>
  </r>
  <r>
    <n v="656"/>
    <x v="171"/>
    <x v="2"/>
    <x v="296"/>
    <n v="70"/>
    <n v="3"/>
    <s v="Middle East &amp; Africa"/>
    <s v="CUST1097"/>
    <x v="3"/>
    <x v="0"/>
    <n v="0.1"/>
    <n v="0.2857142857142857"/>
    <n v="20"/>
    <n v="16.666666666666668"/>
    <n v="23.333333333333332"/>
    <n v="50"/>
    <x v="3"/>
    <s v="In Stock"/>
    <x v="0"/>
    <x v="27"/>
    <s v="Positive"/>
    <x v="2"/>
  </r>
  <r>
    <n v="657"/>
    <x v="329"/>
    <x v="3"/>
    <x v="375"/>
    <n v="250"/>
    <n v="2"/>
    <s v="North America"/>
    <s v="CUST1041"/>
    <x v="0"/>
    <x v="3"/>
    <n v="0.05"/>
    <n v="0.2"/>
    <n v="50"/>
    <n v="100"/>
    <n v="125"/>
    <n v="200"/>
    <x v="1"/>
    <s v="Out Of Stock"/>
    <x v="2"/>
    <x v="24"/>
    <s v="Negative"/>
    <x v="2"/>
  </r>
  <r>
    <n v="658"/>
    <x v="330"/>
    <x v="0"/>
    <x v="8"/>
    <n v="25"/>
    <n v="4"/>
    <s v="Europe"/>
    <s v="CUST1079"/>
    <x v="2"/>
    <x v="2"/>
    <n v="0"/>
    <n v="0.2"/>
    <n v="5"/>
    <n v="5"/>
    <n v="6.25"/>
    <n v="20"/>
    <x v="0"/>
    <s v="Low Stock"/>
    <x v="0"/>
    <x v="14"/>
    <s v="Positive"/>
    <x v="1"/>
  </r>
  <r>
    <n v="659"/>
    <x v="215"/>
    <x v="6"/>
    <x v="394"/>
    <n v="20"/>
    <n v="3"/>
    <s v="Europe"/>
    <s v="CUST1029"/>
    <x v="1"/>
    <x v="7"/>
    <n v="0"/>
    <n v="0.25"/>
    <n v="5"/>
    <n v="5"/>
    <n v="6.666666666666667"/>
    <n v="15"/>
    <x v="0"/>
    <s v="In Stock"/>
    <x v="0"/>
    <x v="0"/>
    <s v="Positive"/>
    <x v="0"/>
  </r>
  <r>
    <n v="661"/>
    <x v="331"/>
    <x v="1"/>
    <x v="251"/>
    <n v="50"/>
    <n v="2"/>
    <s v="Europe"/>
    <s v="CUST1095"/>
    <x v="1"/>
    <x v="9"/>
    <n v="0.1"/>
    <n v="0.2"/>
    <n v="10"/>
    <n v="20"/>
    <n v="25"/>
    <n v="40"/>
    <x v="1"/>
    <s v="In Stock"/>
    <x v="0"/>
    <x v="22"/>
    <s v="Positive"/>
    <x v="0"/>
  </r>
  <r>
    <n v="662"/>
    <x v="332"/>
    <x v="7"/>
    <x v="147"/>
    <n v="40"/>
    <n v="1"/>
    <s v="Not Specified"/>
    <s v="CUST1057"/>
    <x v="0"/>
    <x v="4"/>
    <n v="0"/>
    <n v="0.25"/>
    <n v="10"/>
    <n v="30"/>
    <n v="40"/>
    <n v="30"/>
    <x v="0"/>
    <s v="Out Of Stock"/>
    <x v="0"/>
    <x v="23"/>
    <s v="Positive"/>
    <x v="1"/>
  </r>
  <r>
    <n v="663"/>
    <x v="333"/>
    <x v="3"/>
    <x v="395"/>
    <n v="130"/>
    <n v="1"/>
    <s v="Asia Pacific"/>
    <s v="CUST1050"/>
    <x v="3"/>
    <x v="6"/>
    <n v="0"/>
    <n v="0.23076923076923078"/>
    <n v="30"/>
    <n v="100"/>
    <n v="130"/>
    <n v="100"/>
    <x v="0"/>
    <s v="Out Of Stock"/>
    <x v="2"/>
    <x v="15"/>
    <s v="Negative"/>
    <x v="1"/>
  </r>
  <r>
    <n v="664"/>
    <x v="334"/>
    <x v="0"/>
    <x v="396"/>
    <n v="200"/>
    <n v="4"/>
    <s v="Latin America"/>
    <s v="CUST1015"/>
    <x v="1"/>
    <x v="2"/>
    <n v="0"/>
    <n v="0.25"/>
    <n v="50"/>
    <n v="37.5"/>
    <n v="50"/>
    <n v="150"/>
    <x v="1"/>
    <s v="Out Of Stock"/>
    <x v="2"/>
    <x v="2"/>
    <s v="Negative"/>
    <x v="2"/>
  </r>
  <r>
    <n v="665"/>
    <x v="125"/>
    <x v="6"/>
    <x v="307"/>
    <n v="30"/>
    <n v="3"/>
    <s v="Europe"/>
    <s v="CUST1019"/>
    <x v="0"/>
    <x v="3"/>
    <n v="0"/>
    <n v="0.33333333333333331"/>
    <n v="10"/>
    <n v="6.666666666666667"/>
    <n v="10"/>
    <n v="20"/>
    <x v="3"/>
    <s v="Low Stock"/>
    <x v="0"/>
    <x v="16"/>
    <s v="Neutral"/>
    <x v="1"/>
  </r>
  <r>
    <n v="667"/>
    <x v="150"/>
    <x v="1"/>
    <x v="193"/>
    <n v="35"/>
    <n v="3"/>
    <s v="Latin America"/>
    <s v="CUST1007"/>
    <x v="1"/>
    <x v="5"/>
    <n v="0"/>
    <n v="0.2857142857142857"/>
    <n v="10"/>
    <n v="8.3333333333333339"/>
    <n v="11.666666666666666"/>
    <n v="25"/>
    <x v="1"/>
    <s v="Out Of Stock"/>
    <x v="0"/>
    <x v="23"/>
    <s v="Positive"/>
    <x v="2"/>
  </r>
  <r>
    <n v="668"/>
    <x v="163"/>
    <x v="3"/>
    <x v="397"/>
    <n v="350"/>
    <n v="2"/>
    <s v="Middle East &amp; Africa"/>
    <s v="CUST1087"/>
    <x v="3"/>
    <x v="1"/>
    <n v="0"/>
    <n v="0.14285714285714285"/>
    <n v="50"/>
    <n v="150"/>
    <n v="175"/>
    <n v="300"/>
    <x v="1"/>
    <s v="Low Stock"/>
    <x v="2"/>
    <x v="26"/>
    <s v="Positive"/>
    <x v="2"/>
  </r>
  <r>
    <n v="669"/>
    <x v="335"/>
    <x v="0"/>
    <x v="398"/>
    <n v="20"/>
    <n v="5"/>
    <s v="Europe"/>
    <s v="CUST1039"/>
    <x v="0"/>
    <x v="8"/>
    <n v="0"/>
    <n v="0.25"/>
    <n v="5"/>
    <n v="3"/>
    <n v="4"/>
    <n v="15"/>
    <x v="1"/>
    <s v="Out Of Stock"/>
    <x v="0"/>
    <x v="0"/>
    <s v="Positive"/>
    <x v="1"/>
  </r>
  <r>
    <n v="670"/>
    <x v="336"/>
    <x v="6"/>
    <x v="109"/>
    <n v="20"/>
    <n v="5"/>
    <s v="Europe"/>
    <s v="CUST1030"/>
    <x v="1"/>
    <x v="9"/>
    <n v="0"/>
    <n v="0.25"/>
    <n v="5"/>
    <n v="3"/>
    <n v="4"/>
    <n v="15"/>
    <x v="3"/>
    <s v="Out Of Stock"/>
    <x v="1"/>
    <x v="17"/>
    <s v="Positive"/>
    <x v="0"/>
  </r>
  <r>
    <n v="672"/>
    <x v="187"/>
    <x v="1"/>
    <x v="199"/>
    <n v="40"/>
    <n v="1"/>
    <s v="Middle East &amp; Africa"/>
    <s v="CUST1064"/>
    <x v="3"/>
    <x v="5"/>
    <n v="0"/>
    <n v="0.25"/>
    <n v="10"/>
    <n v="30"/>
    <n v="40"/>
    <n v="30"/>
    <x v="3"/>
    <s v="Low Stock"/>
    <x v="1"/>
    <x v="24"/>
    <s v="Negative"/>
    <x v="0"/>
  </r>
  <r>
    <n v="673"/>
    <x v="153"/>
    <x v="3"/>
    <x v="205"/>
    <n v="35"/>
    <n v="2"/>
    <s v="Latin America"/>
    <s v="CUST1024"/>
    <x v="1"/>
    <x v="8"/>
    <n v="0"/>
    <n v="0.2857142857142857"/>
    <n v="10"/>
    <n v="12.5"/>
    <n v="17.5"/>
    <n v="25"/>
    <x v="0"/>
    <s v="Low Stock"/>
    <x v="0"/>
    <x v="27"/>
    <s v="Positive"/>
    <x v="1"/>
  </r>
  <r>
    <n v="674"/>
    <x v="337"/>
    <x v="0"/>
    <x v="209"/>
    <n v="20"/>
    <n v="2"/>
    <s v="Asia Pacific"/>
    <s v="CUST1067"/>
    <x v="0"/>
    <x v="9"/>
    <n v="0.1"/>
    <n v="0.25"/>
    <n v="5"/>
    <n v="7.5"/>
    <n v="10"/>
    <n v="15"/>
    <x v="2"/>
    <s v="In Stock"/>
    <x v="1"/>
    <x v="16"/>
    <s v="Neutral"/>
    <x v="1"/>
  </r>
  <r>
    <n v="675"/>
    <x v="338"/>
    <x v="6"/>
    <x v="383"/>
    <n v="15"/>
    <n v="5"/>
    <s v="Asia Pacific"/>
    <s v="CUST1061"/>
    <x v="3"/>
    <x v="4"/>
    <n v="0"/>
    <n v="0.33333333333333331"/>
    <n v="5"/>
    <n v="2"/>
    <n v="3"/>
    <n v="10"/>
    <x v="0"/>
    <s v="Low Stock"/>
    <x v="0"/>
    <x v="18"/>
    <s v="Negative"/>
    <x v="2"/>
  </r>
  <r>
    <n v="677"/>
    <x v="75"/>
    <x v="1"/>
    <x v="308"/>
    <n v="100"/>
    <n v="5"/>
    <s v="North America"/>
    <s v="CUST1021"/>
    <x v="2"/>
    <x v="2"/>
    <n v="0.05"/>
    <n v="0.3"/>
    <n v="30"/>
    <n v="14"/>
    <n v="20"/>
    <n v="70"/>
    <x v="1"/>
    <s v="Out Of Stock"/>
    <x v="1"/>
    <x v="15"/>
    <s v="Negative"/>
    <x v="0"/>
  </r>
  <r>
    <n v="678"/>
    <x v="339"/>
    <x v="3"/>
    <x v="399"/>
    <n v="90"/>
    <n v="5"/>
    <s v="North America"/>
    <s v="CUST1085"/>
    <x v="0"/>
    <x v="5"/>
    <n v="0"/>
    <n v="0.22222222222222221"/>
    <n v="20"/>
    <n v="14"/>
    <n v="18"/>
    <n v="70"/>
    <x v="3"/>
    <s v="Out Of Stock"/>
    <x v="2"/>
    <x v="19"/>
    <s v="Negative"/>
    <x v="2"/>
  </r>
  <r>
    <n v="679"/>
    <x v="340"/>
    <x v="0"/>
    <x v="352"/>
    <n v="40"/>
    <n v="3"/>
    <s v="Latin America"/>
    <s v="CUST1057"/>
    <x v="3"/>
    <x v="1"/>
    <n v="0"/>
    <n v="0.25"/>
    <n v="10"/>
    <n v="10"/>
    <n v="13.333333333333334"/>
    <n v="30"/>
    <x v="1"/>
    <s v="Out Of Stock"/>
    <x v="2"/>
    <x v="17"/>
    <s v="Positive"/>
    <x v="2"/>
  </r>
  <r>
    <n v="680"/>
    <x v="144"/>
    <x v="6"/>
    <x v="193"/>
    <n v="15"/>
    <n v="1"/>
    <s v="Asia Pacific"/>
    <s v="CUST1014"/>
    <x v="1"/>
    <x v="1"/>
    <n v="0"/>
    <n v="0.33333333333333331"/>
    <n v="5"/>
    <n v="10"/>
    <n v="15"/>
    <n v="10"/>
    <x v="2"/>
    <s v="In Stock"/>
    <x v="2"/>
    <x v="22"/>
    <s v="Positive"/>
    <x v="1"/>
  </r>
  <r>
    <n v="682"/>
    <x v="341"/>
    <x v="1"/>
    <x v="237"/>
    <n v="25"/>
    <n v="4"/>
    <s v="Latin America"/>
    <s v="CUST1004"/>
    <x v="1"/>
    <x v="0"/>
    <n v="0.05"/>
    <n v="0.2"/>
    <n v="5"/>
    <n v="5"/>
    <n v="6.25"/>
    <n v="20"/>
    <x v="1"/>
    <s v="Out Of Stock"/>
    <x v="2"/>
    <x v="26"/>
    <s v="Positive"/>
    <x v="1"/>
  </r>
  <r>
    <n v="683"/>
    <x v="342"/>
    <x v="7"/>
    <x v="303"/>
    <n v="40"/>
    <n v="2"/>
    <s v="Middle East &amp; Africa"/>
    <s v="CUST1052"/>
    <x v="0"/>
    <x v="7"/>
    <n v="0.1"/>
    <n v="0.25"/>
    <n v="10"/>
    <n v="15"/>
    <n v="20"/>
    <n v="30"/>
    <x v="0"/>
    <s v="Out Of Stock"/>
    <x v="2"/>
    <x v="24"/>
    <s v="Negative"/>
    <x v="0"/>
  </r>
  <r>
    <n v="684"/>
    <x v="110"/>
    <x v="3"/>
    <x v="255"/>
    <n v="150"/>
    <n v="5"/>
    <s v="Asia Pacific"/>
    <s v="CUST1071"/>
    <x v="3"/>
    <x v="0"/>
    <n v="0"/>
    <n v="0.33333333333333331"/>
    <n v="50"/>
    <n v="20"/>
    <n v="30"/>
    <n v="100"/>
    <x v="2"/>
    <s v="Out Of Stock"/>
    <x v="2"/>
    <x v="28"/>
    <s v="Positive"/>
    <x v="1"/>
  </r>
  <r>
    <n v="685"/>
    <x v="136"/>
    <x v="0"/>
    <x v="264"/>
    <n v="40"/>
    <n v="1"/>
    <s v="North America"/>
    <s v="CUST1032"/>
    <x v="2"/>
    <x v="2"/>
    <n v="0"/>
    <n v="0.25"/>
    <n v="10"/>
    <n v="30"/>
    <n v="40"/>
    <n v="30"/>
    <x v="3"/>
    <s v="Low Stock"/>
    <x v="0"/>
    <x v="18"/>
    <s v="Negative"/>
    <x v="1"/>
  </r>
  <r>
    <n v="686"/>
    <x v="114"/>
    <x v="6"/>
    <x v="21"/>
    <n v="40"/>
    <n v="1"/>
    <s v="Asia Pacific"/>
    <s v="CUST1080"/>
    <x v="1"/>
    <x v="0"/>
    <n v="0.05"/>
    <n v="0.25"/>
    <n v="10"/>
    <n v="30"/>
    <n v="40"/>
    <n v="30"/>
    <x v="0"/>
    <s v="Out Of Stock"/>
    <x v="0"/>
    <x v="23"/>
    <s v="Positive"/>
    <x v="2"/>
  </r>
  <r>
    <n v="688"/>
    <x v="343"/>
    <x v="1"/>
    <x v="225"/>
    <n v="70"/>
    <n v="1"/>
    <s v="Not Specified"/>
    <s v="CUST1082"/>
    <x v="3"/>
    <x v="4"/>
    <n v="0"/>
    <n v="0.2857142857142857"/>
    <n v="20"/>
    <n v="50"/>
    <n v="70"/>
    <n v="50"/>
    <x v="3"/>
    <s v="Out Of Stock"/>
    <x v="2"/>
    <x v="27"/>
    <s v="Positive"/>
    <x v="0"/>
  </r>
  <r>
    <n v="689"/>
    <x v="344"/>
    <x v="2"/>
    <x v="35"/>
    <n v="120"/>
    <n v="5"/>
    <s v="Latin America"/>
    <s v="CUST1086"/>
    <x v="1"/>
    <x v="0"/>
    <n v="0"/>
    <n v="0.16666666666666666"/>
    <n v="20"/>
    <n v="20"/>
    <n v="24"/>
    <n v="100"/>
    <x v="3"/>
    <s v="Out Of Stock"/>
    <x v="0"/>
    <x v="19"/>
    <s v="Negative"/>
    <x v="2"/>
  </r>
  <r>
    <n v="690"/>
    <x v="345"/>
    <x v="3"/>
    <x v="13"/>
    <n v="90"/>
    <n v="2"/>
    <s v="Asia Pacific"/>
    <s v="CUST1070"/>
    <x v="0"/>
    <x v="3"/>
    <n v="0"/>
    <n v="0.22222222222222221"/>
    <n v="20"/>
    <n v="35"/>
    <n v="45"/>
    <n v="70"/>
    <x v="2"/>
    <s v="Out Of Stock"/>
    <x v="2"/>
    <x v="29"/>
    <s v="Negative"/>
    <x v="2"/>
  </r>
  <r>
    <n v="691"/>
    <x v="235"/>
    <x v="0"/>
    <x v="400"/>
    <n v="40"/>
    <n v="3"/>
    <s v="Asia Pacific"/>
    <s v="CUST1075"/>
    <x v="3"/>
    <x v="6"/>
    <n v="0.05"/>
    <n v="0.25"/>
    <n v="10"/>
    <n v="10"/>
    <n v="13.333333333333334"/>
    <n v="30"/>
    <x v="0"/>
    <s v="Low Stock"/>
    <x v="2"/>
    <x v="22"/>
    <s v="Positive"/>
    <x v="1"/>
  </r>
  <r>
    <n v="692"/>
    <x v="181"/>
    <x v="6"/>
    <x v="401"/>
    <n v="15"/>
    <n v="1"/>
    <s v="Asia Pacific"/>
    <s v="CUST1071"/>
    <x v="2"/>
    <x v="7"/>
    <n v="0"/>
    <n v="0.33333333333333331"/>
    <n v="5"/>
    <n v="10"/>
    <n v="15"/>
    <n v="10"/>
    <x v="3"/>
    <s v="In Stock"/>
    <x v="2"/>
    <x v="24"/>
    <s v="Negative"/>
    <x v="0"/>
  </r>
  <r>
    <n v="694"/>
    <x v="53"/>
    <x v="1"/>
    <x v="402"/>
    <n v="40"/>
    <n v="5"/>
    <s v="Europe"/>
    <s v="CUST1056"/>
    <x v="0"/>
    <x v="4"/>
    <n v="0"/>
    <n v="0.25"/>
    <n v="10"/>
    <n v="6"/>
    <n v="8"/>
    <n v="30"/>
    <x v="2"/>
    <s v="Low Stock"/>
    <x v="0"/>
    <x v="19"/>
    <s v="Negative"/>
    <x v="0"/>
  </r>
  <r>
    <n v="695"/>
    <x v="346"/>
    <x v="3"/>
    <x v="403"/>
    <n v="200"/>
    <n v="1"/>
    <s v="North America"/>
    <s v="CUST1042"/>
    <x v="3"/>
    <x v="0"/>
    <n v="0.05"/>
    <n v="0.25"/>
    <n v="50"/>
    <n v="150"/>
    <n v="200"/>
    <n v="150"/>
    <x v="0"/>
    <s v="In Stock"/>
    <x v="0"/>
    <x v="8"/>
    <s v="Positive"/>
    <x v="1"/>
  </r>
  <r>
    <n v="696"/>
    <x v="347"/>
    <x v="0"/>
    <x v="175"/>
    <n v="15"/>
    <n v="5"/>
    <s v="Middle East &amp; Africa"/>
    <s v="CUST1015"/>
    <x v="1"/>
    <x v="8"/>
    <n v="0"/>
    <n v="0.33333333333333331"/>
    <n v="5"/>
    <n v="2"/>
    <n v="3"/>
    <n v="10"/>
    <x v="3"/>
    <s v="Low Stock"/>
    <x v="0"/>
    <x v="23"/>
    <s v="Positive"/>
    <x v="1"/>
  </r>
  <r>
    <n v="697"/>
    <x v="348"/>
    <x v="6"/>
    <x v="44"/>
    <n v="15"/>
    <n v="1"/>
    <s v="Europe"/>
    <s v="CUST1076"/>
    <x v="2"/>
    <x v="0"/>
    <n v="0"/>
    <n v="0.33333333333333331"/>
    <n v="5"/>
    <n v="10"/>
    <n v="15"/>
    <n v="10"/>
    <x v="2"/>
    <s v="Low Stock"/>
    <x v="2"/>
    <x v="15"/>
    <s v="Negative"/>
    <x v="2"/>
  </r>
  <r>
    <n v="699"/>
    <x v="62"/>
    <x v="1"/>
    <x v="177"/>
    <n v="70"/>
    <n v="4"/>
    <s v="North America"/>
    <s v="CUST1054"/>
    <x v="3"/>
    <x v="4"/>
    <n v="0.05"/>
    <n v="0.2857142857142857"/>
    <n v="20"/>
    <n v="12.5"/>
    <n v="17.5"/>
    <n v="50"/>
    <x v="3"/>
    <s v="Low Stock"/>
    <x v="0"/>
    <x v="28"/>
    <s v="Positive"/>
    <x v="0"/>
  </r>
  <r>
    <n v="700"/>
    <x v="209"/>
    <x v="7"/>
    <x v="291"/>
    <n v="25"/>
    <n v="3"/>
    <s v="Middle East &amp; Africa"/>
    <s v="CUST1024"/>
    <x v="1"/>
    <x v="7"/>
    <n v="0"/>
    <n v="0.2"/>
    <n v="5"/>
    <n v="6.666666666666667"/>
    <n v="8.3333333333333339"/>
    <n v="20"/>
    <x v="1"/>
    <s v="In Stock"/>
    <x v="0"/>
    <x v="15"/>
    <s v="Negative"/>
    <x v="2"/>
  </r>
  <r>
    <n v="701"/>
    <x v="329"/>
    <x v="3"/>
    <x v="18"/>
    <n v="250"/>
    <n v="2"/>
    <s v="Latin America"/>
    <s v="CUST1001"/>
    <x v="2"/>
    <x v="6"/>
    <n v="0.05"/>
    <n v="0.2"/>
    <n v="50"/>
    <n v="100"/>
    <n v="125"/>
    <n v="200"/>
    <x v="0"/>
    <s v="Low Stock"/>
    <x v="0"/>
    <x v="21"/>
    <s v="Positive"/>
    <x v="2"/>
  </r>
  <r>
    <n v="702"/>
    <x v="349"/>
    <x v="0"/>
    <x v="404"/>
    <n v="30"/>
    <n v="4"/>
    <s v="Asia Pacific"/>
    <s v="CUST1051"/>
    <x v="0"/>
    <x v="0"/>
    <n v="0.1"/>
    <n v="0.16666666666666666"/>
    <n v="5"/>
    <n v="6.25"/>
    <n v="7.5"/>
    <n v="25"/>
    <x v="3"/>
    <s v="Out Of Stock"/>
    <x v="1"/>
    <x v="24"/>
    <s v="Negative"/>
    <x v="1"/>
  </r>
  <r>
    <n v="703"/>
    <x v="125"/>
    <x v="6"/>
    <x v="92"/>
    <n v="30"/>
    <n v="2"/>
    <s v="Asia Pacific"/>
    <s v="CUST1069"/>
    <x v="3"/>
    <x v="4"/>
    <n v="0.05"/>
    <n v="0.33333333333333331"/>
    <n v="10"/>
    <n v="10"/>
    <n v="15"/>
    <n v="20"/>
    <x v="0"/>
    <s v="Low Stock"/>
    <x v="0"/>
    <x v="26"/>
    <s v="Positive"/>
    <x v="0"/>
  </r>
  <r>
    <n v="705"/>
    <x v="70"/>
    <x v="1"/>
    <x v="302"/>
    <n v="100"/>
    <n v="5"/>
    <s v="North America"/>
    <s v="CUST1059"/>
    <x v="3"/>
    <x v="2"/>
    <n v="0.05"/>
    <n v="0.2"/>
    <n v="20"/>
    <n v="16"/>
    <n v="20"/>
    <n v="80"/>
    <x v="2"/>
    <s v="Low Stock"/>
    <x v="2"/>
    <x v="29"/>
    <s v="Negative"/>
    <x v="0"/>
  </r>
  <r>
    <n v="706"/>
    <x v="161"/>
    <x v="3"/>
    <x v="190"/>
    <n v="35"/>
    <n v="4"/>
    <s v="Europe"/>
    <s v="CUST1010"/>
    <x v="2"/>
    <x v="5"/>
    <n v="0"/>
    <n v="0.2857142857142857"/>
    <n v="10"/>
    <n v="6.25"/>
    <n v="8.75"/>
    <n v="25"/>
    <x v="1"/>
    <s v="Out Of Stock"/>
    <x v="0"/>
    <x v="11"/>
    <s v="Negative"/>
    <x v="1"/>
  </r>
  <r>
    <n v="707"/>
    <x v="170"/>
    <x v="0"/>
    <x v="405"/>
    <n v="20"/>
    <n v="3"/>
    <s v="Europe"/>
    <s v="CUST1037"/>
    <x v="0"/>
    <x v="4"/>
    <n v="0.1"/>
    <n v="0.25"/>
    <n v="5"/>
    <n v="5"/>
    <n v="6.666666666666667"/>
    <n v="15"/>
    <x v="2"/>
    <s v="Low Stock"/>
    <x v="0"/>
    <x v="15"/>
    <s v="Negative"/>
    <x v="1"/>
  </r>
  <r>
    <n v="708"/>
    <x v="55"/>
    <x v="6"/>
    <x v="160"/>
    <n v="20"/>
    <n v="5"/>
    <s v="Middle East &amp; Africa"/>
    <s v="CUST1076"/>
    <x v="3"/>
    <x v="8"/>
    <n v="0"/>
    <n v="0.25"/>
    <n v="5"/>
    <n v="3"/>
    <n v="4"/>
    <n v="15"/>
    <x v="1"/>
    <s v="In Stock"/>
    <x v="2"/>
    <x v="27"/>
    <s v="Positive"/>
    <x v="2"/>
  </r>
  <r>
    <n v="710"/>
    <x v="350"/>
    <x v="1"/>
    <x v="177"/>
    <n v="70"/>
    <n v="3"/>
    <s v="Not Specified"/>
    <s v="CUST1018"/>
    <x v="0"/>
    <x v="6"/>
    <n v="0"/>
    <n v="0.2857142857142857"/>
    <n v="20"/>
    <n v="16.666666666666668"/>
    <n v="23.333333333333332"/>
    <n v="50"/>
    <x v="3"/>
    <s v="In Stock"/>
    <x v="2"/>
    <x v="8"/>
    <s v="Positive"/>
    <x v="0"/>
  </r>
  <r>
    <n v="711"/>
    <x v="351"/>
    <x v="3"/>
    <x v="406"/>
    <n v="80"/>
    <n v="3"/>
    <s v="Latin America"/>
    <s v="CUST1099"/>
    <x v="3"/>
    <x v="7"/>
    <n v="0.05"/>
    <n v="0.25"/>
    <n v="20"/>
    <n v="20"/>
    <n v="26.666666666666668"/>
    <n v="60"/>
    <x v="2"/>
    <s v="Out Of Stock"/>
    <x v="2"/>
    <x v="25"/>
    <s v="Negative"/>
    <x v="2"/>
  </r>
  <r>
    <n v="712"/>
    <x v="352"/>
    <x v="0"/>
    <x v="338"/>
    <n v="70"/>
    <n v="1"/>
    <s v="Europe"/>
    <s v="CUST1015"/>
    <x v="1"/>
    <x v="4"/>
    <n v="0"/>
    <n v="0.2857142857142857"/>
    <n v="20"/>
    <n v="50"/>
    <n v="70"/>
    <n v="50"/>
    <x v="1"/>
    <s v="Low Stock"/>
    <x v="1"/>
    <x v="26"/>
    <s v="Positive"/>
    <x v="2"/>
  </r>
  <r>
    <n v="713"/>
    <x v="353"/>
    <x v="6"/>
    <x v="212"/>
    <n v="30"/>
    <n v="2"/>
    <s v="Middle East &amp; Africa"/>
    <s v="CUST1009"/>
    <x v="0"/>
    <x v="1"/>
    <n v="0"/>
    <n v="0.33333333333333331"/>
    <n v="10"/>
    <n v="10"/>
    <n v="15"/>
    <n v="20"/>
    <x v="3"/>
    <s v="Low Stock"/>
    <x v="0"/>
    <x v="19"/>
    <s v="Negative"/>
    <x v="1"/>
  </r>
  <r>
    <n v="715"/>
    <x v="177"/>
    <x v="1"/>
    <x v="305"/>
    <n v="20"/>
    <n v="4"/>
    <s v="Europe"/>
    <s v="CUST1031"/>
    <x v="3"/>
    <x v="5"/>
    <n v="0.05"/>
    <n v="0.25"/>
    <n v="5"/>
    <n v="3.75"/>
    <n v="5"/>
    <n v="15"/>
    <x v="3"/>
    <s v="In Stock"/>
    <x v="2"/>
    <x v="21"/>
    <s v="Positive"/>
    <x v="1"/>
  </r>
  <r>
    <n v="716"/>
    <x v="354"/>
    <x v="3"/>
    <x v="137"/>
    <n v="50"/>
    <n v="1"/>
    <s v="Latin America"/>
    <s v="CUST1039"/>
    <x v="1"/>
    <x v="2"/>
    <n v="0"/>
    <n v="0.2"/>
    <n v="10"/>
    <n v="40"/>
    <n v="50"/>
    <n v="40"/>
    <x v="1"/>
    <s v="Out Of Stock"/>
    <x v="0"/>
    <x v="32"/>
    <s v="Positive"/>
    <x v="0"/>
  </r>
  <r>
    <n v="717"/>
    <x v="5"/>
    <x v="0"/>
    <x v="321"/>
    <n v="80"/>
    <n v="2"/>
    <s v="Latin America"/>
    <s v="CUST1011"/>
    <x v="0"/>
    <x v="6"/>
    <n v="0"/>
    <n v="0.25"/>
    <n v="20"/>
    <n v="30"/>
    <n v="40"/>
    <n v="60"/>
    <x v="3"/>
    <s v="In Stock"/>
    <x v="1"/>
    <x v="27"/>
    <s v="Positive"/>
    <x v="1"/>
  </r>
  <r>
    <n v="718"/>
    <x v="90"/>
    <x v="6"/>
    <x v="71"/>
    <n v="7"/>
    <n v="1"/>
    <s v="Latin America"/>
    <s v="CUST1036"/>
    <x v="3"/>
    <x v="3"/>
    <n v="0"/>
    <n v="0.2857142857142857"/>
    <n v="2"/>
    <n v="5"/>
    <n v="7"/>
    <n v="5"/>
    <x v="2"/>
    <s v="Out Of Stock"/>
    <x v="2"/>
    <x v="28"/>
    <s v="Positive"/>
    <x v="1"/>
  </r>
  <r>
    <n v="720"/>
    <x v="355"/>
    <x v="1"/>
    <x v="255"/>
    <n v="70"/>
    <n v="4"/>
    <s v="Middle East &amp; Africa"/>
    <s v="CUST1031"/>
    <x v="0"/>
    <x v="2"/>
    <n v="0.05"/>
    <n v="0.2857142857142857"/>
    <n v="20"/>
    <n v="12.5"/>
    <n v="17.5"/>
    <n v="50"/>
    <x v="0"/>
    <s v="In Stock"/>
    <x v="2"/>
    <x v="11"/>
    <s v="Negative"/>
    <x v="1"/>
  </r>
  <r>
    <n v="721"/>
    <x v="10"/>
    <x v="7"/>
    <x v="392"/>
    <n v="40"/>
    <n v="5"/>
    <s v="Asia Pacific"/>
    <s v="CUST1084"/>
    <x v="3"/>
    <x v="4"/>
    <n v="0"/>
    <n v="0.25"/>
    <n v="10"/>
    <n v="6"/>
    <n v="8"/>
    <n v="30"/>
    <x v="3"/>
    <s v="Low Stock"/>
    <x v="0"/>
    <x v="26"/>
    <s v="Positive"/>
    <x v="0"/>
  </r>
  <r>
    <n v="722"/>
    <x v="4"/>
    <x v="3"/>
    <x v="407"/>
    <n v="400"/>
    <n v="1"/>
    <s v="North America"/>
    <s v="CUST1038"/>
    <x v="1"/>
    <x v="7"/>
    <n v="0.05"/>
    <n v="0.25"/>
    <n v="100"/>
    <n v="300"/>
    <n v="400"/>
    <n v="300"/>
    <x v="2"/>
    <s v="Low Stock"/>
    <x v="1"/>
    <x v="33"/>
    <s v="Negative"/>
    <x v="2"/>
  </r>
  <r>
    <n v="723"/>
    <x v="1"/>
    <x v="0"/>
    <x v="166"/>
    <n v="70"/>
    <n v="2"/>
    <s v="Europe"/>
    <s v="CUST1060"/>
    <x v="0"/>
    <x v="8"/>
    <n v="0"/>
    <n v="0.2857142857142857"/>
    <n v="20"/>
    <n v="25"/>
    <n v="35"/>
    <n v="50"/>
    <x v="1"/>
    <s v="In Stock"/>
    <x v="1"/>
    <x v="19"/>
    <s v="Negative"/>
    <x v="2"/>
  </r>
  <r>
    <n v="724"/>
    <x v="133"/>
    <x v="6"/>
    <x v="303"/>
    <n v="50"/>
    <n v="2"/>
    <s v="North America"/>
    <s v="CUST1011"/>
    <x v="3"/>
    <x v="3"/>
    <n v="0"/>
    <n v="0.2"/>
    <n v="10"/>
    <n v="20"/>
    <n v="25"/>
    <n v="40"/>
    <x v="1"/>
    <s v="Low Stock"/>
    <x v="0"/>
    <x v="29"/>
    <s v="Negative"/>
    <x v="1"/>
  </r>
  <r>
    <n v="726"/>
    <x v="62"/>
    <x v="1"/>
    <x v="408"/>
    <n v="80"/>
    <n v="3"/>
    <s v="North America"/>
    <s v="CUST1062"/>
    <x v="1"/>
    <x v="9"/>
    <n v="0"/>
    <n v="0.25"/>
    <n v="20"/>
    <n v="20"/>
    <n v="26.666666666666668"/>
    <n v="60"/>
    <x v="2"/>
    <s v="In Stock"/>
    <x v="2"/>
    <x v="25"/>
    <s v="Negative"/>
    <x v="1"/>
  </r>
  <r>
    <n v="727"/>
    <x v="356"/>
    <x v="3"/>
    <x v="409"/>
    <n v="130"/>
    <n v="5"/>
    <s v="North America"/>
    <s v="CUST1039"/>
    <x v="3"/>
    <x v="2"/>
    <n v="0"/>
    <n v="0.23076923076923078"/>
    <n v="30"/>
    <n v="20"/>
    <n v="26"/>
    <n v="100"/>
    <x v="0"/>
    <s v="In Stock"/>
    <x v="1"/>
    <x v="13"/>
    <s v="Negative"/>
    <x v="0"/>
  </r>
  <r>
    <n v="728"/>
    <x v="155"/>
    <x v="0"/>
    <x v="410"/>
    <n v="30"/>
    <n v="4"/>
    <s v="Middle East &amp; Africa"/>
    <s v="CUST1032"/>
    <x v="0"/>
    <x v="8"/>
    <n v="0"/>
    <n v="0.33333333333333331"/>
    <n v="10"/>
    <n v="5"/>
    <n v="7.5"/>
    <n v="20"/>
    <x v="0"/>
    <s v="In Stock"/>
    <x v="0"/>
    <x v="28"/>
    <s v="Positive"/>
    <x v="1"/>
  </r>
  <r>
    <n v="729"/>
    <x v="257"/>
    <x v="6"/>
    <x v="411"/>
    <n v="15"/>
    <n v="4"/>
    <s v="Latin America"/>
    <s v="CUST1074"/>
    <x v="1"/>
    <x v="4"/>
    <n v="0.05"/>
    <n v="0.33333333333333331"/>
    <n v="5"/>
    <n v="2.5"/>
    <n v="3.75"/>
    <n v="10"/>
    <x v="3"/>
    <s v="Low Stock"/>
    <x v="0"/>
    <x v="8"/>
    <s v="Positive"/>
    <x v="1"/>
  </r>
  <r>
    <n v="731"/>
    <x v="200"/>
    <x v="1"/>
    <x v="90"/>
    <n v="40"/>
    <n v="5"/>
    <s v="Europe"/>
    <s v="CUST1100"/>
    <x v="1"/>
    <x v="8"/>
    <n v="0"/>
    <n v="0.25"/>
    <n v="10"/>
    <n v="6"/>
    <n v="8"/>
    <n v="30"/>
    <x v="3"/>
    <s v="Low Stock"/>
    <x v="0"/>
    <x v="32"/>
    <s v="Positive"/>
    <x v="1"/>
  </r>
  <r>
    <n v="732"/>
    <x v="156"/>
    <x v="7"/>
    <x v="118"/>
    <n v="35"/>
    <n v="2"/>
    <s v="North America"/>
    <s v="CUST1054"/>
    <x v="0"/>
    <x v="5"/>
    <n v="0.05"/>
    <n v="0.2857142857142857"/>
    <n v="10"/>
    <n v="12.5"/>
    <n v="17.5"/>
    <n v="25"/>
    <x v="2"/>
    <s v="Out Of Stock"/>
    <x v="1"/>
    <x v="27"/>
    <s v="Positive"/>
    <x v="0"/>
  </r>
  <r>
    <n v="733"/>
    <x v="168"/>
    <x v="3"/>
    <x v="320"/>
    <n v="90"/>
    <n v="4"/>
    <s v="Asia Pacific"/>
    <s v="CUST1028"/>
    <x v="3"/>
    <x v="3"/>
    <n v="0"/>
    <n v="0.22222222222222221"/>
    <n v="20"/>
    <n v="17.5"/>
    <n v="22.5"/>
    <n v="70"/>
    <x v="0"/>
    <s v="Out Of Stock"/>
    <x v="0"/>
    <x v="5"/>
    <s v="Neutral"/>
    <x v="2"/>
  </r>
  <r>
    <n v="734"/>
    <x v="7"/>
    <x v="0"/>
    <x v="333"/>
    <n v="100"/>
    <n v="1"/>
    <s v="Middle East &amp; Africa"/>
    <s v="CUST1089"/>
    <x v="1"/>
    <x v="1"/>
    <n v="0"/>
    <n v="0.3"/>
    <n v="30"/>
    <n v="70"/>
    <n v="100"/>
    <n v="70"/>
    <x v="3"/>
    <s v="Low Stock"/>
    <x v="1"/>
    <x v="29"/>
    <s v="Negative"/>
    <x v="2"/>
  </r>
  <r>
    <n v="735"/>
    <x v="357"/>
    <x v="6"/>
    <x v="412"/>
    <n v="30"/>
    <n v="5"/>
    <s v="Middle East &amp; Africa"/>
    <s v="CUST1010"/>
    <x v="0"/>
    <x v="7"/>
    <n v="0.1"/>
    <n v="0.16666666666666666"/>
    <n v="5"/>
    <n v="5"/>
    <n v="6"/>
    <n v="25"/>
    <x v="0"/>
    <s v="In Stock"/>
    <x v="1"/>
    <x v="21"/>
    <s v="Positive"/>
    <x v="1"/>
  </r>
  <r>
    <n v="737"/>
    <x v="250"/>
    <x v="1"/>
    <x v="17"/>
    <n v="40"/>
    <n v="2"/>
    <s v="Asia Pacific"/>
    <s v="CUST1032"/>
    <x v="0"/>
    <x v="0"/>
    <n v="0.1"/>
    <n v="0.25"/>
    <n v="10"/>
    <n v="15"/>
    <n v="20"/>
    <n v="30"/>
    <x v="2"/>
    <s v="Out Of Stock"/>
    <x v="1"/>
    <x v="33"/>
    <s v="Negative"/>
    <x v="1"/>
  </r>
  <r>
    <n v="738"/>
    <x v="282"/>
    <x v="7"/>
    <x v="402"/>
    <n v="100"/>
    <n v="4"/>
    <s v="Asia Pacific"/>
    <s v="CUST1089"/>
    <x v="3"/>
    <x v="0"/>
    <n v="0.05"/>
    <n v="0.2"/>
    <n v="20"/>
    <n v="20"/>
    <n v="25"/>
    <n v="80"/>
    <x v="3"/>
    <s v="Out Of Stock"/>
    <x v="1"/>
    <x v="19"/>
    <s v="Negative"/>
    <x v="0"/>
  </r>
  <r>
    <n v="739"/>
    <x v="345"/>
    <x v="3"/>
    <x v="235"/>
    <n v="90"/>
    <n v="3"/>
    <s v="Latin America"/>
    <s v="CUST1017"/>
    <x v="1"/>
    <x v="2"/>
    <n v="0.05"/>
    <n v="0.22222222222222221"/>
    <n v="20"/>
    <n v="23.333333333333332"/>
    <n v="30"/>
    <n v="70"/>
    <x v="3"/>
    <s v="Low Stock"/>
    <x v="1"/>
    <x v="10"/>
    <s v="Negative"/>
    <x v="1"/>
  </r>
  <r>
    <n v="740"/>
    <x v="0"/>
    <x v="0"/>
    <x v="413"/>
    <n v="80"/>
    <n v="2"/>
    <s v="Not Specified"/>
    <s v="CUST1088"/>
    <x v="0"/>
    <x v="0"/>
    <n v="0"/>
    <n v="0.25"/>
    <n v="20"/>
    <n v="30"/>
    <n v="40"/>
    <n v="60"/>
    <x v="3"/>
    <s v="In Stock"/>
    <x v="2"/>
    <x v="8"/>
    <s v="Positive"/>
    <x v="1"/>
  </r>
  <r>
    <n v="741"/>
    <x v="181"/>
    <x v="6"/>
    <x v="414"/>
    <n v="15"/>
    <n v="4"/>
    <s v="Latin America"/>
    <s v="CUST1004"/>
    <x v="3"/>
    <x v="9"/>
    <n v="0"/>
    <n v="0.33333333333333331"/>
    <n v="5"/>
    <n v="2.5"/>
    <n v="3.75"/>
    <n v="10"/>
    <x v="3"/>
    <s v="Low Stock"/>
    <x v="2"/>
    <x v="11"/>
    <s v="Negative"/>
    <x v="2"/>
  </r>
  <r>
    <n v="743"/>
    <x v="98"/>
    <x v="1"/>
    <x v="398"/>
    <n v="50"/>
    <n v="3"/>
    <s v="Latin America"/>
    <s v="CUST1056"/>
    <x v="0"/>
    <x v="6"/>
    <n v="0.05"/>
    <n v="0.2"/>
    <n v="10"/>
    <n v="13.333333333333334"/>
    <n v="16.666666666666668"/>
    <n v="40"/>
    <x v="1"/>
    <s v="In Stock"/>
    <x v="1"/>
    <x v="13"/>
    <s v="Negative"/>
    <x v="0"/>
  </r>
  <r>
    <n v="744"/>
    <x v="38"/>
    <x v="3"/>
    <x v="415"/>
    <n v="150"/>
    <n v="4"/>
    <s v="Latin America"/>
    <s v="CUST1044"/>
    <x v="3"/>
    <x v="4"/>
    <n v="0"/>
    <n v="0.33333333333333331"/>
    <n v="50"/>
    <n v="25"/>
    <n v="37.5"/>
    <n v="100"/>
    <x v="3"/>
    <s v="Out Of Stock"/>
    <x v="2"/>
    <x v="20"/>
    <s v="Positive"/>
    <x v="2"/>
  </r>
  <r>
    <n v="745"/>
    <x v="5"/>
    <x v="0"/>
    <x v="316"/>
    <n v="70"/>
    <n v="2"/>
    <s v="Middle East &amp; Africa"/>
    <s v="CUST1078"/>
    <x v="1"/>
    <x v="4"/>
    <n v="0.1"/>
    <n v="0.2857142857142857"/>
    <n v="20"/>
    <n v="25"/>
    <n v="35"/>
    <n v="50"/>
    <x v="2"/>
    <s v="In Stock"/>
    <x v="2"/>
    <x v="21"/>
    <s v="Positive"/>
    <x v="2"/>
  </r>
  <r>
    <n v="746"/>
    <x v="181"/>
    <x v="6"/>
    <x v="330"/>
    <n v="15"/>
    <n v="5"/>
    <s v="Europe"/>
    <s v="CUST1074"/>
    <x v="0"/>
    <x v="0"/>
    <n v="0"/>
    <n v="0.33333333333333331"/>
    <n v="5"/>
    <n v="2"/>
    <n v="3"/>
    <n v="10"/>
    <x v="2"/>
    <s v="Out Of Stock"/>
    <x v="2"/>
    <x v="25"/>
    <s v="Negative"/>
    <x v="1"/>
  </r>
  <r>
    <n v="748"/>
    <x v="22"/>
    <x v="1"/>
    <x v="416"/>
    <n v="35"/>
    <n v="2"/>
    <s v="North America"/>
    <s v="CUST1009"/>
    <x v="3"/>
    <x v="5"/>
    <n v="0"/>
    <n v="0.2857142857142857"/>
    <n v="10"/>
    <n v="12.5"/>
    <n v="17.5"/>
    <n v="25"/>
    <x v="3"/>
    <s v="Low Stock"/>
    <x v="2"/>
    <x v="5"/>
    <s v="Neutral"/>
    <x v="1"/>
  </r>
  <r>
    <n v="749"/>
    <x v="103"/>
    <x v="3"/>
    <x v="76"/>
    <n v="40"/>
    <n v="1"/>
    <s v="Asia Pacific"/>
    <s v="CUST1008"/>
    <x v="1"/>
    <x v="6"/>
    <n v="0"/>
    <n v="0.25"/>
    <n v="10"/>
    <n v="30"/>
    <n v="40"/>
    <n v="30"/>
    <x v="0"/>
    <s v="Low Stock"/>
    <x v="2"/>
    <x v="30"/>
    <s v="Negative"/>
    <x v="0"/>
  </r>
  <r>
    <n v="750"/>
    <x v="37"/>
    <x v="0"/>
    <x v="135"/>
    <n v="250"/>
    <n v="1"/>
    <s v="Latin America"/>
    <s v="CUST1084"/>
    <x v="0"/>
    <x v="5"/>
    <n v="0.05"/>
    <n v="0.2"/>
    <n v="50"/>
    <n v="200"/>
    <n v="250"/>
    <n v="200"/>
    <x v="2"/>
    <s v="Low Stock"/>
    <x v="1"/>
    <x v="11"/>
    <s v="Negative"/>
    <x v="1"/>
  </r>
  <r>
    <n v="751"/>
    <x v="125"/>
    <x v="6"/>
    <x v="374"/>
    <n v="30"/>
    <n v="4"/>
    <s v="Latin America"/>
    <s v="CUST1046"/>
    <x v="3"/>
    <x v="4"/>
    <n v="0.05"/>
    <n v="0.33333333333333331"/>
    <n v="10"/>
    <n v="5"/>
    <n v="7.5"/>
    <n v="20"/>
    <x v="3"/>
    <s v="Low Stock"/>
    <x v="1"/>
    <x v="32"/>
    <s v="Positive"/>
    <x v="1"/>
  </r>
  <r>
    <n v="753"/>
    <x v="200"/>
    <x v="1"/>
    <x v="151"/>
    <n v="40"/>
    <n v="1"/>
    <s v="Latin America"/>
    <s v="CUST1080"/>
    <x v="0"/>
    <x v="3"/>
    <n v="0"/>
    <n v="0.25"/>
    <n v="10"/>
    <n v="30"/>
    <n v="40"/>
    <n v="30"/>
    <x v="1"/>
    <s v="In Stock"/>
    <x v="0"/>
    <x v="10"/>
    <s v="Negative"/>
    <x v="1"/>
  </r>
  <r>
    <n v="754"/>
    <x v="110"/>
    <x v="3"/>
    <x v="332"/>
    <n v="130"/>
    <n v="3"/>
    <s v="Europe"/>
    <s v="CUST1020"/>
    <x v="3"/>
    <x v="4"/>
    <n v="0"/>
    <n v="0.23076923076923078"/>
    <n v="30"/>
    <n v="33.333333333333336"/>
    <n v="43.333333333333336"/>
    <n v="100"/>
    <x v="2"/>
    <s v="Low Stock"/>
    <x v="0"/>
    <x v="31"/>
    <s v="Negative"/>
    <x v="0"/>
  </r>
  <r>
    <n v="755"/>
    <x v="7"/>
    <x v="0"/>
    <x v="417"/>
    <n v="100"/>
    <n v="3"/>
    <s v="Not Specified"/>
    <s v="CUST1060"/>
    <x v="1"/>
    <x v="4"/>
    <n v="0.05"/>
    <n v="0.3"/>
    <n v="30"/>
    <n v="23.333333333333332"/>
    <n v="33.333333333333336"/>
    <n v="70"/>
    <x v="2"/>
    <s v="Out Of Stock"/>
    <x v="2"/>
    <x v="25"/>
    <s v="Negative"/>
    <x v="2"/>
  </r>
  <r>
    <n v="756"/>
    <x v="242"/>
    <x v="6"/>
    <x v="418"/>
    <n v="10"/>
    <n v="4"/>
    <s v="North America"/>
    <s v="CUST1016"/>
    <x v="0"/>
    <x v="5"/>
    <n v="0"/>
    <n v="0.2"/>
    <n v="2"/>
    <n v="2"/>
    <n v="2.5"/>
    <n v="8"/>
    <x v="2"/>
    <s v="Low Stock"/>
    <x v="2"/>
    <x v="33"/>
    <s v="Negative"/>
    <x v="2"/>
  </r>
  <r>
    <n v="758"/>
    <x v="328"/>
    <x v="1"/>
    <x v="320"/>
    <n v="80"/>
    <n v="2"/>
    <s v="North America"/>
    <s v="CUST1006"/>
    <x v="1"/>
    <x v="8"/>
    <n v="0"/>
    <n v="0.25"/>
    <n v="20"/>
    <n v="30"/>
    <n v="40"/>
    <n v="60"/>
    <x v="1"/>
    <s v="Out Of Stock"/>
    <x v="1"/>
    <x v="20"/>
    <s v="Positive"/>
    <x v="0"/>
  </r>
  <r>
    <n v="759"/>
    <x v="66"/>
    <x v="3"/>
    <x v="157"/>
    <n v="90"/>
    <n v="4"/>
    <s v="Asia Pacific"/>
    <s v="CUST1061"/>
    <x v="0"/>
    <x v="1"/>
    <n v="0"/>
    <n v="0.22222222222222221"/>
    <n v="20"/>
    <n v="17.5"/>
    <n v="22.5"/>
    <n v="70"/>
    <x v="1"/>
    <s v="Low Stock"/>
    <x v="0"/>
    <x v="1"/>
    <s v="Negative"/>
    <x v="1"/>
  </r>
  <r>
    <n v="760"/>
    <x v="0"/>
    <x v="0"/>
    <x v="419"/>
    <n v="80"/>
    <n v="4"/>
    <s v="Not Specified"/>
    <s v="CUST1061"/>
    <x v="3"/>
    <x v="0"/>
    <n v="0.1"/>
    <n v="0.25"/>
    <n v="20"/>
    <n v="15"/>
    <n v="20"/>
    <n v="60"/>
    <x v="0"/>
    <s v="Out Of Stock"/>
    <x v="1"/>
    <x v="32"/>
    <s v="Positive"/>
    <x v="0"/>
  </r>
  <r>
    <n v="761"/>
    <x v="358"/>
    <x v="6"/>
    <x v="41"/>
    <n v="20"/>
    <n v="4"/>
    <s v="Middle East &amp; Africa"/>
    <s v="CUST1076"/>
    <x v="1"/>
    <x v="4"/>
    <n v="0.05"/>
    <n v="0.25"/>
    <n v="5"/>
    <n v="3.75"/>
    <n v="5"/>
    <n v="15"/>
    <x v="2"/>
    <s v="In Stock"/>
    <x v="0"/>
    <x v="13"/>
    <s v="Negative"/>
    <x v="1"/>
  </r>
  <r>
    <n v="763"/>
    <x v="359"/>
    <x v="1"/>
    <x v="245"/>
    <n v="70"/>
    <n v="2"/>
    <s v="Europe"/>
    <s v="CUST1065"/>
    <x v="3"/>
    <x v="1"/>
    <n v="0"/>
    <n v="0.2857142857142857"/>
    <n v="20"/>
    <n v="25"/>
    <n v="35"/>
    <n v="50"/>
    <x v="3"/>
    <s v="Out Of Stock"/>
    <x v="1"/>
    <x v="30"/>
    <s v="Negative"/>
    <x v="2"/>
  </r>
  <r>
    <n v="764"/>
    <x v="360"/>
    <x v="3"/>
    <x v="122"/>
    <n v="35"/>
    <n v="2"/>
    <s v="Not Specified"/>
    <s v="CUST1093"/>
    <x v="1"/>
    <x v="8"/>
    <n v="0"/>
    <n v="0.2857142857142857"/>
    <n v="10"/>
    <n v="12.5"/>
    <n v="17.5"/>
    <n v="25"/>
    <x v="2"/>
    <s v="In Stock"/>
    <x v="2"/>
    <x v="4"/>
    <s v="Positive"/>
    <x v="1"/>
  </r>
  <r>
    <n v="765"/>
    <x v="5"/>
    <x v="0"/>
    <x v="296"/>
    <n v="70"/>
    <n v="1"/>
    <s v="Not Specified"/>
    <s v="CUST1049"/>
    <x v="0"/>
    <x v="1"/>
    <n v="0"/>
    <n v="0.2857142857142857"/>
    <n v="20"/>
    <n v="50"/>
    <n v="70"/>
    <n v="50"/>
    <x v="2"/>
    <s v="In Stock"/>
    <x v="2"/>
    <x v="33"/>
    <s v="Negative"/>
    <x v="0"/>
  </r>
  <r>
    <n v="766"/>
    <x v="257"/>
    <x v="6"/>
    <x v="226"/>
    <n v="15"/>
    <n v="4"/>
    <s v="North America"/>
    <s v="CUST1068"/>
    <x v="3"/>
    <x v="6"/>
    <n v="0"/>
    <n v="0.33333333333333331"/>
    <n v="5"/>
    <n v="2.5"/>
    <n v="3.75"/>
    <n v="10"/>
    <x v="2"/>
    <s v="In Stock"/>
    <x v="2"/>
    <x v="5"/>
    <s v="Neutral"/>
    <x v="2"/>
  </r>
  <r>
    <n v="768"/>
    <x v="355"/>
    <x v="1"/>
    <x v="67"/>
    <n v="70"/>
    <n v="4"/>
    <s v="North America"/>
    <s v="CUST1085"/>
    <x v="0"/>
    <x v="8"/>
    <n v="0.1"/>
    <n v="0.2857142857142857"/>
    <n v="20"/>
    <n v="12.5"/>
    <n v="17.5"/>
    <n v="50"/>
    <x v="2"/>
    <s v="Out Of Stock"/>
    <x v="0"/>
    <x v="31"/>
    <s v="Negative"/>
    <x v="1"/>
  </r>
  <r>
    <n v="769"/>
    <x v="209"/>
    <x v="7"/>
    <x v="373"/>
    <n v="25"/>
    <n v="2"/>
    <s v="Latin America"/>
    <s v="CUST1042"/>
    <x v="3"/>
    <x v="5"/>
    <n v="0.05"/>
    <n v="0.2"/>
    <n v="5"/>
    <n v="10"/>
    <n v="12.5"/>
    <n v="20"/>
    <x v="2"/>
    <s v="In Stock"/>
    <x v="2"/>
    <x v="28"/>
    <s v="Positive"/>
    <x v="0"/>
  </r>
  <r>
    <n v="770"/>
    <x v="126"/>
    <x v="3"/>
    <x v="420"/>
    <n v="30"/>
    <n v="4"/>
    <s v="Latin America"/>
    <s v="CUST1004"/>
    <x v="1"/>
    <x v="9"/>
    <n v="0"/>
    <n v="0.16666666666666666"/>
    <n v="5"/>
    <n v="6.25"/>
    <n v="7.5"/>
    <n v="25"/>
    <x v="1"/>
    <s v="In Stock"/>
    <x v="1"/>
    <x v="7"/>
    <s v="Negative"/>
    <x v="1"/>
  </r>
  <r>
    <n v="771"/>
    <x v="61"/>
    <x v="0"/>
    <x v="135"/>
    <n v="250"/>
    <n v="3"/>
    <s v="Latin America"/>
    <s v="CUST1049"/>
    <x v="0"/>
    <x v="8"/>
    <n v="0"/>
    <n v="0.2"/>
    <n v="50"/>
    <n v="66.666666666666671"/>
    <n v="83.333333333333329"/>
    <n v="200"/>
    <x v="0"/>
    <s v="Low Stock"/>
    <x v="1"/>
    <x v="13"/>
    <s v="Negative"/>
    <x v="0"/>
  </r>
  <r>
    <n v="772"/>
    <x v="353"/>
    <x v="6"/>
    <x v="421"/>
    <n v="30"/>
    <n v="4"/>
    <s v="Europe"/>
    <s v="CUST1056"/>
    <x v="3"/>
    <x v="2"/>
    <n v="0.05"/>
    <n v="0.33333333333333331"/>
    <n v="10"/>
    <n v="5"/>
    <n v="7.5"/>
    <n v="20"/>
    <x v="0"/>
    <s v="In Stock"/>
    <x v="0"/>
    <x v="10"/>
    <s v="Negative"/>
    <x v="1"/>
  </r>
  <r>
    <n v="774"/>
    <x v="22"/>
    <x v="1"/>
    <x v="111"/>
    <n v="35"/>
    <n v="4"/>
    <s v="Asia Pacific"/>
    <s v="CUST1042"/>
    <x v="0"/>
    <x v="5"/>
    <n v="0.05"/>
    <n v="0.2857142857142857"/>
    <n v="10"/>
    <n v="6.25"/>
    <n v="8.75"/>
    <n v="25"/>
    <x v="3"/>
    <s v="Out Of Stock"/>
    <x v="2"/>
    <x v="1"/>
    <s v="Negative"/>
    <x v="2"/>
  </r>
  <r>
    <n v="775"/>
    <x v="333"/>
    <x v="3"/>
    <x v="230"/>
    <n v="130"/>
    <n v="4"/>
    <s v="North America"/>
    <s v="CUST1083"/>
    <x v="3"/>
    <x v="5"/>
    <n v="0.05"/>
    <n v="0.23076923076923078"/>
    <n v="30"/>
    <n v="25"/>
    <n v="32.5"/>
    <n v="100"/>
    <x v="1"/>
    <s v="Out Of Stock"/>
    <x v="1"/>
    <x v="3"/>
    <s v="Positive"/>
    <x v="1"/>
  </r>
  <r>
    <n v="776"/>
    <x v="361"/>
    <x v="0"/>
    <x v="422"/>
    <n v="40"/>
    <n v="3"/>
    <s v="Latin America"/>
    <s v="CUST1089"/>
    <x v="1"/>
    <x v="2"/>
    <n v="0"/>
    <n v="0.25"/>
    <n v="10"/>
    <n v="10"/>
    <n v="13.333333333333334"/>
    <n v="30"/>
    <x v="1"/>
    <s v="Low Stock"/>
    <x v="0"/>
    <x v="5"/>
    <s v="Neutral"/>
    <x v="0"/>
  </r>
  <r>
    <n v="777"/>
    <x v="55"/>
    <x v="6"/>
    <x v="233"/>
    <n v="20"/>
    <n v="4"/>
    <s v="Europe"/>
    <s v="CUST1028"/>
    <x v="0"/>
    <x v="9"/>
    <n v="0"/>
    <n v="0.25"/>
    <n v="5"/>
    <n v="3.75"/>
    <n v="5"/>
    <n v="15"/>
    <x v="0"/>
    <s v="In Stock"/>
    <x v="2"/>
    <x v="20"/>
    <s v="Positive"/>
    <x v="2"/>
  </r>
  <r>
    <n v="779"/>
    <x v="187"/>
    <x v="1"/>
    <x v="423"/>
    <n v="40"/>
    <n v="4"/>
    <s v="North America"/>
    <s v="CUST1015"/>
    <x v="1"/>
    <x v="7"/>
    <n v="0.05"/>
    <n v="0.25"/>
    <n v="10"/>
    <n v="7.5"/>
    <n v="10"/>
    <n v="30"/>
    <x v="0"/>
    <s v="In Stock"/>
    <x v="0"/>
    <x v="4"/>
    <s v="Positive"/>
    <x v="1"/>
  </r>
  <r>
    <n v="780"/>
    <x v="186"/>
    <x v="3"/>
    <x v="424"/>
    <n v="70"/>
    <n v="3"/>
    <s v="North America"/>
    <s v="CUST1038"/>
    <x v="0"/>
    <x v="3"/>
    <n v="0"/>
    <n v="0.2857142857142857"/>
    <n v="20"/>
    <n v="16.666666666666668"/>
    <n v="23.333333333333332"/>
    <n v="50"/>
    <x v="2"/>
    <s v="In Stock"/>
    <x v="0"/>
    <x v="9"/>
    <s v="Negative"/>
    <x v="0"/>
  </r>
  <r>
    <n v="781"/>
    <x v="188"/>
    <x v="0"/>
    <x v="425"/>
    <n v="130"/>
    <n v="1"/>
    <s v="Latin America"/>
    <s v="CUST1027"/>
    <x v="1"/>
    <x v="4"/>
    <n v="0"/>
    <n v="0.23076923076923078"/>
    <n v="30"/>
    <n v="100"/>
    <n v="130"/>
    <n v="100"/>
    <x v="0"/>
    <s v="Out Of Stock"/>
    <x v="1"/>
    <x v="10"/>
    <s v="Negative"/>
    <x v="1"/>
  </r>
  <r>
    <n v="782"/>
    <x v="362"/>
    <x v="6"/>
    <x v="426"/>
    <n v="20"/>
    <n v="5"/>
    <s v="Not Specified"/>
    <s v="CUST1092"/>
    <x v="3"/>
    <x v="7"/>
    <n v="0"/>
    <n v="0.25"/>
    <n v="5"/>
    <n v="3"/>
    <n v="4"/>
    <n v="15"/>
    <x v="0"/>
    <s v="Out Of Stock"/>
    <x v="2"/>
    <x v="30"/>
    <s v="Negative"/>
    <x v="0"/>
  </r>
  <r>
    <n v="784"/>
    <x v="250"/>
    <x v="1"/>
    <x v="66"/>
    <n v="40"/>
    <n v="5"/>
    <s v="Europe"/>
    <s v="CUST1021"/>
    <x v="0"/>
    <x v="5"/>
    <n v="0.05"/>
    <n v="0.25"/>
    <n v="10"/>
    <n v="6"/>
    <n v="8"/>
    <n v="30"/>
    <x v="3"/>
    <s v="In Stock"/>
    <x v="0"/>
    <x v="7"/>
    <s v="Negative"/>
    <x v="1"/>
  </r>
  <r>
    <n v="785"/>
    <x v="168"/>
    <x v="3"/>
    <x v="145"/>
    <n v="90"/>
    <n v="3"/>
    <s v="North America"/>
    <s v="CUST1052"/>
    <x v="3"/>
    <x v="5"/>
    <n v="0"/>
    <n v="0.22222222222222221"/>
    <n v="20"/>
    <n v="23.333333333333332"/>
    <n v="30"/>
    <n v="70"/>
    <x v="3"/>
    <s v="Out Of Stock"/>
    <x v="0"/>
    <x v="12"/>
    <s v="Positive"/>
    <x v="2"/>
  </r>
  <r>
    <n v="786"/>
    <x v="349"/>
    <x v="0"/>
    <x v="40"/>
    <n v="30"/>
    <n v="5"/>
    <s v="Asia Pacific"/>
    <s v="CUST1069"/>
    <x v="1"/>
    <x v="1"/>
    <n v="0.1"/>
    <n v="0.16666666666666666"/>
    <n v="5"/>
    <n v="5"/>
    <n v="6"/>
    <n v="25"/>
    <x v="0"/>
    <s v="Low Stock"/>
    <x v="0"/>
    <x v="20"/>
    <s v="Positive"/>
    <x v="1"/>
  </r>
  <r>
    <n v="787"/>
    <x v="90"/>
    <x v="6"/>
    <x v="268"/>
    <n v="7"/>
    <n v="1"/>
    <s v="Asia Pacific"/>
    <s v="CUST1053"/>
    <x v="0"/>
    <x v="6"/>
    <n v="0.05"/>
    <n v="0.2857142857142857"/>
    <n v="2"/>
    <n v="5"/>
    <n v="7"/>
    <n v="5"/>
    <x v="1"/>
    <s v="In Stock"/>
    <x v="2"/>
    <x v="31"/>
    <s v="Negative"/>
    <x v="0"/>
  </r>
  <r>
    <n v="789"/>
    <x v="75"/>
    <x v="1"/>
    <x v="427"/>
    <n v="100"/>
    <n v="1"/>
    <s v="Middle East &amp; Africa"/>
    <s v="CUST1027"/>
    <x v="1"/>
    <x v="4"/>
    <n v="0"/>
    <n v="0.3"/>
    <n v="30"/>
    <n v="70"/>
    <n v="100"/>
    <n v="70"/>
    <x v="3"/>
    <s v="Out Of Stock"/>
    <x v="2"/>
    <x v="3"/>
    <s v="Positive"/>
    <x v="2"/>
  </r>
  <r>
    <n v="790"/>
    <x v="110"/>
    <x v="3"/>
    <x v="413"/>
    <n v="130"/>
    <n v="5"/>
    <s v="Middle East &amp; Africa"/>
    <s v="CUST1074"/>
    <x v="0"/>
    <x v="1"/>
    <n v="0.05"/>
    <n v="0.23076923076923078"/>
    <n v="30"/>
    <n v="20"/>
    <n v="26"/>
    <n v="100"/>
    <x v="2"/>
    <s v="In Stock"/>
    <x v="0"/>
    <x v="6"/>
    <s v="Positive"/>
    <x v="1"/>
  </r>
  <r>
    <n v="791"/>
    <x v="7"/>
    <x v="0"/>
    <x v="87"/>
    <n v="100"/>
    <n v="4"/>
    <s v="Europe"/>
    <s v="CUST1055"/>
    <x v="3"/>
    <x v="6"/>
    <n v="0.05"/>
    <n v="0.3"/>
    <n v="30"/>
    <n v="17.5"/>
    <n v="25"/>
    <n v="70"/>
    <x v="1"/>
    <s v="In Stock"/>
    <x v="1"/>
    <x v="30"/>
    <s v="Negative"/>
    <x v="0"/>
  </r>
  <r>
    <n v="792"/>
    <x v="353"/>
    <x v="6"/>
    <x v="428"/>
    <n v="30"/>
    <n v="1"/>
    <s v="Middle East &amp; Africa"/>
    <s v="CUST1065"/>
    <x v="1"/>
    <x v="3"/>
    <n v="0"/>
    <n v="0.33333333333333331"/>
    <n v="10"/>
    <n v="20"/>
    <n v="30"/>
    <n v="20"/>
    <x v="1"/>
    <s v="In Stock"/>
    <x v="0"/>
    <x v="1"/>
    <s v="Negative"/>
    <x v="1"/>
  </r>
  <r>
    <n v="794"/>
    <x v="328"/>
    <x v="1"/>
    <x v="143"/>
    <n v="80"/>
    <n v="1"/>
    <s v="Not Specified"/>
    <s v="CUST1018"/>
    <x v="3"/>
    <x v="5"/>
    <n v="0.05"/>
    <n v="0.25"/>
    <n v="20"/>
    <n v="60"/>
    <n v="80"/>
    <n v="60"/>
    <x v="0"/>
    <s v="In Stock"/>
    <x v="2"/>
    <x v="9"/>
    <s v="Negative"/>
    <x v="1"/>
  </r>
  <r>
    <n v="795"/>
    <x v="153"/>
    <x v="3"/>
    <x v="359"/>
    <n v="35"/>
    <n v="5"/>
    <s v="North America"/>
    <s v="CUST1018"/>
    <x v="1"/>
    <x v="8"/>
    <n v="0"/>
    <n v="0.2857142857142857"/>
    <n v="10"/>
    <n v="5"/>
    <n v="7"/>
    <n v="25"/>
    <x v="1"/>
    <s v="In Stock"/>
    <x v="2"/>
    <x v="14"/>
    <s v="Positive"/>
    <x v="1"/>
  </r>
  <r>
    <n v="796"/>
    <x v="37"/>
    <x v="0"/>
    <x v="429"/>
    <n v="250"/>
    <n v="3"/>
    <s v="Latin America"/>
    <s v="CUST1012"/>
    <x v="0"/>
    <x v="4"/>
    <n v="0"/>
    <n v="0.2"/>
    <n v="50"/>
    <n v="66.666666666666671"/>
    <n v="83.333333333333329"/>
    <n v="200"/>
    <x v="3"/>
    <s v="Low Stock"/>
    <x v="2"/>
    <x v="31"/>
    <s v="Negative"/>
    <x v="2"/>
  </r>
  <r>
    <n v="797"/>
    <x v="296"/>
    <x v="6"/>
    <x v="380"/>
    <n v="30"/>
    <n v="5"/>
    <s v="North America"/>
    <s v="CUST1013"/>
    <x v="3"/>
    <x v="9"/>
    <n v="0"/>
    <n v="0.33333333333333331"/>
    <n v="10"/>
    <n v="4"/>
    <n v="6"/>
    <n v="20"/>
    <x v="2"/>
    <s v="In Stock"/>
    <x v="1"/>
    <x v="4"/>
    <s v="Positive"/>
    <x v="1"/>
  </r>
  <r>
    <n v="799"/>
    <x v="318"/>
    <x v="1"/>
    <x v="430"/>
    <n v="50"/>
    <n v="4"/>
    <s v="Latin America"/>
    <s v="CUST1018"/>
    <x v="0"/>
    <x v="8"/>
    <n v="0"/>
    <n v="0.2"/>
    <n v="10"/>
    <n v="10"/>
    <n v="12.5"/>
    <n v="40"/>
    <x v="2"/>
    <s v="In Stock"/>
    <x v="0"/>
    <x v="12"/>
    <s v="Positive"/>
    <x v="2"/>
  </r>
  <r>
    <n v="800"/>
    <x v="308"/>
    <x v="3"/>
    <x v="102"/>
    <n v="40"/>
    <n v="1"/>
    <s v="Europe"/>
    <s v="CUST1032"/>
    <x v="3"/>
    <x v="3"/>
    <n v="0"/>
    <n v="0.25"/>
    <n v="10"/>
    <n v="30"/>
    <n v="40"/>
    <n v="30"/>
    <x v="2"/>
    <s v="Out Of Stock"/>
    <x v="1"/>
    <x v="2"/>
    <s v="Negative"/>
    <x v="2"/>
  </r>
  <r>
    <n v="801"/>
    <x v="136"/>
    <x v="0"/>
    <x v="431"/>
    <n v="40"/>
    <n v="4"/>
    <s v="Middle East &amp; Africa"/>
    <s v="CUST1021"/>
    <x v="1"/>
    <x v="4"/>
    <n v="0"/>
    <n v="0.25"/>
    <n v="10"/>
    <n v="7.5"/>
    <n v="10"/>
    <n v="30"/>
    <x v="3"/>
    <s v="In Stock"/>
    <x v="2"/>
    <x v="1"/>
    <s v="Negative"/>
    <x v="1"/>
  </r>
  <r>
    <n v="802"/>
    <x v="309"/>
    <x v="6"/>
    <x v="344"/>
    <n v="15"/>
    <n v="2"/>
    <s v="Middle East &amp; Africa"/>
    <s v="CUST1012"/>
    <x v="0"/>
    <x v="8"/>
    <n v="0"/>
    <n v="0.33333333333333331"/>
    <n v="5"/>
    <n v="5"/>
    <n v="7.5"/>
    <n v="10"/>
    <x v="2"/>
    <s v="Out Of Stock"/>
    <x v="0"/>
    <x v="7"/>
    <s v="Negative"/>
    <x v="0"/>
  </r>
  <r>
    <n v="804"/>
    <x v="132"/>
    <x v="1"/>
    <x v="168"/>
    <n v="50"/>
    <n v="1"/>
    <s v="North America"/>
    <s v="CUST1017"/>
    <x v="1"/>
    <x v="5"/>
    <n v="0"/>
    <n v="0.2"/>
    <n v="10"/>
    <n v="40"/>
    <n v="50"/>
    <n v="40"/>
    <x v="2"/>
    <s v="Out Of Stock"/>
    <x v="2"/>
    <x v="6"/>
    <s v="Positive"/>
    <x v="0"/>
  </r>
  <r>
    <n v="805"/>
    <x v="10"/>
    <x v="7"/>
    <x v="432"/>
    <n v="40"/>
    <n v="5"/>
    <s v="Europe"/>
    <s v="CUST1073"/>
    <x v="0"/>
    <x v="7"/>
    <n v="0"/>
    <n v="0.25"/>
    <n v="10"/>
    <n v="6"/>
    <n v="8"/>
    <n v="30"/>
    <x v="0"/>
    <s v="In Stock"/>
    <x v="2"/>
    <x v="29"/>
    <s v="Negative"/>
    <x v="1"/>
  </r>
  <r>
    <n v="806"/>
    <x v="38"/>
    <x v="3"/>
    <x v="433"/>
    <n v="130"/>
    <n v="3"/>
    <s v="Europe"/>
    <s v="CUST1064"/>
    <x v="3"/>
    <x v="5"/>
    <n v="0.05"/>
    <n v="0.23076923076923078"/>
    <n v="30"/>
    <n v="33.333333333333336"/>
    <n v="43.333333333333336"/>
    <n v="100"/>
    <x v="3"/>
    <s v="Low Stock"/>
    <x v="1"/>
    <x v="0"/>
    <s v="Positive"/>
    <x v="1"/>
  </r>
  <r>
    <n v="807"/>
    <x v="5"/>
    <x v="0"/>
    <x v="434"/>
    <n v="70"/>
    <n v="4"/>
    <s v="North America"/>
    <s v="CUST1099"/>
    <x v="1"/>
    <x v="8"/>
    <n v="0"/>
    <n v="0.2857142857142857"/>
    <n v="20"/>
    <n v="12.5"/>
    <n v="17.5"/>
    <n v="50"/>
    <x v="1"/>
    <s v="In Stock"/>
    <x v="2"/>
    <x v="4"/>
    <s v="Positive"/>
    <x v="2"/>
  </r>
  <r>
    <n v="808"/>
    <x v="125"/>
    <x v="6"/>
    <x v="332"/>
    <n v="30"/>
    <n v="5"/>
    <s v="Latin America"/>
    <s v="CUST1050"/>
    <x v="0"/>
    <x v="9"/>
    <n v="0.1"/>
    <n v="0.33333333333333331"/>
    <n v="10"/>
    <n v="4"/>
    <n v="6"/>
    <n v="20"/>
    <x v="1"/>
    <s v="Low Stock"/>
    <x v="0"/>
    <x v="3"/>
    <s v="Positive"/>
    <x v="1"/>
  </r>
  <r>
    <n v="810"/>
    <x v="54"/>
    <x v="1"/>
    <x v="425"/>
    <n v="80"/>
    <n v="3"/>
    <s v="Asia Pacific"/>
    <s v="CUST1078"/>
    <x v="1"/>
    <x v="9"/>
    <n v="0.05"/>
    <n v="0.25"/>
    <n v="20"/>
    <n v="20"/>
    <n v="26.666666666666668"/>
    <n v="60"/>
    <x v="1"/>
    <s v="Out Of Stock"/>
    <x v="0"/>
    <x v="14"/>
    <s v="Positive"/>
    <x v="2"/>
  </r>
  <r>
    <n v="811"/>
    <x v="312"/>
    <x v="3"/>
    <x v="300"/>
    <n v="70"/>
    <n v="5"/>
    <s v="Middle East &amp; Africa"/>
    <s v="CUST1041"/>
    <x v="0"/>
    <x v="7"/>
    <n v="0"/>
    <n v="0.2857142857142857"/>
    <n v="20"/>
    <n v="10"/>
    <n v="14"/>
    <n v="50"/>
    <x v="3"/>
    <s v="In Stock"/>
    <x v="2"/>
    <x v="16"/>
    <s v="Neutral"/>
    <x v="2"/>
  </r>
  <r>
    <n v="812"/>
    <x v="61"/>
    <x v="0"/>
    <x v="250"/>
    <n v="250"/>
    <n v="1"/>
    <s v="Europe"/>
    <s v="CUST1099"/>
    <x v="3"/>
    <x v="2"/>
    <n v="0.05"/>
    <n v="0.2"/>
    <n v="50"/>
    <n v="200"/>
    <n v="250"/>
    <n v="200"/>
    <x v="3"/>
    <s v="In Stock"/>
    <x v="0"/>
    <x v="7"/>
    <s v="Negative"/>
    <x v="1"/>
  </r>
  <r>
    <n v="813"/>
    <x v="323"/>
    <x v="6"/>
    <x v="345"/>
    <n v="25"/>
    <n v="4"/>
    <s v="Latin America"/>
    <s v="CUST1002"/>
    <x v="1"/>
    <x v="4"/>
    <n v="0"/>
    <n v="0.4"/>
    <n v="10"/>
    <n v="3.75"/>
    <n v="6.25"/>
    <n v="15"/>
    <x v="1"/>
    <s v="Low Stock"/>
    <x v="0"/>
    <x v="9"/>
    <s v="Negative"/>
    <x v="0"/>
  </r>
  <r>
    <n v="815"/>
    <x v="328"/>
    <x v="1"/>
    <x v="262"/>
    <n v="80"/>
    <n v="2"/>
    <s v="Asia Pacific"/>
    <s v="CUST1005"/>
    <x v="3"/>
    <x v="9"/>
    <n v="0"/>
    <n v="0.25"/>
    <n v="20"/>
    <n v="30"/>
    <n v="40"/>
    <n v="60"/>
    <x v="3"/>
    <s v="Low Stock"/>
    <x v="1"/>
    <x v="2"/>
    <s v="Negative"/>
    <x v="0"/>
  </r>
  <r>
    <n v="816"/>
    <x v="319"/>
    <x v="3"/>
    <x v="307"/>
    <n v="200"/>
    <n v="4"/>
    <s v="Europe"/>
    <s v="CUST1049"/>
    <x v="1"/>
    <x v="8"/>
    <n v="0"/>
    <n v="0.25"/>
    <n v="50"/>
    <n v="37.5"/>
    <n v="50"/>
    <n v="150"/>
    <x v="3"/>
    <s v="In Stock"/>
    <x v="1"/>
    <x v="17"/>
    <s v="Positive"/>
    <x v="1"/>
  </r>
  <r>
    <n v="817"/>
    <x v="0"/>
    <x v="0"/>
    <x v="8"/>
    <n v="80"/>
    <n v="3"/>
    <s v="Asia Pacific"/>
    <s v="CUST1002"/>
    <x v="0"/>
    <x v="4"/>
    <n v="0"/>
    <n v="0.25"/>
    <n v="20"/>
    <n v="20"/>
    <n v="26.666666666666668"/>
    <n v="60"/>
    <x v="2"/>
    <s v="In Stock"/>
    <x v="2"/>
    <x v="3"/>
    <s v="Positive"/>
    <x v="1"/>
  </r>
  <r>
    <n v="818"/>
    <x v="348"/>
    <x v="6"/>
    <x v="206"/>
    <n v="15"/>
    <n v="1"/>
    <s v="North America"/>
    <s v="CUST1076"/>
    <x v="3"/>
    <x v="1"/>
    <n v="0"/>
    <n v="0.33333333333333331"/>
    <n v="5"/>
    <n v="10"/>
    <n v="15"/>
    <n v="10"/>
    <x v="3"/>
    <s v="Low Stock"/>
    <x v="0"/>
    <x v="12"/>
    <s v="Positive"/>
    <x v="2"/>
  </r>
  <r>
    <n v="820"/>
    <x v="62"/>
    <x v="1"/>
    <x v="63"/>
    <n v="80"/>
    <n v="2"/>
    <s v="Latin America"/>
    <s v="CUST1057"/>
    <x v="0"/>
    <x v="1"/>
    <n v="0.05"/>
    <n v="0.25"/>
    <n v="20"/>
    <n v="30"/>
    <n v="40"/>
    <n v="60"/>
    <x v="1"/>
    <s v="Low Stock"/>
    <x v="2"/>
    <x v="0"/>
    <s v="Positive"/>
    <x v="0"/>
  </r>
  <r>
    <n v="821"/>
    <x v="356"/>
    <x v="3"/>
    <x v="435"/>
    <n v="130"/>
    <n v="5"/>
    <s v="Asia Pacific"/>
    <s v="CUST1048"/>
    <x v="3"/>
    <x v="3"/>
    <n v="0"/>
    <n v="0.23076923076923078"/>
    <n v="30"/>
    <n v="20"/>
    <n v="26"/>
    <n v="100"/>
    <x v="3"/>
    <s v="Low Stock"/>
    <x v="1"/>
    <x v="18"/>
    <s v="Negative"/>
    <x v="2"/>
  </r>
  <r>
    <n v="822"/>
    <x v="155"/>
    <x v="0"/>
    <x v="434"/>
    <n v="30"/>
    <n v="3"/>
    <s v="Middle East &amp; Africa"/>
    <s v="CUST1096"/>
    <x v="1"/>
    <x v="3"/>
    <n v="0"/>
    <n v="0.33333333333333331"/>
    <n v="10"/>
    <n v="6.666666666666667"/>
    <n v="10"/>
    <n v="20"/>
    <x v="2"/>
    <s v="Low Stock"/>
    <x v="1"/>
    <x v="9"/>
    <s v="Negative"/>
    <x v="2"/>
  </r>
  <r>
    <n v="823"/>
    <x v="176"/>
    <x v="6"/>
    <x v="436"/>
    <n v="30"/>
    <n v="3"/>
    <s v="North America"/>
    <s v="CUST1074"/>
    <x v="0"/>
    <x v="4"/>
    <n v="0.05"/>
    <n v="0.16666666666666666"/>
    <n v="5"/>
    <n v="8.3333333333333339"/>
    <n v="10"/>
    <n v="25"/>
    <x v="3"/>
    <s v="In Stock"/>
    <x v="2"/>
    <x v="6"/>
    <s v="Positive"/>
    <x v="1"/>
  </r>
  <r>
    <n v="825"/>
    <x v="343"/>
    <x v="1"/>
    <x v="213"/>
    <n v="70"/>
    <n v="5"/>
    <s v="Latin America"/>
    <s v="CUST1044"/>
    <x v="1"/>
    <x v="1"/>
    <n v="0"/>
    <n v="0.2857142857142857"/>
    <n v="20"/>
    <n v="10"/>
    <n v="14"/>
    <n v="50"/>
    <x v="3"/>
    <s v="In Stock"/>
    <x v="2"/>
    <x v="16"/>
    <s v="Neutral"/>
    <x v="1"/>
  </r>
  <r>
    <n v="826"/>
    <x v="344"/>
    <x v="2"/>
    <x v="159"/>
    <n v="120"/>
    <n v="2"/>
    <s v="Middle East &amp; Africa"/>
    <s v="CUST1043"/>
    <x v="0"/>
    <x v="8"/>
    <n v="0"/>
    <n v="0.16666666666666666"/>
    <n v="20"/>
    <n v="50"/>
    <n v="60"/>
    <n v="100"/>
    <x v="0"/>
    <s v="Low Stock"/>
    <x v="2"/>
    <x v="28"/>
    <s v="Positive"/>
    <x v="0"/>
  </r>
  <r>
    <n v="827"/>
    <x v="345"/>
    <x v="3"/>
    <x v="437"/>
    <n v="90"/>
    <n v="3"/>
    <s v="Europe"/>
    <s v="CUST1017"/>
    <x v="3"/>
    <x v="2"/>
    <n v="0"/>
    <n v="0.22222222222222221"/>
    <n v="20"/>
    <n v="23.333333333333332"/>
    <n v="30"/>
    <n v="70"/>
    <x v="2"/>
    <s v="Low Stock"/>
    <x v="0"/>
    <x v="22"/>
    <s v="Positive"/>
    <x v="1"/>
  </r>
  <r>
    <n v="828"/>
    <x v="235"/>
    <x v="0"/>
    <x v="12"/>
    <n v="40"/>
    <n v="5"/>
    <s v="Europe"/>
    <s v="CUST1078"/>
    <x v="1"/>
    <x v="9"/>
    <n v="0"/>
    <n v="0.25"/>
    <n v="10"/>
    <n v="6"/>
    <n v="8"/>
    <n v="30"/>
    <x v="0"/>
    <s v="In Stock"/>
    <x v="0"/>
    <x v="12"/>
    <s v="Positive"/>
    <x v="1"/>
  </r>
  <r>
    <n v="829"/>
    <x v="327"/>
    <x v="6"/>
    <x v="32"/>
    <n v="12"/>
    <n v="3"/>
    <s v="North America"/>
    <s v="CUST1098"/>
    <x v="0"/>
    <x v="4"/>
    <n v="0"/>
    <n v="0.16666666666666666"/>
    <n v="2"/>
    <n v="3.3333333333333335"/>
    <n v="4"/>
    <n v="10"/>
    <x v="2"/>
    <s v="Out Of Stock"/>
    <x v="2"/>
    <x v="14"/>
    <s v="Positive"/>
    <x v="2"/>
  </r>
  <r>
    <n v="831"/>
    <x v="355"/>
    <x v="1"/>
    <x v="322"/>
    <n v="70"/>
    <n v="1"/>
    <s v="Europe"/>
    <s v="CUST1015"/>
    <x v="1"/>
    <x v="4"/>
    <n v="0.1"/>
    <n v="0.2857142857142857"/>
    <n v="20"/>
    <n v="50"/>
    <n v="70"/>
    <n v="50"/>
    <x v="3"/>
    <s v="Low Stock"/>
    <x v="2"/>
    <x v="17"/>
    <s v="Positive"/>
    <x v="0"/>
  </r>
  <r>
    <n v="832"/>
    <x v="209"/>
    <x v="7"/>
    <x v="303"/>
    <n v="25"/>
    <n v="3"/>
    <s v="Latin America"/>
    <s v="CUST1069"/>
    <x v="0"/>
    <x v="2"/>
    <n v="0"/>
    <n v="0.2"/>
    <n v="5"/>
    <n v="6.666666666666667"/>
    <n v="8.3333333333333339"/>
    <n v="20"/>
    <x v="0"/>
    <s v="In Stock"/>
    <x v="1"/>
    <x v="8"/>
    <s v="Positive"/>
    <x v="2"/>
  </r>
  <r>
    <n v="833"/>
    <x v="126"/>
    <x v="3"/>
    <x v="438"/>
    <n v="30"/>
    <n v="4"/>
    <s v="Middle East &amp; Africa"/>
    <s v="CUST1073"/>
    <x v="3"/>
    <x v="2"/>
    <n v="0"/>
    <n v="0.16666666666666666"/>
    <n v="5"/>
    <n v="6.25"/>
    <n v="7.5"/>
    <n v="25"/>
    <x v="0"/>
    <s v="Low Stock"/>
    <x v="1"/>
    <x v="23"/>
    <s v="Positive"/>
    <x v="2"/>
  </r>
  <r>
    <n v="834"/>
    <x v="37"/>
    <x v="0"/>
    <x v="193"/>
    <n v="250"/>
    <n v="3"/>
    <s v="Europe"/>
    <s v="CUST1055"/>
    <x v="1"/>
    <x v="6"/>
    <n v="0"/>
    <n v="0.2"/>
    <n v="50"/>
    <n v="66.666666666666671"/>
    <n v="83.333333333333329"/>
    <n v="200"/>
    <x v="1"/>
    <s v="In Stock"/>
    <x v="0"/>
    <x v="6"/>
    <s v="Positive"/>
    <x v="1"/>
  </r>
  <r>
    <n v="835"/>
    <x v="353"/>
    <x v="6"/>
    <x v="353"/>
    <n v="30"/>
    <n v="3"/>
    <s v="North America"/>
    <s v="CUST1073"/>
    <x v="0"/>
    <x v="8"/>
    <n v="0.05"/>
    <n v="0.33333333333333331"/>
    <n v="10"/>
    <n v="6.666666666666667"/>
    <n v="10"/>
    <n v="20"/>
    <x v="3"/>
    <s v="Out Of Stock"/>
    <x v="0"/>
    <x v="2"/>
    <s v="Negative"/>
    <x v="0"/>
  </r>
  <r>
    <n v="837"/>
    <x v="343"/>
    <x v="1"/>
    <x v="349"/>
    <n v="70"/>
    <n v="2"/>
    <s v="Europe"/>
    <s v="CUST1032"/>
    <x v="1"/>
    <x v="4"/>
    <n v="0"/>
    <n v="0.2857142857142857"/>
    <n v="20"/>
    <n v="25"/>
    <n v="35"/>
    <n v="50"/>
    <x v="1"/>
    <s v="In Stock"/>
    <x v="0"/>
    <x v="18"/>
    <s v="Negative"/>
    <x v="0"/>
  </r>
  <r>
    <n v="838"/>
    <x v="4"/>
    <x v="3"/>
    <x v="80"/>
    <n v="400"/>
    <n v="2"/>
    <s v="Latin America"/>
    <s v="CUST1076"/>
    <x v="0"/>
    <x v="2"/>
    <n v="0.05"/>
    <n v="0.25"/>
    <n v="100"/>
    <n v="150"/>
    <n v="200"/>
    <n v="300"/>
    <x v="1"/>
    <s v="Low Stock"/>
    <x v="2"/>
    <x v="24"/>
    <s v="Negative"/>
    <x v="1"/>
  </r>
  <r>
    <n v="839"/>
    <x v="1"/>
    <x v="0"/>
    <x v="0"/>
    <n v="70"/>
    <n v="3"/>
    <s v="Europe"/>
    <s v="CUST1001"/>
    <x v="3"/>
    <x v="4"/>
    <n v="0"/>
    <n v="0.2857142857142857"/>
    <n v="20"/>
    <n v="16.666666666666668"/>
    <n v="23.333333333333332"/>
    <n v="50"/>
    <x v="3"/>
    <s v="In Stock"/>
    <x v="0"/>
    <x v="14"/>
    <s v="Positive"/>
    <x v="1"/>
  </r>
  <r>
    <n v="840"/>
    <x v="133"/>
    <x v="6"/>
    <x v="5"/>
    <n v="50"/>
    <n v="4"/>
    <s v="North America"/>
    <s v="CUST1041"/>
    <x v="1"/>
    <x v="6"/>
    <n v="0"/>
    <n v="0.2"/>
    <n v="10"/>
    <n v="10"/>
    <n v="12.5"/>
    <n v="40"/>
    <x v="0"/>
    <s v="Out Of Stock"/>
    <x v="1"/>
    <x v="0"/>
    <s v="Positive"/>
    <x v="2"/>
  </r>
  <r>
    <n v="842"/>
    <x v="62"/>
    <x v="1"/>
    <x v="64"/>
    <n v="80"/>
    <n v="4"/>
    <s v="North America"/>
    <s v="CUST1082"/>
    <x v="3"/>
    <x v="1"/>
    <n v="0.05"/>
    <n v="0.25"/>
    <n v="20"/>
    <n v="15"/>
    <n v="20"/>
    <n v="60"/>
    <x v="3"/>
    <s v="In Stock"/>
    <x v="2"/>
    <x v="22"/>
    <s v="Positive"/>
    <x v="0"/>
  </r>
  <r>
    <n v="843"/>
    <x v="356"/>
    <x v="3"/>
    <x v="439"/>
    <n v="130"/>
    <n v="2"/>
    <s v="Latin America"/>
    <s v="CUST1010"/>
    <x v="1"/>
    <x v="1"/>
    <n v="0"/>
    <n v="0.23076923076923078"/>
    <n v="30"/>
    <n v="50"/>
    <n v="65"/>
    <n v="100"/>
    <x v="2"/>
    <s v="Low Stock"/>
    <x v="2"/>
    <x v="15"/>
    <s v="Negative"/>
    <x v="2"/>
  </r>
  <r>
    <n v="844"/>
    <x v="155"/>
    <x v="0"/>
    <x v="294"/>
    <n v="30"/>
    <n v="5"/>
    <s v="Latin America"/>
    <s v="CUST1018"/>
    <x v="0"/>
    <x v="1"/>
    <n v="0"/>
    <n v="0.33333333333333331"/>
    <n v="10"/>
    <n v="4"/>
    <n v="6"/>
    <n v="20"/>
    <x v="1"/>
    <s v="Low Stock"/>
    <x v="0"/>
    <x v="2"/>
    <s v="Negative"/>
    <x v="2"/>
  </r>
  <r>
    <n v="845"/>
    <x v="176"/>
    <x v="6"/>
    <x v="440"/>
    <n v="30"/>
    <n v="5"/>
    <s v="Europe"/>
    <s v="CUST1041"/>
    <x v="3"/>
    <x v="4"/>
    <n v="0.05"/>
    <n v="0.16666666666666666"/>
    <n v="5"/>
    <n v="5"/>
    <n v="6"/>
    <n v="25"/>
    <x v="2"/>
    <s v="Low Stock"/>
    <x v="0"/>
    <x v="16"/>
    <s v="Neutral"/>
    <x v="1"/>
  </r>
  <r>
    <n v="847"/>
    <x v="343"/>
    <x v="1"/>
    <x v="429"/>
    <n v="70"/>
    <n v="5"/>
    <s v="Asia Pacific"/>
    <s v="CUST1084"/>
    <x v="0"/>
    <x v="6"/>
    <n v="0"/>
    <n v="0.2857142857142857"/>
    <n v="20"/>
    <n v="10"/>
    <n v="14"/>
    <n v="50"/>
    <x v="3"/>
    <s v="Low Stock"/>
    <x v="2"/>
    <x v="23"/>
    <s v="Positive"/>
    <x v="1"/>
  </r>
  <r>
    <n v="848"/>
    <x v="344"/>
    <x v="2"/>
    <x v="186"/>
    <n v="120"/>
    <n v="5"/>
    <s v="Latin America"/>
    <s v="CUST1084"/>
    <x v="3"/>
    <x v="6"/>
    <n v="0"/>
    <n v="0.16666666666666666"/>
    <n v="20"/>
    <n v="20"/>
    <n v="24"/>
    <n v="100"/>
    <x v="3"/>
    <s v="Out Of Stock"/>
    <x v="0"/>
    <x v="29"/>
    <s v="Negative"/>
    <x v="0"/>
  </r>
  <r>
    <n v="849"/>
    <x v="345"/>
    <x v="3"/>
    <x v="441"/>
    <n v="90"/>
    <n v="1"/>
    <s v="Asia Pacific"/>
    <s v="CUST1088"/>
    <x v="1"/>
    <x v="0"/>
    <n v="0"/>
    <n v="0.22222222222222221"/>
    <n v="20"/>
    <n v="70"/>
    <n v="90"/>
    <n v="70"/>
    <x v="1"/>
    <s v="Out Of Stock"/>
    <x v="0"/>
    <x v="26"/>
    <s v="Positive"/>
    <x v="1"/>
  </r>
  <r>
    <n v="850"/>
    <x v="235"/>
    <x v="0"/>
    <x v="442"/>
    <n v="40"/>
    <n v="4"/>
    <s v="Europe"/>
    <s v="CUST1029"/>
    <x v="0"/>
    <x v="5"/>
    <n v="0"/>
    <n v="0.25"/>
    <n v="10"/>
    <n v="7.5"/>
    <n v="10"/>
    <n v="30"/>
    <x v="0"/>
    <s v="Low Stock"/>
    <x v="1"/>
    <x v="0"/>
    <s v="Positive"/>
    <x v="1"/>
  </r>
  <r>
    <n v="851"/>
    <x v="327"/>
    <x v="6"/>
    <x v="443"/>
    <n v="12"/>
    <n v="5"/>
    <s v="Asia Pacific"/>
    <s v="CUST1090"/>
    <x v="3"/>
    <x v="1"/>
    <n v="0"/>
    <n v="0.16666666666666666"/>
    <n v="2"/>
    <n v="2"/>
    <n v="2.4"/>
    <n v="10"/>
    <x v="1"/>
    <s v="Out Of Stock"/>
    <x v="2"/>
    <x v="17"/>
    <s v="Positive"/>
    <x v="2"/>
  </r>
  <r>
    <n v="853"/>
    <x v="355"/>
    <x v="1"/>
    <x v="433"/>
    <n v="70"/>
    <n v="2"/>
    <s v="Latin America"/>
    <s v="CUST1083"/>
    <x v="0"/>
    <x v="9"/>
    <n v="0.1"/>
    <n v="0.2857142857142857"/>
    <n v="20"/>
    <n v="25"/>
    <n v="35"/>
    <n v="50"/>
    <x v="0"/>
    <s v="Out Of Stock"/>
    <x v="0"/>
    <x v="24"/>
    <s v="Negative"/>
    <x v="0"/>
  </r>
  <r>
    <n v="854"/>
    <x v="209"/>
    <x v="7"/>
    <x v="373"/>
    <n v="25"/>
    <n v="1"/>
    <s v="North America"/>
    <s v="CUST1040"/>
    <x v="3"/>
    <x v="7"/>
    <n v="0"/>
    <n v="0.2"/>
    <n v="5"/>
    <n v="20"/>
    <n v="25"/>
    <n v="20"/>
    <x v="0"/>
    <s v="Out Of Stock"/>
    <x v="0"/>
    <x v="21"/>
    <s v="Positive"/>
    <x v="2"/>
  </r>
  <r>
    <n v="855"/>
    <x v="126"/>
    <x v="3"/>
    <x v="444"/>
    <n v="30"/>
    <n v="2"/>
    <s v="Middle East &amp; Africa"/>
    <s v="CUST1063"/>
    <x v="1"/>
    <x v="0"/>
    <n v="0"/>
    <n v="0.16666666666666666"/>
    <n v="5"/>
    <n v="12.5"/>
    <n v="15"/>
    <n v="25"/>
    <x v="0"/>
    <s v="Out Of Stock"/>
    <x v="1"/>
    <x v="27"/>
    <s v="Positive"/>
    <x v="2"/>
  </r>
  <r>
    <n v="856"/>
    <x v="37"/>
    <x v="0"/>
    <x v="126"/>
    <n v="250"/>
    <n v="1"/>
    <s v="Europe"/>
    <s v="CUST1038"/>
    <x v="0"/>
    <x v="0"/>
    <n v="0"/>
    <n v="0.2"/>
    <n v="50"/>
    <n v="200"/>
    <n v="250"/>
    <n v="200"/>
    <x v="2"/>
    <s v="In Stock"/>
    <x v="1"/>
    <x v="16"/>
    <s v="Neutral"/>
    <x v="1"/>
  </r>
  <r>
    <n v="857"/>
    <x v="353"/>
    <x v="6"/>
    <x v="270"/>
    <n v="30"/>
    <n v="2"/>
    <s v="North America"/>
    <s v="CUST1035"/>
    <x v="3"/>
    <x v="7"/>
    <n v="0.05"/>
    <n v="0.33333333333333331"/>
    <n v="10"/>
    <n v="10"/>
    <n v="15"/>
    <n v="20"/>
    <x v="2"/>
    <s v="Low Stock"/>
    <x v="1"/>
    <x v="18"/>
    <s v="Negative"/>
    <x v="0"/>
  </r>
  <r>
    <n v="859"/>
    <x v="343"/>
    <x v="1"/>
    <x v="187"/>
    <n v="70"/>
    <n v="4"/>
    <s v="Middle East &amp; Africa"/>
    <s v="CUST1008"/>
    <x v="0"/>
    <x v="6"/>
    <n v="0"/>
    <n v="0.2857142857142857"/>
    <n v="20"/>
    <n v="12.5"/>
    <n v="17.5"/>
    <n v="50"/>
    <x v="3"/>
    <s v="Low Stock"/>
    <x v="1"/>
    <x v="15"/>
    <s v="Negative"/>
    <x v="0"/>
  </r>
  <r>
    <n v="860"/>
    <x v="4"/>
    <x v="3"/>
    <x v="268"/>
    <n v="400"/>
    <n v="2"/>
    <s v="Latin America"/>
    <s v="CUST1024"/>
    <x v="3"/>
    <x v="9"/>
    <n v="0.05"/>
    <n v="0.25"/>
    <n v="100"/>
    <n v="150"/>
    <n v="200"/>
    <n v="300"/>
    <x v="2"/>
    <s v="Low Stock"/>
    <x v="2"/>
    <x v="19"/>
    <s v="Negative"/>
    <x v="1"/>
  </r>
  <r>
    <n v="861"/>
    <x v="1"/>
    <x v="0"/>
    <x v="150"/>
    <n v="70"/>
    <n v="4"/>
    <s v="North America"/>
    <s v="CUST1073"/>
    <x v="1"/>
    <x v="5"/>
    <n v="0"/>
    <n v="0.2857142857142857"/>
    <n v="20"/>
    <n v="12.5"/>
    <n v="17.5"/>
    <n v="50"/>
    <x v="2"/>
    <s v="Low Stock"/>
    <x v="0"/>
    <x v="17"/>
    <s v="Positive"/>
    <x v="1"/>
  </r>
  <r>
    <n v="862"/>
    <x v="133"/>
    <x v="6"/>
    <x v="445"/>
    <n v="50"/>
    <n v="5"/>
    <s v="Latin America"/>
    <s v="CUST1048"/>
    <x v="0"/>
    <x v="3"/>
    <n v="0"/>
    <n v="0.2"/>
    <n v="10"/>
    <n v="8"/>
    <n v="10"/>
    <n v="40"/>
    <x v="1"/>
    <s v="Out Of Stock"/>
    <x v="2"/>
    <x v="22"/>
    <s v="Positive"/>
    <x v="2"/>
  </r>
  <r>
    <n v="864"/>
    <x v="62"/>
    <x v="1"/>
    <x v="446"/>
    <n v="80"/>
    <n v="3"/>
    <s v="Latin America"/>
    <s v="CUST1033"/>
    <x v="1"/>
    <x v="8"/>
    <n v="0.05"/>
    <n v="0.25"/>
    <n v="20"/>
    <n v="20"/>
    <n v="26.666666666666668"/>
    <n v="60"/>
    <x v="2"/>
    <s v="In Stock"/>
    <x v="1"/>
    <x v="26"/>
    <s v="Positive"/>
    <x v="0"/>
  </r>
  <r>
    <n v="865"/>
    <x v="356"/>
    <x v="3"/>
    <x v="129"/>
    <n v="130"/>
    <n v="3"/>
    <s v="Middle East &amp; Africa"/>
    <s v="CUST1025"/>
    <x v="3"/>
    <x v="8"/>
    <n v="0"/>
    <n v="0.23076923076923078"/>
    <n v="30"/>
    <n v="33.333333333333336"/>
    <n v="43.333333333333336"/>
    <n v="100"/>
    <x v="0"/>
    <s v="Out Of Stock"/>
    <x v="1"/>
    <x v="28"/>
    <s v="Positive"/>
    <x v="2"/>
  </r>
  <r>
    <n v="866"/>
    <x v="155"/>
    <x v="0"/>
    <x v="447"/>
    <n v="30"/>
    <n v="5"/>
    <s v="Middle East &amp; Africa"/>
    <s v="CUST1066"/>
    <x v="1"/>
    <x v="0"/>
    <n v="0"/>
    <n v="0.33333333333333331"/>
    <n v="10"/>
    <n v="4"/>
    <n v="6"/>
    <n v="20"/>
    <x v="2"/>
    <s v="Low Stock"/>
    <x v="2"/>
    <x v="18"/>
    <s v="Negative"/>
    <x v="2"/>
  </r>
  <r>
    <n v="867"/>
    <x v="176"/>
    <x v="6"/>
    <x v="200"/>
    <n v="30"/>
    <n v="3"/>
    <s v="Europe"/>
    <s v="CUST1004"/>
    <x v="0"/>
    <x v="6"/>
    <n v="0.05"/>
    <n v="0.16666666666666666"/>
    <n v="5"/>
    <n v="8.3333333333333339"/>
    <n v="10"/>
    <n v="25"/>
    <x v="2"/>
    <s v="Out Of Stock"/>
    <x v="0"/>
    <x v="23"/>
    <s v="Positive"/>
    <x v="1"/>
  </r>
  <r>
    <n v="869"/>
    <x v="343"/>
    <x v="1"/>
    <x v="27"/>
    <n v="70"/>
    <n v="1"/>
    <s v="North America"/>
    <s v="CUST1004"/>
    <x v="0"/>
    <x v="2"/>
    <n v="0"/>
    <n v="0.2857142857142857"/>
    <n v="20"/>
    <n v="50"/>
    <n v="70"/>
    <n v="50"/>
    <x v="2"/>
    <s v="Low Stock"/>
    <x v="0"/>
    <x v="27"/>
    <s v="Positive"/>
    <x v="1"/>
  </r>
  <r>
    <n v="870"/>
    <x v="344"/>
    <x v="2"/>
    <x v="274"/>
    <n v="120"/>
    <n v="4"/>
    <s v="Middle East &amp; Africa"/>
    <s v="CUST1072"/>
    <x v="3"/>
    <x v="1"/>
    <n v="0"/>
    <n v="0.16666666666666666"/>
    <n v="20"/>
    <n v="25"/>
    <n v="30"/>
    <n v="100"/>
    <x v="1"/>
    <s v="Out Of Stock"/>
    <x v="1"/>
    <x v="8"/>
    <s v="Positive"/>
    <x v="0"/>
  </r>
  <r>
    <n v="871"/>
    <x v="345"/>
    <x v="3"/>
    <x v="259"/>
    <n v="90"/>
    <n v="1"/>
    <s v="Asia Pacific"/>
    <s v="CUST1002"/>
    <x v="1"/>
    <x v="8"/>
    <n v="0"/>
    <n v="0.22222222222222221"/>
    <n v="20"/>
    <n v="70"/>
    <n v="90"/>
    <n v="70"/>
    <x v="3"/>
    <s v="Out Of Stock"/>
    <x v="1"/>
    <x v="29"/>
    <s v="Negative"/>
    <x v="1"/>
  </r>
  <r>
    <n v="872"/>
    <x v="235"/>
    <x v="0"/>
    <x v="342"/>
    <n v="40"/>
    <n v="1"/>
    <s v="Latin America"/>
    <s v="CUST1094"/>
    <x v="0"/>
    <x v="8"/>
    <n v="0"/>
    <n v="0.25"/>
    <n v="10"/>
    <n v="30"/>
    <n v="40"/>
    <n v="30"/>
    <x v="2"/>
    <s v="Out Of Stock"/>
    <x v="2"/>
    <x v="22"/>
    <s v="Positive"/>
    <x v="1"/>
  </r>
  <r>
    <n v="873"/>
    <x v="327"/>
    <x v="6"/>
    <x v="14"/>
    <n v="12"/>
    <n v="4"/>
    <s v="North America"/>
    <s v="CUST1065"/>
    <x v="3"/>
    <x v="0"/>
    <n v="0"/>
    <n v="0.16666666666666666"/>
    <n v="2"/>
    <n v="2.5"/>
    <n v="3"/>
    <n v="10"/>
    <x v="3"/>
    <s v="Low Stock"/>
    <x v="2"/>
    <x v="24"/>
    <s v="Negative"/>
    <x v="2"/>
  </r>
  <r>
    <n v="875"/>
    <x v="355"/>
    <x v="1"/>
    <x v="448"/>
    <n v="70"/>
    <n v="4"/>
    <s v="Latin America"/>
    <s v="CUST1019"/>
    <x v="0"/>
    <x v="8"/>
    <n v="0.1"/>
    <n v="0.2857142857142857"/>
    <n v="20"/>
    <n v="12.5"/>
    <n v="17.5"/>
    <n v="50"/>
    <x v="3"/>
    <s v="In Stock"/>
    <x v="2"/>
    <x v="19"/>
    <s v="Negative"/>
    <x v="0"/>
  </r>
  <r>
    <n v="876"/>
    <x v="209"/>
    <x v="7"/>
    <x v="53"/>
    <n v="25"/>
    <n v="2"/>
    <s v="North America"/>
    <s v="CUST1088"/>
    <x v="1"/>
    <x v="1"/>
    <n v="0"/>
    <n v="0.2"/>
    <n v="5"/>
    <n v="10"/>
    <n v="12.5"/>
    <n v="20"/>
    <x v="0"/>
    <s v="In Stock"/>
    <x v="2"/>
    <x v="11"/>
    <s v="Negative"/>
    <x v="2"/>
  </r>
  <r>
    <n v="877"/>
    <x v="126"/>
    <x v="3"/>
    <x v="449"/>
    <n v="30"/>
    <n v="2"/>
    <s v="Latin America"/>
    <s v="CUST1072"/>
    <x v="3"/>
    <x v="7"/>
    <n v="0"/>
    <n v="0.16666666666666666"/>
    <n v="5"/>
    <n v="12.5"/>
    <n v="15"/>
    <n v="25"/>
    <x v="3"/>
    <s v="Out Of Stock"/>
    <x v="0"/>
    <x v="8"/>
    <s v="Positive"/>
    <x v="2"/>
  </r>
  <r>
    <n v="878"/>
    <x v="37"/>
    <x v="0"/>
    <x v="139"/>
    <n v="250"/>
    <n v="1"/>
    <s v="North America"/>
    <s v="CUST1048"/>
    <x v="0"/>
    <x v="3"/>
    <n v="0"/>
    <n v="0.2"/>
    <n v="50"/>
    <n v="200"/>
    <n v="250"/>
    <n v="200"/>
    <x v="0"/>
    <s v="In Stock"/>
    <x v="1"/>
    <x v="23"/>
    <s v="Positive"/>
    <x v="1"/>
  </r>
  <r>
    <n v="879"/>
    <x v="353"/>
    <x v="6"/>
    <x v="450"/>
    <n v="30"/>
    <n v="5"/>
    <s v="Latin America"/>
    <s v="CUST1098"/>
    <x v="1"/>
    <x v="7"/>
    <n v="0.05"/>
    <n v="0.33333333333333331"/>
    <n v="10"/>
    <n v="4"/>
    <n v="6"/>
    <n v="20"/>
    <x v="3"/>
    <s v="Out Of Stock"/>
    <x v="2"/>
    <x v="15"/>
    <s v="Negative"/>
    <x v="0"/>
  </r>
  <r>
    <n v="881"/>
    <x v="343"/>
    <x v="1"/>
    <x v="221"/>
    <n v="70"/>
    <n v="3"/>
    <s v="Europe"/>
    <s v="CUST1002"/>
    <x v="0"/>
    <x v="2"/>
    <n v="0"/>
    <n v="0.2857142857142857"/>
    <n v="20"/>
    <n v="16.666666666666668"/>
    <n v="23.333333333333332"/>
    <n v="50"/>
    <x v="0"/>
    <s v="In Stock"/>
    <x v="0"/>
    <x v="28"/>
    <s v="Positive"/>
    <x v="0"/>
  </r>
  <r>
    <n v="882"/>
    <x v="4"/>
    <x v="3"/>
    <x v="405"/>
    <n v="400"/>
    <n v="5"/>
    <s v="Europe"/>
    <s v="CUST1091"/>
    <x v="1"/>
    <x v="1"/>
    <n v="0.05"/>
    <n v="0.25"/>
    <n v="100"/>
    <n v="60"/>
    <n v="80"/>
    <n v="300"/>
    <x v="3"/>
    <s v="Low Stock"/>
    <x v="2"/>
    <x v="21"/>
    <s v="Positive"/>
    <x v="1"/>
  </r>
  <r>
    <n v="883"/>
    <x v="1"/>
    <x v="0"/>
    <x v="451"/>
    <n v="70"/>
    <n v="4"/>
    <s v="Europe"/>
    <s v="CUST1035"/>
    <x v="3"/>
    <x v="4"/>
    <n v="0"/>
    <n v="0.2857142857142857"/>
    <n v="20"/>
    <n v="12.5"/>
    <n v="17.5"/>
    <n v="50"/>
    <x v="1"/>
    <s v="Low Stock"/>
    <x v="2"/>
    <x v="24"/>
    <s v="Negative"/>
    <x v="1"/>
  </r>
  <r>
    <n v="884"/>
    <x v="133"/>
    <x v="6"/>
    <x v="56"/>
    <n v="50"/>
    <n v="4"/>
    <s v="Asia Pacific"/>
    <s v="CUST1084"/>
    <x v="1"/>
    <x v="9"/>
    <n v="0"/>
    <n v="0.2"/>
    <n v="10"/>
    <n v="10"/>
    <n v="12.5"/>
    <n v="40"/>
    <x v="1"/>
    <s v="In Stock"/>
    <x v="0"/>
    <x v="26"/>
    <s v="Positive"/>
    <x v="2"/>
  </r>
  <r>
    <n v="886"/>
    <x v="62"/>
    <x v="1"/>
    <x v="452"/>
    <n v="80"/>
    <n v="4"/>
    <s v="Latin America"/>
    <s v="CUST1067"/>
    <x v="1"/>
    <x v="4"/>
    <n v="0.05"/>
    <n v="0.25"/>
    <n v="20"/>
    <n v="15"/>
    <n v="20"/>
    <n v="60"/>
    <x v="0"/>
    <s v="In Stock"/>
    <x v="0"/>
    <x v="29"/>
    <s v="Negative"/>
    <x v="0"/>
  </r>
  <r>
    <n v="887"/>
    <x v="356"/>
    <x v="3"/>
    <x v="453"/>
    <n v="130"/>
    <n v="2"/>
    <s v="Latin America"/>
    <s v="CUST1067"/>
    <x v="3"/>
    <x v="9"/>
    <n v="0"/>
    <n v="0.23076923076923078"/>
    <n v="30"/>
    <n v="50"/>
    <n v="65"/>
    <n v="100"/>
    <x v="2"/>
    <s v="Out Of Stock"/>
    <x v="0"/>
    <x v="11"/>
    <s v="Negative"/>
    <x v="2"/>
  </r>
  <r>
    <n v="888"/>
    <x v="155"/>
    <x v="0"/>
    <x v="156"/>
    <n v="30"/>
    <n v="4"/>
    <s v="North America"/>
    <s v="CUST1093"/>
    <x v="1"/>
    <x v="8"/>
    <n v="0"/>
    <n v="0.33333333333333331"/>
    <n v="10"/>
    <n v="5"/>
    <n v="7.5"/>
    <n v="20"/>
    <x v="3"/>
    <s v="Out Of Stock"/>
    <x v="0"/>
    <x v="15"/>
    <s v="Negative"/>
    <x v="2"/>
  </r>
  <r>
    <n v="889"/>
    <x v="176"/>
    <x v="6"/>
    <x v="25"/>
    <n v="30"/>
    <n v="3"/>
    <s v="North America"/>
    <s v="CUST1035"/>
    <x v="0"/>
    <x v="1"/>
    <n v="0.05"/>
    <n v="0.16666666666666666"/>
    <n v="5"/>
    <n v="8.3333333333333339"/>
    <n v="10"/>
    <n v="25"/>
    <x v="0"/>
    <s v="Low Stock"/>
    <x v="0"/>
    <x v="27"/>
    <s v="Positive"/>
    <x v="1"/>
  </r>
  <r>
    <n v="891"/>
    <x v="343"/>
    <x v="1"/>
    <x v="435"/>
    <n v="70"/>
    <n v="5"/>
    <s v="Asia Pacific"/>
    <s v="CUST1001"/>
    <x v="1"/>
    <x v="0"/>
    <n v="0"/>
    <n v="0.2857142857142857"/>
    <n v="20"/>
    <n v="10"/>
    <n v="14"/>
    <n v="50"/>
    <x v="2"/>
    <s v="In Stock"/>
    <x v="2"/>
    <x v="8"/>
    <s v="Positive"/>
    <x v="1"/>
  </r>
  <r>
    <n v="892"/>
    <x v="344"/>
    <x v="2"/>
    <x v="211"/>
    <n v="120"/>
    <n v="3"/>
    <s v="North America"/>
    <s v="CUST1093"/>
    <x v="0"/>
    <x v="0"/>
    <n v="0"/>
    <n v="0.16666666666666666"/>
    <n v="20"/>
    <n v="33.333333333333336"/>
    <n v="40"/>
    <n v="100"/>
    <x v="3"/>
    <s v="Low Stock"/>
    <x v="1"/>
    <x v="21"/>
    <s v="Positive"/>
    <x v="0"/>
  </r>
  <r>
    <n v="893"/>
    <x v="345"/>
    <x v="3"/>
    <x v="7"/>
    <n v="90"/>
    <n v="2"/>
    <s v="Latin America"/>
    <s v="CUST1066"/>
    <x v="2"/>
    <x v="3"/>
    <n v="0"/>
    <n v="0.22222222222222221"/>
    <n v="20"/>
    <n v="35"/>
    <n v="45"/>
    <n v="70"/>
    <x v="2"/>
    <s v="Low Stock"/>
    <x v="0"/>
    <x v="25"/>
    <s v="Negative"/>
    <x v="1"/>
  </r>
  <r>
    <n v="894"/>
    <x v="235"/>
    <x v="0"/>
    <x v="454"/>
    <n v="40"/>
    <n v="3"/>
    <s v="North America"/>
    <s v="CUST1092"/>
    <x v="1"/>
    <x v="9"/>
    <n v="0"/>
    <n v="0.25"/>
    <n v="10"/>
    <n v="10"/>
    <n v="13.333333333333334"/>
    <n v="30"/>
    <x v="1"/>
    <s v="Low Stock"/>
    <x v="1"/>
    <x v="26"/>
    <s v="Positive"/>
    <x v="1"/>
  </r>
  <r>
    <n v="895"/>
    <x v="327"/>
    <x v="6"/>
    <x v="349"/>
    <n v="12"/>
    <n v="1"/>
    <s v="North America"/>
    <s v="CUST1058"/>
    <x v="1"/>
    <x v="0"/>
    <n v="0"/>
    <n v="0.16666666666666666"/>
    <n v="2"/>
    <n v="10"/>
    <n v="12"/>
    <n v="10"/>
    <x v="3"/>
    <s v="Low Stock"/>
    <x v="0"/>
    <x v="19"/>
    <s v="Negative"/>
    <x v="2"/>
  </r>
  <r>
    <n v="897"/>
    <x v="355"/>
    <x v="1"/>
    <x v="455"/>
    <n v="70"/>
    <n v="2"/>
    <s v="North America"/>
    <s v="CUST1065"/>
    <x v="0"/>
    <x v="4"/>
    <n v="0.1"/>
    <n v="0.2857142857142857"/>
    <n v="20"/>
    <n v="25"/>
    <n v="35"/>
    <n v="50"/>
    <x v="1"/>
    <s v="Low Stock"/>
    <x v="2"/>
    <x v="21"/>
    <s v="Positive"/>
    <x v="0"/>
  </r>
  <r>
    <n v="898"/>
    <x v="209"/>
    <x v="7"/>
    <x v="39"/>
    <n v="25"/>
    <n v="1"/>
    <s v="Europe"/>
    <s v="CUST1096"/>
    <x v="2"/>
    <x v="3"/>
    <n v="0"/>
    <n v="0.2"/>
    <n v="5"/>
    <n v="20"/>
    <n v="25"/>
    <n v="20"/>
    <x v="2"/>
    <s v="In Stock"/>
    <x v="1"/>
    <x v="25"/>
    <s v="Negative"/>
    <x v="2"/>
  </r>
  <r>
    <n v="899"/>
    <x v="126"/>
    <x v="3"/>
    <x v="456"/>
    <n v="30"/>
    <n v="3"/>
    <s v="North America"/>
    <s v="CUST1061"/>
    <x v="3"/>
    <x v="1"/>
    <n v="0"/>
    <n v="0.16666666666666666"/>
    <n v="5"/>
    <n v="8.3333333333333339"/>
    <n v="10"/>
    <n v="25"/>
    <x v="2"/>
    <s v="Out Of Stock"/>
    <x v="1"/>
    <x v="32"/>
    <s v="Positive"/>
    <x v="2"/>
  </r>
  <r>
    <n v="900"/>
    <x v="37"/>
    <x v="0"/>
    <x v="62"/>
    <n v="250"/>
    <n v="1"/>
    <s v="Latin America"/>
    <s v="CUST1017"/>
    <x v="0"/>
    <x v="9"/>
    <n v="0"/>
    <n v="0.2"/>
    <n v="50"/>
    <n v="200"/>
    <n v="250"/>
    <n v="200"/>
    <x v="1"/>
    <s v="Low Stock"/>
    <x v="1"/>
    <x v="27"/>
    <s v="Positive"/>
    <x v="1"/>
  </r>
  <r>
    <n v="901"/>
    <x v="353"/>
    <x v="6"/>
    <x v="457"/>
    <n v="30"/>
    <n v="5"/>
    <s v="Asia Pacific"/>
    <s v="CUST1014"/>
    <x v="1"/>
    <x v="5"/>
    <n v="0.05"/>
    <n v="0.33333333333333331"/>
    <n v="10"/>
    <n v="4"/>
    <n v="6"/>
    <n v="20"/>
    <x v="3"/>
    <s v="Out Of Stock"/>
    <x v="2"/>
    <x v="28"/>
    <s v="Positive"/>
    <x v="0"/>
  </r>
  <r>
    <n v="903"/>
    <x v="343"/>
    <x v="1"/>
    <x v="458"/>
    <n v="70"/>
    <n v="1"/>
    <s v="Asia Pacific"/>
    <s v="CUST1049"/>
    <x v="1"/>
    <x v="1"/>
    <n v="0"/>
    <n v="0.2857142857142857"/>
    <n v="20"/>
    <n v="50"/>
    <n v="70"/>
    <n v="50"/>
    <x v="2"/>
    <s v="Out Of Stock"/>
    <x v="1"/>
    <x v="11"/>
    <s v="Negative"/>
    <x v="0"/>
  </r>
  <r>
    <n v="904"/>
    <x v="4"/>
    <x v="3"/>
    <x v="125"/>
    <n v="400"/>
    <n v="5"/>
    <s v="Latin America"/>
    <s v="CUST1025"/>
    <x v="0"/>
    <x v="7"/>
    <n v="0.05"/>
    <n v="0.25"/>
    <n v="100"/>
    <n v="60"/>
    <n v="80"/>
    <n v="300"/>
    <x v="1"/>
    <s v="In Stock"/>
    <x v="0"/>
    <x v="33"/>
    <s v="Negative"/>
    <x v="1"/>
  </r>
  <r>
    <n v="905"/>
    <x v="1"/>
    <x v="0"/>
    <x v="251"/>
    <n v="70"/>
    <n v="1"/>
    <s v="Europe"/>
    <s v="CUST1039"/>
    <x v="2"/>
    <x v="8"/>
    <n v="0"/>
    <n v="0.2857142857142857"/>
    <n v="20"/>
    <n v="50"/>
    <n v="70"/>
    <n v="50"/>
    <x v="0"/>
    <s v="In Stock"/>
    <x v="2"/>
    <x v="19"/>
    <s v="Negative"/>
    <x v="1"/>
  </r>
  <r>
    <n v="906"/>
    <x v="133"/>
    <x v="6"/>
    <x v="215"/>
    <n v="50"/>
    <n v="4"/>
    <s v="Middle East &amp; Africa"/>
    <s v="CUST1006"/>
    <x v="3"/>
    <x v="1"/>
    <n v="0"/>
    <n v="0.2"/>
    <n v="10"/>
    <n v="10"/>
    <n v="12.5"/>
    <n v="40"/>
    <x v="2"/>
    <s v="Low Stock"/>
    <x v="2"/>
    <x v="29"/>
    <s v="Negative"/>
    <x v="2"/>
  </r>
  <r>
    <n v="908"/>
    <x v="62"/>
    <x v="1"/>
    <x v="263"/>
    <n v="80"/>
    <n v="3"/>
    <s v="Latin America"/>
    <s v="CUST1004"/>
    <x v="0"/>
    <x v="3"/>
    <n v="0.05"/>
    <n v="0.25"/>
    <n v="20"/>
    <n v="20"/>
    <n v="26.666666666666668"/>
    <n v="60"/>
    <x v="2"/>
    <s v="Out Of Stock"/>
    <x v="1"/>
    <x v="25"/>
    <s v="Negative"/>
    <x v="0"/>
  </r>
  <r>
    <n v="909"/>
    <x v="356"/>
    <x v="3"/>
    <x v="197"/>
    <n v="130"/>
    <n v="3"/>
    <s v="Asia Pacific"/>
    <s v="CUST1052"/>
    <x v="1"/>
    <x v="6"/>
    <n v="0"/>
    <n v="0.23076923076923078"/>
    <n v="30"/>
    <n v="33.333333333333336"/>
    <n v="43.333333333333336"/>
    <n v="100"/>
    <x v="2"/>
    <s v="Low Stock"/>
    <x v="0"/>
    <x v="13"/>
    <s v="Negative"/>
    <x v="2"/>
  </r>
  <r>
    <n v="910"/>
    <x v="155"/>
    <x v="0"/>
    <x v="70"/>
    <n v="30"/>
    <n v="4"/>
    <s v="North America"/>
    <s v="CUST1074"/>
    <x v="3"/>
    <x v="5"/>
    <n v="0"/>
    <n v="0.33333333333333331"/>
    <n v="10"/>
    <n v="5"/>
    <n v="7.5"/>
    <n v="20"/>
    <x v="1"/>
    <s v="Out Of Stock"/>
    <x v="2"/>
    <x v="28"/>
    <s v="Positive"/>
    <x v="2"/>
  </r>
  <r>
    <n v="911"/>
    <x v="176"/>
    <x v="6"/>
    <x v="218"/>
    <n v="30"/>
    <n v="2"/>
    <s v="Asia Pacific"/>
    <s v="CUST1068"/>
    <x v="1"/>
    <x v="0"/>
    <n v="0.05"/>
    <n v="0.16666666666666666"/>
    <n v="5"/>
    <n v="12.5"/>
    <n v="15"/>
    <n v="25"/>
    <x v="1"/>
    <s v="In Stock"/>
    <x v="2"/>
    <x v="8"/>
    <s v="Positive"/>
    <x v="1"/>
  </r>
  <r>
    <n v="913"/>
    <x v="343"/>
    <x v="1"/>
    <x v="107"/>
    <n v="70"/>
    <n v="2"/>
    <s v="North America"/>
    <s v="CUST1070"/>
    <x v="0"/>
    <x v="0"/>
    <n v="0"/>
    <n v="0.2857142857142857"/>
    <n v="20"/>
    <n v="25"/>
    <n v="35"/>
    <n v="50"/>
    <x v="0"/>
    <s v="Out Of Stock"/>
    <x v="1"/>
    <x v="32"/>
    <s v="Positive"/>
    <x v="1"/>
  </r>
  <r>
    <n v="914"/>
    <x v="344"/>
    <x v="2"/>
    <x v="59"/>
    <n v="120"/>
    <n v="3"/>
    <s v="Asia Pacific"/>
    <s v="CUST1003"/>
    <x v="3"/>
    <x v="3"/>
    <n v="0"/>
    <n v="0.16666666666666666"/>
    <n v="20"/>
    <n v="33.333333333333336"/>
    <n v="40"/>
    <n v="100"/>
    <x v="3"/>
    <s v="In Stock"/>
    <x v="1"/>
    <x v="11"/>
    <s v="Negative"/>
    <x v="0"/>
  </r>
  <r>
    <n v="915"/>
    <x v="345"/>
    <x v="3"/>
    <x v="459"/>
    <n v="90"/>
    <n v="4"/>
    <s v="North America"/>
    <s v="CUST1041"/>
    <x v="1"/>
    <x v="4"/>
    <n v="0"/>
    <n v="0.22222222222222221"/>
    <n v="20"/>
    <n v="17.5"/>
    <n v="22.5"/>
    <n v="70"/>
    <x v="3"/>
    <s v="Out Of Stock"/>
    <x v="2"/>
    <x v="5"/>
    <s v="Neutral"/>
    <x v="1"/>
  </r>
  <r>
    <n v="916"/>
    <x v="235"/>
    <x v="0"/>
    <x v="316"/>
    <n v="40"/>
    <n v="3"/>
    <s v="Latin America"/>
    <s v="CUST1099"/>
    <x v="3"/>
    <x v="8"/>
    <n v="0"/>
    <n v="0.25"/>
    <n v="10"/>
    <n v="10"/>
    <n v="13.333333333333334"/>
    <n v="30"/>
    <x v="0"/>
    <s v="In Stock"/>
    <x v="0"/>
    <x v="29"/>
    <s v="Negative"/>
    <x v="1"/>
  </r>
  <r>
    <n v="917"/>
    <x v="327"/>
    <x v="6"/>
    <x v="460"/>
    <n v="12"/>
    <n v="3"/>
    <s v="North America"/>
    <s v="CUST1045"/>
    <x v="2"/>
    <x v="4"/>
    <n v="0"/>
    <n v="0.16666666666666666"/>
    <n v="2"/>
    <n v="3.3333333333333335"/>
    <n v="4"/>
    <n v="10"/>
    <x v="3"/>
    <s v="Out Of Stock"/>
    <x v="0"/>
    <x v="21"/>
    <s v="Positive"/>
    <x v="2"/>
  </r>
  <r>
    <n v="919"/>
    <x v="355"/>
    <x v="1"/>
    <x v="259"/>
    <n v="70"/>
    <n v="2"/>
    <s v="Middle East &amp; Africa"/>
    <s v="CUST1020"/>
    <x v="0"/>
    <x v="8"/>
    <n v="0.1"/>
    <n v="0.2857142857142857"/>
    <n v="20"/>
    <n v="25"/>
    <n v="35"/>
    <n v="50"/>
    <x v="3"/>
    <s v="In Stock"/>
    <x v="0"/>
    <x v="33"/>
    <s v="Negative"/>
    <x v="0"/>
  </r>
  <r>
    <n v="920"/>
    <x v="209"/>
    <x v="7"/>
    <x v="76"/>
    <n v="25"/>
    <n v="2"/>
    <s v="Middle East &amp; Africa"/>
    <s v="CUST1014"/>
    <x v="3"/>
    <x v="1"/>
    <n v="0"/>
    <n v="0.2"/>
    <n v="5"/>
    <n v="10"/>
    <n v="12.5"/>
    <n v="20"/>
    <x v="1"/>
    <s v="Out Of Stock"/>
    <x v="0"/>
    <x v="32"/>
    <s v="Positive"/>
    <x v="2"/>
  </r>
  <r>
    <n v="921"/>
    <x v="126"/>
    <x v="3"/>
    <x v="461"/>
    <n v="30"/>
    <n v="2"/>
    <s v="Not Specified"/>
    <s v="CUST1040"/>
    <x v="1"/>
    <x v="6"/>
    <n v="0"/>
    <n v="0.16666666666666666"/>
    <n v="5"/>
    <n v="12.5"/>
    <n v="15"/>
    <n v="25"/>
    <x v="2"/>
    <s v="Low Stock"/>
    <x v="0"/>
    <x v="10"/>
    <s v="Negative"/>
    <x v="2"/>
  </r>
  <r>
    <n v="922"/>
    <x v="37"/>
    <x v="0"/>
    <x v="462"/>
    <n v="250"/>
    <n v="1"/>
    <s v="Middle East &amp; Africa"/>
    <s v="CUST1082"/>
    <x v="3"/>
    <x v="1"/>
    <n v="0"/>
    <n v="0.2"/>
    <n v="50"/>
    <n v="200"/>
    <n v="250"/>
    <n v="200"/>
    <x v="3"/>
    <s v="In Stock"/>
    <x v="0"/>
    <x v="8"/>
    <s v="Positive"/>
    <x v="1"/>
  </r>
  <r>
    <n v="923"/>
    <x v="353"/>
    <x v="6"/>
    <x v="73"/>
    <n v="30"/>
    <n v="2"/>
    <s v="Europe"/>
    <s v="CUST1084"/>
    <x v="0"/>
    <x v="1"/>
    <n v="0.05"/>
    <n v="0.33333333333333331"/>
    <n v="10"/>
    <n v="10"/>
    <n v="15"/>
    <n v="20"/>
    <x v="2"/>
    <s v="Out Of Stock"/>
    <x v="0"/>
    <x v="11"/>
    <s v="Negative"/>
    <x v="0"/>
  </r>
  <r>
    <n v="925"/>
    <x v="343"/>
    <x v="1"/>
    <x v="463"/>
    <n v="70"/>
    <n v="5"/>
    <s v="Middle East &amp; Africa"/>
    <s v="CUST1030"/>
    <x v="1"/>
    <x v="4"/>
    <n v="0"/>
    <n v="0.2857142857142857"/>
    <n v="20"/>
    <n v="10"/>
    <n v="14"/>
    <n v="50"/>
    <x v="2"/>
    <s v="Out Of Stock"/>
    <x v="0"/>
    <x v="13"/>
    <s v="Negative"/>
    <x v="0"/>
  </r>
  <r>
    <n v="926"/>
    <x v="4"/>
    <x v="3"/>
    <x v="55"/>
    <n v="400"/>
    <n v="2"/>
    <s v="North America"/>
    <s v="CUST1024"/>
    <x v="3"/>
    <x v="7"/>
    <n v="0.05"/>
    <n v="0.25"/>
    <n v="100"/>
    <n v="150"/>
    <n v="200"/>
    <n v="300"/>
    <x v="0"/>
    <s v="Out Of Stock"/>
    <x v="0"/>
    <x v="20"/>
    <s v="Positive"/>
    <x v="1"/>
  </r>
  <r>
    <n v="927"/>
    <x v="1"/>
    <x v="0"/>
    <x v="324"/>
    <n v="70"/>
    <n v="3"/>
    <s v="Middle East &amp; Africa"/>
    <s v="CUST1024"/>
    <x v="1"/>
    <x v="1"/>
    <n v="0"/>
    <n v="0.2857142857142857"/>
    <n v="20"/>
    <n v="16.666666666666668"/>
    <n v="23.333333333333332"/>
    <n v="50"/>
    <x v="2"/>
    <s v="Low Stock"/>
    <x v="1"/>
    <x v="21"/>
    <s v="Positive"/>
    <x v="1"/>
  </r>
  <r>
    <n v="928"/>
    <x v="133"/>
    <x v="6"/>
    <x v="166"/>
    <n v="50"/>
    <n v="1"/>
    <s v="Latin America"/>
    <s v="CUST1092"/>
    <x v="0"/>
    <x v="6"/>
    <n v="0"/>
    <n v="0.2"/>
    <n v="10"/>
    <n v="40"/>
    <n v="50"/>
    <n v="40"/>
    <x v="2"/>
    <s v="Out Of Stock"/>
    <x v="0"/>
    <x v="25"/>
    <s v="Negative"/>
    <x v="2"/>
  </r>
  <r>
    <n v="930"/>
    <x v="62"/>
    <x v="1"/>
    <x v="257"/>
    <n v="80"/>
    <n v="2"/>
    <s v="North America"/>
    <s v="CUST1086"/>
    <x v="1"/>
    <x v="4"/>
    <n v="0.05"/>
    <n v="0.25"/>
    <n v="20"/>
    <n v="30"/>
    <n v="40"/>
    <n v="60"/>
    <x v="2"/>
    <s v="Low Stock"/>
    <x v="0"/>
    <x v="5"/>
    <s v="Neutral"/>
    <x v="0"/>
  </r>
  <r>
    <n v="931"/>
    <x v="356"/>
    <x v="3"/>
    <x v="297"/>
    <n v="130"/>
    <n v="4"/>
    <s v="Middle East &amp; Africa"/>
    <s v="CUST1043"/>
    <x v="0"/>
    <x v="8"/>
    <n v="0"/>
    <n v="0.23076923076923078"/>
    <n v="30"/>
    <n v="25"/>
    <n v="32.5"/>
    <n v="100"/>
    <x v="2"/>
    <s v="In Stock"/>
    <x v="1"/>
    <x v="30"/>
    <s v="Negative"/>
    <x v="2"/>
  </r>
  <r>
    <n v="932"/>
    <x v="155"/>
    <x v="0"/>
    <x v="9"/>
    <n v="30"/>
    <n v="5"/>
    <s v="Asia Pacific"/>
    <s v="CUST1072"/>
    <x v="3"/>
    <x v="1"/>
    <n v="0"/>
    <n v="0.33333333333333331"/>
    <n v="10"/>
    <n v="4"/>
    <n v="6"/>
    <n v="20"/>
    <x v="2"/>
    <s v="Out Of Stock"/>
    <x v="2"/>
    <x v="11"/>
    <s v="Negative"/>
    <x v="2"/>
  </r>
  <r>
    <n v="933"/>
    <x v="176"/>
    <x v="6"/>
    <x v="391"/>
    <n v="30"/>
    <n v="3"/>
    <s v="Middle East &amp; Africa"/>
    <s v="CUST1048"/>
    <x v="1"/>
    <x v="3"/>
    <n v="0.05"/>
    <n v="0.16666666666666666"/>
    <n v="5"/>
    <n v="8.3333333333333339"/>
    <n v="10"/>
    <n v="25"/>
    <x v="1"/>
    <s v="Out Of Stock"/>
    <x v="2"/>
    <x v="32"/>
    <s v="Positive"/>
    <x v="1"/>
  </r>
  <r>
    <n v="935"/>
    <x v="343"/>
    <x v="1"/>
    <x v="161"/>
    <n v="70"/>
    <n v="4"/>
    <s v="Latin America"/>
    <s v="CUST1023"/>
    <x v="0"/>
    <x v="5"/>
    <n v="0"/>
    <n v="0.2857142857142857"/>
    <n v="20"/>
    <n v="12.5"/>
    <n v="17.5"/>
    <n v="50"/>
    <x v="1"/>
    <s v="Out Of Stock"/>
    <x v="1"/>
    <x v="10"/>
    <s v="Negative"/>
    <x v="1"/>
  </r>
  <r>
    <n v="936"/>
    <x v="344"/>
    <x v="2"/>
    <x v="204"/>
    <n v="120"/>
    <n v="4"/>
    <s v="Europe"/>
    <s v="CUST1061"/>
    <x v="1"/>
    <x v="6"/>
    <n v="0"/>
    <n v="0.16666666666666666"/>
    <n v="20"/>
    <n v="25"/>
    <n v="30"/>
    <n v="100"/>
    <x v="2"/>
    <s v="Out Of Stock"/>
    <x v="1"/>
    <x v="25"/>
    <s v="Negative"/>
    <x v="0"/>
  </r>
  <r>
    <n v="937"/>
    <x v="345"/>
    <x v="3"/>
    <x v="11"/>
    <n v="90"/>
    <n v="2"/>
    <s v="Middle East &amp; Africa"/>
    <s v="CUST1027"/>
    <x v="2"/>
    <x v="6"/>
    <n v="0"/>
    <n v="0.22222222222222221"/>
    <n v="20"/>
    <n v="35"/>
    <n v="45"/>
    <n v="70"/>
    <x v="0"/>
    <s v="Low Stock"/>
    <x v="2"/>
    <x v="31"/>
    <s v="Negative"/>
    <x v="1"/>
  </r>
  <r>
    <n v="938"/>
    <x v="235"/>
    <x v="0"/>
    <x v="182"/>
    <n v="40"/>
    <n v="4"/>
    <s v="North America"/>
    <s v="CUST1003"/>
    <x v="3"/>
    <x v="1"/>
    <n v="0"/>
    <n v="0.25"/>
    <n v="10"/>
    <n v="7.5"/>
    <n v="10"/>
    <n v="30"/>
    <x v="0"/>
    <s v="Out Of Stock"/>
    <x v="1"/>
    <x v="25"/>
    <s v="Negative"/>
    <x v="1"/>
  </r>
  <r>
    <n v="939"/>
    <x v="327"/>
    <x v="6"/>
    <x v="464"/>
    <n v="12"/>
    <n v="5"/>
    <s v="Asia Pacific"/>
    <s v="CUST1044"/>
    <x v="1"/>
    <x v="4"/>
    <n v="0"/>
    <n v="0.16666666666666666"/>
    <n v="2"/>
    <n v="2"/>
    <n v="2.4"/>
    <n v="10"/>
    <x v="0"/>
    <s v="Low Stock"/>
    <x v="2"/>
    <x v="33"/>
    <s v="Negative"/>
    <x v="2"/>
  </r>
  <r>
    <n v="941"/>
    <x v="355"/>
    <x v="1"/>
    <x v="162"/>
    <n v="70"/>
    <n v="2"/>
    <s v="North America"/>
    <s v="CUST1008"/>
    <x v="3"/>
    <x v="3"/>
    <n v="0.1"/>
    <n v="0.2857142857142857"/>
    <n v="20"/>
    <n v="25"/>
    <n v="35"/>
    <n v="50"/>
    <x v="0"/>
    <s v="Low Stock"/>
    <x v="0"/>
    <x v="20"/>
    <s v="Positive"/>
    <x v="0"/>
  </r>
  <r>
    <n v="942"/>
    <x v="209"/>
    <x v="7"/>
    <x v="74"/>
    <n v="25"/>
    <n v="2"/>
    <s v="Latin America"/>
    <s v="CUST1097"/>
    <x v="1"/>
    <x v="6"/>
    <n v="0"/>
    <n v="0.2"/>
    <n v="5"/>
    <n v="10"/>
    <n v="12.5"/>
    <n v="20"/>
    <x v="1"/>
    <s v="In Stock"/>
    <x v="0"/>
    <x v="33"/>
    <s v="Negative"/>
    <x v="2"/>
  </r>
  <r>
    <n v="943"/>
    <x v="126"/>
    <x v="3"/>
    <x v="402"/>
    <n v="30"/>
    <n v="3"/>
    <s v="North America"/>
    <s v="CUST1061"/>
    <x v="2"/>
    <x v="3"/>
    <n v="0"/>
    <n v="0.16666666666666666"/>
    <n v="5"/>
    <n v="8.3333333333333339"/>
    <n v="10"/>
    <n v="25"/>
    <x v="1"/>
    <s v="Out Of Stock"/>
    <x v="0"/>
    <x v="1"/>
    <s v="Negative"/>
    <x v="2"/>
  </r>
  <r>
    <n v="944"/>
    <x v="37"/>
    <x v="0"/>
    <x v="369"/>
    <n v="250"/>
    <n v="5"/>
    <s v="North America"/>
    <s v="CUST1010"/>
    <x v="0"/>
    <x v="3"/>
    <n v="0"/>
    <n v="0.2"/>
    <n v="50"/>
    <n v="40"/>
    <n v="50"/>
    <n v="200"/>
    <x v="0"/>
    <s v="Low Stock"/>
    <x v="1"/>
    <x v="32"/>
    <s v="Positive"/>
    <x v="1"/>
  </r>
  <r>
    <n v="945"/>
    <x v="353"/>
    <x v="6"/>
    <x v="187"/>
    <n v="30"/>
    <n v="3"/>
    <s v="Latin America"/>
    <s v="CUST1036"/>
    <x v="3"/>
    <x v="2"/>
    <n v="0.05"/>
    <n v="0.33333333333333331"/>
    <n v="10"/>
    <n v="6.666666666666667"/>
    <n v="10"/>
    <n v="20"/>
    <x v="1"/>
    <s v="In Stock"/>
    <x v="2"/>
    <x v="13"/>
    <s v="Negative"/>
    <x v="0"/>
  </r>
  <r>
    <n v="947"/>
    <x v="343"/>
    <x v="1"/>
    <x v="118"/>
    <n v="70"/>
    <n v="4"/>
    <s v="Europe"/>
    <s v="CUST1065"/>
    <x v="2"/>
    <x v="6"/>
    <n v="0"/>
    <n v="0.2857142857142857"/>
    <n v="20"/>
    <n v="12.5"/>
    <n v="17.5"/>
    <n v="50"/>
    <x v="2"/>
    <s v="Out Of Stock"/>
    <x v="0"/>
    <x v="30"/>
    <s v="Negative"/>
    <x v="0"/>
  </r>
  <r>
    <n v="948"/>
    <x v="4"/>
    <x v="3"/>
    <x v="303"/>
    <n v="400"/>
    <n v="1"/>
    <s v="Latin America"/>
    <s v="CUST1020"/>
    <x v="1"/>
    <x v="8"/>
    <n v="0.05"/>
    <n v="0.25"/>
    <n v="100"/>
    <n v="300"/>
    <n v="400"/>
    <n v="300"/>
    <x v="0"/>
    <s v="In Stock"/>
    <x v="2"/>
    <x v="4"/>
    <s v="Positive"/>
    <x v="1"/>
  </r>
  <r>
    <n v="949"/>
    <x v="1"/>
    <x v="0"/>
    <x v="69"/>
    <n v="70"/>
    <n v="2"/>
    <s v="Asia Pacific"/>
    <s v="CUST1053"/>
    <x v="0"/>
    <x v="1"/>
    <n v="0"/>
    <n v="0.2857142857142857"/>
    <n v="20"/>
    <n v="25"/>
    <n v="35"/>
    <n v="50"/>
    <x v="0"/>
    <s v="In Stock"/>
    <x v="1"/>
    <x v="33"/>
    <s v="Negative"/>
    <x v="1"/>
  </r>
  <r>
    <n v="950"/>
    <x v="133"/>
    <x v="6"/>
    <x v="222"/>
    <n v="50"/>
    <n v="2"/>
    <s v="North America"/>
    <s v="CUST1014"/>
    <x v="3"/>
    <x v="5"/>
    <n v="0"/>
    <n v="0.2"/>
    <n v="10"/>
    <n v="20"/>
    <n v="25"/>
    <n v="40"/>
    <x v="3"/>
    <s v="In Stock"/>
    <x v="1"/>
    <x v="5"/>
    <s v="Neutral"/>
    <x v="2"/>
  </r>
  <r>
    <n v="952"/>
    <x v="62"/>
    <x v="1"/>
    <x v="346"/>
    <n v="80"/>
    <n v="4"/>
    <s v="Middle East &amp; Africa"/>
    <s v="CUST1062"/>
    <x v="1"/>
    <x v="3"/>
    <n v="0.05"/>
    <n v="0.25"/>
    <n v="20"/>
    <n v="15"/>
    <n v="20"/>
    <n v="60"/>
    <x v="2"/>
    <s v="In Stock"/>
    <x v="2"/>
    <x v="31"/>
    <s v="Negative"/>
    <x v="0"/>
  </r>
  <r>
    <n v="953"/>
    <x v="356"/>
    <x v="3"/>
    <x v="465"/>
    <n v="130"/>
    <n v="1"/>
    <s v="Not Specified"/>
    <s v="CUST1099"/>
    <x v="0"/>
    <x v="5"/>
    <n v="0"/>
    <n v="0.23076923076923078"/>
    <n v="30"/>
    <n v="100"/>
    <n v="130"/>
    <n v="100"/>
    <x v="0"/>
    <s v="Low Stock"/>
    <x v="0"/>
    <x v="7"/>
    <s v="Negative"/>
    <x v="2"/>
  </r>
  <r>
    <n v="954"/>
    <x v="155"/>
    <x v="0"/>
    <x v="466"/>
    <n v="30"/>
    <n v="5"/>
    <s v="Not Specified"/>
    <s v="CUST1081"/>
    <x v="3"/>
    <x v="6"/>
    <n v="0"/>
    <n v="0.33333333333333331"/>
    <n v="10"/>
    <n v="4"/>
    <n v="6"/>
    <n v="20"/>
    <x v="2"/>
    <s v="Low Stock"/>
    <x v="0"/>
    <x v="13"/>
    <s v="Negative"/>
    <x v="2"/>
  </r>
  <r>
    <n v="955"/>
    <x v="176"/>
    <x v="6"/>
    <x v="467"/>
    <n v="30"/>
    <n v="1"/>
    <s v="Middle East &amp; Africa"/>
    <s v="CUST1017"/>
    <x v="1"/>
    <x v="6"/>
    <n v="0.05"/>
    <n v="0.16666666666666666"/>
    <n v="5"/>
    <n v="25"/>
    <n v="30"/>
    <n v="25"/>
    <x v="1"/>
    <s v="In Stock"/>
    <x v="1"/>
    <x v="10"/>
    <s v="Negative"/>
    <x v="1"/>
  </r>
  <r>
    <n v="957"/>
    <x v="343"/>
    <x v="1"/>
    <x v="264"/>
    <n v="70"/>
    <n v="3"/>
    <s v="Latin America"/>
    <s v="CUST1096"/>
    <x v="3"/>
    <x v="8"/>
    <n v="0"/>
    <n v="0.2857142857142857"/>
    <n v="20"/>
    <n v="16.666666666666668"/>
    <n v="23.333333333333332"/>
    <n v="50"/>
    <x v="2"/>
    <s v="In Stock"/>
    <x v="2"/>
    <x v="1"/>
    <s v="Negative"/>
    <x v="1"/>
  </r>
  <r>
    <n v="958"/>
    <x v="344"/>
    <x v="2"/>
    <x v="72"/>
    <n v="120"/>
    <n v="2"/>
    <s v="Latin America"/>
    <s v="CUST1073"/>
    <x v="2"/>
    <x v="1"/>
    <n v="0"/>
    <n v="0.16666666666666666"/>
    <n v="20"/>
    <n v="50"/>
    <n v="60"/>
    <n v="100"/>
    <x v="3"/>
    <s v="Out Of Stock"/>
    <x v="2"/>
    <x v="32"/>
    <s v="Positive"/>
    <x v="0"/>
  </r>
  <r>
    <n v="959"/>
    <x v="345"/>
    <x v="3"/>
    <x v="468"/>
    <n v="90"/>
    <n v="5"/>
    <s v="Latin America"/>
    <s v="CUST1065"/>
    <x v="1"/>
    <x v="6"/>
    <n v="0"/>
    <n v="0.22222222222222221"/>
    <n v="20"/>
    <n v="14"/>
    <n v="18"/>
    <n v="70"/>
    <x v="3"/>
    <s v="Out Of Stock"/>
    <x v="1"/>
    <x v="3"/>
    <s v="Positive"/>
    <x v="1"/>
  </r>
  <r>
    <n v="960"/>
    <x v="235"/>
    <x v="0"/>
    <x v="232"/>
    <n v="40"/>
    <n v="2"/>
    <s v="Latin America"/>
    <s v="CUST1090"/>
    <x v="0"/>
    <x v="7"/>
    <n v="0"/>
    <n v="0.25"/>
    <n v="10"/>
    <n v="15"/>
    <n v="20"/>
    <n v="30"/>
    <x v="1"/>
    <s v="Out Of Stock"/>
    <x v="0"/>
    <x v="5"/>
    <s v="Neutral"/>
    <x v="1"/>
  </r>
  <r>
    <n v="961"/>
    <x v="327"/>
    <x v="6"/>
    <x v="469"/>
    <n v="12"/>
    <n v="5"/>
    <s v="Middle East &amp; Africa"/>
    <s v="CUST1012"/>
    <x v="3"/>
    <x v="9"/>
    <n v="0"/>
    <n v="0.16666666666666666"/>
    <n v="2"/>
    <n v="2"/>
    <n v="2.4"/>
    <n v="10"/>
    <x v="2"/>
    <s v="Low Stock"/>
    <x v="0"/>
    <x v="20"/>
    <s v="Positive"/>
    <x v="2"/>
  </r>
  <r>
    <n v="963"/>
    <x v="355"/>
    <x v="1"/>
    <x v="470"/>
    <n v="70"/>
    <n v="5"/>
    <s v="Europe"/>
    <s v="CUST1055"/>
    <x v="2"/>
    <x v="6"/>
    <n v="0.1"/>
    <n v="0.2857142857142857"/>
    <n v="20"/>
    <n v="10"/>
    <n v="14"/>
    <n v="50"/>
    <x v="2"/>
    <s v="In Stock"/>
    <x v="2"/>
    <x v="4"/>
    <s v="Positive"/>
    <x v="0"/>
  </r>
  <r>
    <n v="964"/>
    <x v="209"/>
    <x v="7"/>
    <x v="285"/>
    <n v="25"/>
    <n v="2"/>
    <s v="Asia Pacific"/>
    <s v="CUST1073"/>
    <x v="0"/>
    <x v="8"/>
    <n v="0"/>
    <n v="0.2"/>
    <n v="5"/>
    <n v="10"/>
    <n v="12.5"/>
    <n v="20"/>
    <x v="0"/>
    <s v="In Stock"/>
    <x v="2"/>
    <x v="13"/>
    <s v="Negative"/>
    <x v="2"/>
  </r>
  <r>
    <n v="965"/>
    <x v="126"/>
    <x v="3"/>
    <x v="194"/>
    <n v="30"/>
    <n v="5"/>
    <s v="North America"/>
    <s v="CUST1067"/>
    <x v="3"/>
    <x v="0"/>
    <n v="0"/>
    <n v="0.16666666666666666"/>
    <n v="5"/>
    <n v="5"/>
    <n v="6"/>
    <n v="25"/>
    <x v="0"/>
    <s v="Out Of Stock"/>
    <x v="0"/>
    <x v="9"/>
    <s v="Negative"/>
    <x v="2"/>
  </r>
  <r>
    <n v="966"/>
    <x v="37"/>
    <x v="0"/>
    <x v="35"/>
    <n v="250"/>
    <n v="1"/>
    <s v="Asia Pacific"/>
    <s v="CUST1042"/>
    <x v="1"/>
    <x v="5"/>
    <n v="0"/>
    <n v="0.2"/>
    <n v="50"/>
    <n v="200"/>
    <n v="250"/>
    <n v="200"/>
    <x v="1"/>
    <s v="Out Of Stock"/>
    <x v="0"/>
    <x v="10"/>
    <s v="Negative"/>
    <x v="1"/>
  </r>
  <r>
    <n v="967"/>
    <x v="353"/>
    <x v="6"/>
    <x v="341"/>
    <n v="30"/>
    <n v="5"/>
    <s v="Asia Pacific"/>
    <s v="CUST1099"/>
    <x v="1"/>
    <x v="1"/>
    <n v="0.05"/>
    <n v="0.33333333333333331"/>
    <n v="10"/>
    <n v="4"/>
    <n v="6"/>
    <n v="20"/>
    <x v="2"/>
    <s v="In Stock"/>
    <x v="0"/>
    <x v="30"/>
    <s v="Negative"/>
    <x v="0"/>
  </r>
  <r>
    <n v="969"/>
    <x v="343"/>
    <x v="1"/>
    <x v="462"/>
    <n v="70"/>
    <n v="3"/>
    <s v="North America"/>
    <s v="CUST1089"/>
    <x v="2"/>
    <x v="0"/>
    <n v="0"/>
    <n v="0.2857142857142857"/>
    <n v="20"/>
    <n v="16.666666666666668"/>
    <n v="23.333333333333332"/>
    <n v="50"/>
    <x v="3"/>
    <s v="Out Of Stock"/>
    <x v="2"/>
    <x v="7"/>
    <s v="Negative"/>
    <x v="0"/>
  </r>
  <r>
    <n v="970"/>
    <x v="4"/>
    <x v="3"/>
    <x v="92"/>
    <n v="400"/>
    <n v="4"/>
    <s v="Asia Pacific"/>
    <s v="CUST1033"/>
    <x v="1"/>
    <x v="6"/>
    <n v="0.05"/>
    <n v="0.25"/>
    <n v="100"/>
    <n v="75"/>
    <n v="100"/>
    <n v="300"/>
    <x v="0"/>
    <s v="Low Stock"/>
    <x v="2"/>
    <x v="12"/>
    <s v="Positive"/>
    <x v="1"/>
  </r>
  <r>
    <n v="971"/>
    <x v="1"/>
    <x v="0"/>
    <x v="471"/>
    <n v="70"/>
    <n v="2"/>
    <s v="Asia Pacific"/>
    <s v="CUST1044"/>
    <x v="1"/>
    <x v="6"/>
    <n v="0"/>
    <n v="0.2857142857142857"/>
    <n v="20"/>
    <n v="25"/>
    <n v="35"/>
    <n v="50"/>
    <x v="0"/>
    <s v="Out Of Stock"/>
    <x v="0"/>
    <x v="20"/>
    <s v="Positive"/>
    <x v="1"/>
  </r>
  <r>
    <n v="972"/>
    <x v="133"/>
    <x v="6"/>
    <x v="46"/>
    <n v="50"/>
    <n v="2"/>
    <s v="North America"/>
    <s v="CUST1068"/>
    <x v="3"/>
    <x v="5"/>
    <n v="0"/>
    <n v="0.2"/>
    <n v="10"/>
    <n v="20"/>
    <n v="25"/>
    <n v="40"/>
    <x v="2"/>
    <s v="In Stock"/>
    <x v="1"/>
    <x v="31"/>
    <s v="Negative"/>
    <x v="2"/>
  </r>
  <r>
    <n v="974"/>
    <x v="62"/>
    <x v="1"/>
    <x v="193"/>
    <n v="80"/>
    <n v="3"/>
    <s v="Asia Pacific"/>
    <s v="CUST1071"/>
    <x v="2"/>
    <x v="7"/>
    <n v="0.05"/>
    <n v="0.25"/>
    <n v="20"/>
    <n v="20"/>
    <n v="26.666666666666668"/>
    <n v="60"/>
    <x v="3"/>
    <s v="Low Stock"/>
    <x v="2"/>
    <x v="3"/>
    <s v="Positive"/>
    <x v="0"/>
  </r>
  <r>
    <n v="975"/>
    <x v="356"/>
    <x v="3"/>
    <x v="472"/>
    <n v="130"/>
    <n v="2"/>
    <s v="Middle East &amp; Africa"/>
    <s v="CUST1063"/>
    <x v="3"/>
    <x v="3"/>
    <n v="0"/>
    <n v="0.23076923076923078"/>
    <n v="30"/>
    <n v="50"/>
    <n v="65"/>
    <n v="100"/>
    <x v="0"/>
    <s v="In Stock"/>
    <x v="2"/>
    <x v="6"/>
    <s v="Positive"/>
    <x v="2"/>
  </r>
  <r>
    <n v="976"/>
    <x v="155"/>
    <x v="0"/>
    <x v="473"/>
    <n v="30"/>
    <n v="1"/>
    <s v="Europe"/>
    <s v="CUST1048"/>
    <x v="0"/>
    <x v="5"/>
    <n v="0"/>
    <n v="0.33333333333333331"/>
    <n v="10"/>
    <n v="20"/>
    <n v="30"/>
    <n v="20"/>
    <x v="0"/>
    <s v="In Stock"/>
    <x v="1"/>
    <x v="30"/>
    <s v="Negative"/>
    <x v="2"/>
  </r>
  <r>
    <n v="977"/>
    <x v="176"/>
    <x v="6"/>
    <x v="337"/>
    <n v="30"/>
    <n v="4"/>
    <s v="Europe"/>
    <s v="CUST1073"/>
    <x v="1"/>
    <x v="3"/>
    <n v="0.05"/>
    <n v="0.16666666666666666"/>
    <n v="5"/>
    <n v="6.25"/>
    <n v="7.5"/>
    <n v="25"/>
    <x v="3"/>
    <s v="In Stock"/>
    <x v="0"/>
    <x v="1"/>
    <s v="Negative"/>
    <x v="1"/>
  </r>
  <r>
    <n v="979"/>
    <x v="343"/>
    <x v="1"/>
    <x v="474"/>
    <n v="70"/>
    <n v="4"/>
    <s v="Middle East &amp; Africa"/>
    <s v="CUST1061"/>
    <x v="1"/>
    <x v="8"/>
    <n v="0"/>
    <n v="0.2857142857142857"/>
    <n v="20"/>
    <n v="12.5"/>
    <n v="17.5"/>
    <n v="50"/>
    <x v="3"/>
    <s v="In Stock"/>
    <x v="2"/>
    <x v="9"/>
    <s v="Negative"/>
    <x v="1"/>
  </r>
  <r>
    <n v="980"/>
    <x v="344"/>
    <x v="2"/>
    <x v="78"/>
    <n v="120"/>
    <n v="4"/>
    <s v="North America"/>
    <s v="CUST1022"/>
    <x v="0"/>
    <x v="6"/>
    <n v="0"/>
    <n v="0.16666666666666666"/>
    <n v="20"/>
    <n v="25"/>
    <n v="30"/>
    <n v="100"/>
    <x v="2"/>
    <s v="Out Of Stock"/>
    <x v="0"/>
    <x v="33"/>
    <s v="Negative"/>
    <x v="0"/>
  </r>
  <r>
    <n v="981"/>
    <x v="345"/>
    <x v="3"/>
    <x v="401"/>
    <n v="90"/>
    <n v="4"/>
    <s v="Asia Pacific"/>
    <s v="CUST1005"/>
    <x v="2"/>
    <x v="3"/>
    <n v="0"/>
    <n v="0.22222222222222221"/>
    <n v="20"/>
    <n v="17.5"/>
    <n v="22.5"/>
    <n v="70"/>
    <x v="0"/>
    <s v="In Stock"/>
    <x v="1"/>
    <x v="14"/>
    <s v="Positive"/>
    <x v="1"/>
  </r>
  <r>
    <n v="982"/>
    <x v="235"/>
    <x v="0"/>
    <x v="475"/>
    <n v="40"/>
    <n v="3"/>
    <s v="Latin America"/>
    <s v="CUST1003"/>
    <x v="3"/>
    <x v="3"/>
    <n v="0"/>
    <n v="0.25"/>
    <n v="10"/>
    <n v="10"/>
    <n v="13.333333333333334"/>
    <n v="30"/>
    <x v="0"/>
    <s v="Out Of Stock"/>
    <x v="0"/>
    <x v="31"/>
    <s v="Negative"/>
    <x v="1"/>
  </r>
  <r>
    <n v="983"/>
    <x v="327"/>
    <x v="6"/>
    <x v="174"/>
    <n v="12"/>
    <n v="1"/>
    <s v="Middle East &amp; Africa"/>
    <s v="CUST1010"/>
    <x v="1"/>
    <x v="9"/>
    <n v="0"/>
    <n v="0.16666666666666666"/>
    <n v="2"/>
    <n v="10"/>
    <n v="12"/>
    <n v="10"/>
    <x v="1"/>
    <s v="Low Stock"/>
    <x v="0"/>
    <x v="4"/>
    <s v="Positive"/>
    <x v="2"/>
  </r>
  <r>
    <n v="985"/>
    <x v="355"/>
    <x v="1"/>
    <x v="137"/>
    <n v="70"/>
    <n v="1"/>
    <s v="Latin America"/>
    <s v="CUST1094"/>
    <x v="1"/>
    <x v="5"/>
    <n v="0.1"/>
    <n v="0.2857142857142857"/>
    <n v="20"/>
    <n v="50"/>
    <n v="70"/>
    <n v="50"/>
    <x v="0"/>
    <s v="Out Of Stock"/>
    <x v="0"/>
    <x v="12"/>
    <s v="Positive"/>
    <x v="0"/>
  </r>
  <r>
    <n v="986"/>
    <x v="209"/>
    <x v="7"/>
    <x v="60"/>
    <n v="25"/>
    <n v="5"/>
    <s v="North America"/>
    <s v="CUST1046"/>
    <x v="3"/>
    <x v="5"/>
    <n v="0"/>
    <n v="0.2"/>
    <n v="5"/>
    <n v="4"/>
    <n v="5"/>
    <n v="20"/>
    <x v="3"/>
    <s v="In Stock"/>
    <x v="1"/>
    <x v="5"/>
    <s v="Neutral"/>
    <x v="2"/>
  </r>
  <r>
    <n v="987"/>
    <x v="126"/>
    <x v="3"/>
    <x v="458"/>
    <n v="30"/>
    <n v="2"/>
    <s v="Asia Pacific"/>
    <s v="CUST1035"/>
    <x v="1"/>
    <x v="1"/>
    <n v="0"/>
    <n v="0.16666666666666666"/>
    <n v="5"/>
    <n v="12.5"/>
    <n v="15"/>
    <n v="25"/>
    <x v="1"/>
    <s v="In Stock"/>
    <x v="0"/>
    <x v="2"/>
    <s v="Negative"/>
    <x v="2"/>
  </r>
  <r>
    <n v="988"/>
    <x v="37"/>
    <x v="0"/>
    <x v="405"/>
    <n v="250"/>
    <n v="2"/>
    <s v="Europe"/>
    <s v="CUST1099"/>
    <x v="2"/>
    <x v="9"/>
    <n v="0"/>
    <n v="0.2"/>
    <n v="50"/>
    <n v="100"/>
    <n v="125"/>
    <n v="200"/>
    <x v="2"/>
    <s v="Out Of Stock"/>
    <x v="2"/>
    <x v="1"/>
    <s v="Negative"/>
    <x v="1"/>
  </r>
  <r>
    <n v="989"/>
    <x v="353"/>
    <x v="6"/>
    <x v="17"/>
    <n v="30"/>
    <n v="3"/>
    <s v="Middle East &amp; Africa"/>
    <s v="CUST1049"/>
    <x v="0"/>
    <x v="2"/>
    <n v="0.05"/>
    <n v="0.33333333333333331"/>
    <n v="10"/>
    <n v="6.666666666666667"/>
    <n v="10"/>
    <n v="20"/>
    <x v="1"/>
    <s v="Low Stock"/>
    <x v="0"/>
    <x v="7"/>
    <s v="Negative"/>
    <x v="0"/>
  </r>
  <r>
    <n v="991"/>
    <x v="343"/>
    <x v="1"/>
    <x v="29"/>
    <n v="70"/>
    <n v="2"/>
    <s v="Asia Pacific"/>
    <s v="CUST1075"/>
    <x v="1"/>
    <x v="1"/>
    <n v="0"/>
    <n v="0.2857142857142857"/>
    <n v="20"/>
    <n v="25"/>
    <n v="35"/>
    <n v="50"/>
    <x v="0"/>
    <s v="Out Of Stock"/>
    <x v="1"/>
    <x v="6"/>
    <s v="Positive"/>
    <x v="0"/>
  </r>
  <r>
    <n v="992"/>
    <x v="4"/>
    <x v="3"/>
    <x v="476"/>
    <n v="400"/>
    <n v="3"/>
    <s v="Not Specified"/>
    <s v="CUST1009"/>
    <x v="3"/>
    <x v="5"/>
    <n v="0.05"/>
    <n v="0.25"/>
    <n v="100"/>
    <n v="100"/>
    <n v="133.33333333333334"/>
    <n v="300"/>
    <x v="1"/>
    <s v="In Stock"/>
    <x v="1"/>
    <x v="0"/>
    <s v="Positive"/>
    <x v="1"/>
  </r>
  <r>
    <n v="993"/>
    <x v="1"/>
    <x v="0"/>
    <x v="141"/>
    <n v="70"/>
    <n v="5"/>
    <s v="Asia Pacific"/>
    <s v="CUST1099"/>
    <x v="2"/>
    <x v="1"/>
    <n v="0"/>
    <n v="0.2857142857142857"/>
    <n v="20"/>
    <n v="10"/>
    <n v="14"/>
    <n v="50"/>
    <x v="1"/>
    <s v="Low Stock"/>
    <x v="2"/>
    <x v="4"/>
    <s v="Positive"/>
    <x v="1"/>
  </r>
  <r>
    <n v="994"/>
    <x v="133"/>
    <x v="6"/>
    <x v="477"/>
    <n v="50"/>
    <n v="3"/>
    <s v="Latin America"/>
    <s v="CUST1092"/>
    <x v="1"/>
    <x v="9"/>
    <n v="0"/>
    <n v="0.2"/>
    <n v="10"/>
    <n v="13.333333333333334"/>
    <n v="16.666666666666668"/>
    <n v="40"/>
    <x v="1"/>
    <s v="Out Of Stock"/>
    <x v="2"/>
    <x v="3"/>
    <s v="Positive"/>
    <x v="2"/>
  </r>
  <r>
    <n v="996"/>
    <x v="62"/>
    <x v="1"/>
    <x v="239"/>
    <n v="80"/>
    <n v="4"/>
    <s v="Not Specified"/>
    <s v="CUST1055"/>
    <x v="3"/>
    <x v="9"/>
    <n v="0.05"/>
    <n v="0.25"/>
    <n v="20"/>
    <n v="15"/>
    <n v="20"/>
    <n v="60"/>
    <x v="1"/>
    <s v="Low Stock"/>
    <x v="0"/>
    <x v="14"/>
    <s v="Positive"/>
    <x v="0"/>
  </r>
  <r>
    <n v="997"/>
    <x v="356"/>
    <x v="3"/>
    <x v="7"/>
    <n v="130"/>
    <n v="1"/>
    <s v="Middle East &amp; Africa"/>
    <s v="CUST1029"/>
    <x v="1"/>
    <x v="6"/>
    <n v="0"/>
    <n v="0.23076923076923078"/>
    <n v="30"/>
    <n v="100"/>
    <n v="130"/>
    <n v="100"/>
    <x v="1"/>
    <s v="Out Of Stock"/>
    <x v="1"/>
    <x v="16"/>
    <s v="Neutral"/>
    <x v="2"/>
  </r>
  <r>
    <n v="998"/>
    <x v="155"/>
    <x v="0"/>
    <x v="239"/>
    <n v="30"/>
    <n v="3"/>
    <s v="Middle East &amp; Africa"/>
    <s v="CUST1082"/>
    <x v="3"/>
    <x v="0"/>
    <n v="0"/>
    <n v="0.33333333333333331"/>
    <n v="10"/>
    <n v="6.666666666666667"/>
    <n v="10"/>
    <n v="20"/>
    <x v="3"/>
    <s v="Low Stock"/>
    <x v="2"/>
    <x v="7"/>
    <s v="Negative"/>
    <x v="2"/>
  </r>
  <r>
    <n v="999"/>
    <x v="176"/>
    <x v="6"/>
    <x v="478"/>
    <n v="30"/>
    <n v="3"/>
    <s v="Europe"/>
    <s v="CUST1054"/>
    <x v="0"/>
    <x v="4"/>
    <n v="0.05"/>
    <n v="0.16666666666666666"/>
    <n v="5"/>
    <n v="8.3333333333333339"/>
    <n v="10"/>
    <n v="25"/>
    <x v="1"/>
    <s v="In Stock"/>
    <x v="2"/>
    <x v="9"/>
    <s v="Negative"/>
    <x v="1"/>
  </r>
  <r>
    <n v="1001"/>
    <x v="345"/>
    <x v="3"/>
    <x v="421"/>
    <n v="90"/>
    <n v="1"/>
    <s v="Latin America"/>
    <s v="CUST1082"/>
    <x v="1"/>
    <x v="7"/>
    <n v="0"/>
    <n v="0.22222222222222221"/>
    <n v="20"/>
    <n v="70"/>
    <n v="90"/>
    <n v="70"/>
    <x v="1"/>
    <s v="Low Stock"/>
    <x v="2"/>
    <x v="17"/>
    <s v="Positive"/>
    <x v="1"/>
  </r>
  <r>
    <n v="1002"/>
    <x v="126"/>
    <x v="3"/>
    <x v="103"/>
    <n v="30"/>
    <n v="1"/>
    <s v="Europe"/>
    <s v="CUST1090"/>
    <x v="1"/>
    <x v="8"/>
    <n v="0"/>
    <n v="0.16666666666666666"/>
    <n v="5"/>
    <n v="25"/>
    <n v="30"/>
    <n v="25"/>
    <x v="1"/>
    <s v="Out Of Stock"/>
    <x v="2"/>
    <x v="18"/>
    <s v="Negative"/>
    <x v="0"/>
  </r>
  <r>
    <n v="1003"/>
    <x v="4"/>
    <x v="3"/>
    <x v="33"/>
    <n v="400"/>
    <n v="1"/>
    <s v="North America"/>
    <s v="CUST1015"/>
    <x v="4"/>
    <x v="9"/>
    <n v="0"/>
    <n v="0.25"/>
    <n v="100"/>
    <n v="300"/>
    <n v="400"/>
    <n v="300"/>
    <x v="0"/>
    <s v="Out Of Stock"/>
    <x v="1"/>
    <x v="22"/>
    <s v="Positive"/>
    <x v="1"/>
  </r>
  <r>
    <n v="1004"/>
    <x v="356"/>
    <x v="3"/>
    <x v="145"/>
    <n v="130"/>
    <n v="1"/>
    <s v="Middle East &amp; Africa"/>
    <s v="CUST1024"/>
    <x v="5"/>
    <x v="5"/>
    <n v="0"/>
    <n v="0.23076923076923078"/>
    <n v="30"/>
    <n v="100"/>
    <n v="130"/>
    <n v="100"/>
    <x v="0"/>
    <s v="Low Stock"/>
    <x v="2"/>
    <x v="23"/>
    <s v="Positive"/>
    <x v="1"/>
  </r>
  <r>
    <n v="1005"/>
    <x v="126"/>
    <x v="3"/>
    <x v="393"/>
    <n v="30"/>
    <n v="1"/>
    <s v="Asia Pacific"/>
    <s v="CUST1042"/>
    <x v="6"/>
    <x v="5"/>
    <n v="0"/>
    <n v="0.16666666666666666"/>
    <n v="5"/>
    <n v="25"/>
    <n v="30"/>
    <n v="25"/>
    <x v="1"/>
    <s v="Out Of Stock"/>
    <x v="1"/>
    <x v="24"/>
    <s v="Negative"/>
    <x v="2"/>
  </r>
  <r>
    <n v="1006"/>
    <x v="345"/>
    <x v="3"/>
    <x v="75"/>
    <n v="90"/>
    <n v="1"/>
    <s v="Asia Pacific"/>
    <s v="CUST1044"/>
    <x v="4"/>
    <x v="2"/>
    <n v="0.05"/>
    <n v="0.22222222222222221"/>
    <n v="20"/>
    <n v="70"/>
    <n v="90"/>
    <n v="70"/>
    <x v="3"/>
    <s v="Out Of Stock"/>
    <x v="2"/>
    <x v="15"/>
    <s v="Negative"/>
    <x v="1"/>
  </r>
  <r>
    <n v="1007"/>
    <x v="356"/>
    <x v="3"/>
    <x v="429"/>
    <n v="130"/>
    <n v="1"/>
    <s v="North America"/>
    <s v="CUST1097"/>
    <x v="5"/>
    <x v="6"/>
    <n v="0"/>
    <n v="0.23076923076923078"/>
    <n v="30"/>
    <n v="100"/>
    <n v="130"/>
    <n v="100"/>
    <x v="0"/>
    <s v="In Stock"/>
    <x v="0"/>
    <x v="26"/>
    <s v="Positive"/>
    <x v="0"/>
  </r>
  <r>
    <n v="1008"/>
    <x v="345"/>
    <x v="3"/>
    <x v="77"/>
    <n v="90"/>
    <n v="1"/>
    <s v="Middle East &amp; Africa"/>
    <s v="CUST1049"/>
    <x v="6"/>
    <x v="7"/>
    <n v="0"/>
    <n v="0.22222222222222221"/>
    <n v="20"/>
    <n v="70"/>
    <n v="90"/>
    <n v="70"/>
    <x v="2"/>
    <s v="Low Stock"/>
    <x v="0"/>
    <x v="27"/>
    <s v="Positive"/>
    <x v="2"/>
  </r>
  <r>
    <n v="1009"/>
    <x v="126"/>
    <x v="3"/>
    <x v="308"/>
    <n v="30"/>
    <n v="1"/>
    <s v="Europe"/>
    <s v="CUST1028"/>
    <x v="7"/>
    <x v="7"/>
    <n v="0"/>
    <n v="0.16666666666666666"/>
    <n v="5"/>
    <n v="25"/>
    <n v="30"/>
    <n v="25"/>
    <x v="1"/>
    <s v="Out Of Stock"/>
    <x v="0"/>
    <x v="19"/>
    <s v="Negative"/>
    <x v="2"/>
  </r>
  <r>
    <n v="1010"/>
    <x v="4"/>
    <x v="3"/>
    <x v="208"/>
    <n v="400"/>
    <n v="1"/>
    <s v="Not Specified"/>
    <s v="CUST1059"/>
    <x v="4"/>
    <x v="8"/>
    <n v="0.05"/>
    <n v="0.25"/>
    <n v="100"/>
    <n v="300"/>
    <n v="400"/>
    <n v="300"/>
    <x v="0"/>
    <s v="Low Stock"/>
    <x v="2"/>
    <x v="28"/>
    <s v="Positive"/>
    <x v="1"/>
  </r>
  <r>
    <n v="1011"/>
    <x v="356"/>
    <x v="3"/>
    <x v="98"/>
    <n v="130"/>
    <n v="1"/>
    <s v="Asia Pacific"/>
    <s v="CUST1058"/>
    <x v="5"/>
    <x v="9"/>
    <n v="0"/>
    <n v="0.23076923076923078"/>
    <n v="30"/>
    <n v="100"/>
    <n v="130"/>
    <n v="100"/>
    <x v="3"/>
    <s v="In Stock"/>
    <x v="2"/>
    <x v="29"/>
    <s v="Negative"/>
    <x v="0"/>
  </r>
  <r>
    <n v="1012"/>
    <x v="345"/>
    <x v="3"/>
    <x v="208"/>
    <n v="90"/>
    <n v="1"/>
    <s v="Latin America"/>
    <s v="CUST1055"/>
    <x v="8"/>
    <x v="5"/>
    <n v="0"/>
    <n v="0.22222222222222221"/>
    <n v="20"/>
    <n v="70"/>
    <n v="90"/>
    <n v="70"/>
    <x v="0"/>
    <s v="In Stock"/>
    <x v="2"/>
    <x v="8"/>
    <s v="Positive"/>
    <x v="1"/>
  </r>
  <r>
    <n v="1013"/>
    <x v="126"/>
    <x v="3"/>
    <x v="10"/>
    <n v="30"/>
    <n v="1"/>
    <s v="Latin America"/>
    <s v="CUST1056"/>
    <x v="8"/>
    <x v="5"/>
    <n v="0"/>
    <n v="0.16666666666666666"/>
    <n v="5"/>
    <n v="25"/>
    <n v="30"/>
    <n v="25"/>
    <x v="0"/>
    <s v="In Stock"/>
    <x v="0"/>
    <x v="21"/>
    <s v="Positive"/>
    <x v="0"/>
  </r>
  <r>
    <n v="1014"/>
    <x v="4"/>
    <x v="3"/>
    <x v="479"/>
    <n v="400"/>
    <n v="1"/>
    <s v="Middle East &amp; Africa"/>
    <s v="CUST1018"/>
    <x v="4"/>
    <x v="2"/>
    <n v="0.05"/>
    <n v="0.25"/>
    <n v="100"/>
    <n v="300"/>
    <n v="400"/>
    <n v="300"/>
    <x v="0"/>
    <s v="Low Stock"/>
    <x v="0"/>
    <x v="11"/>
    <s v="Negative"/>
    <x v="1"/>
  </r>
  <r>
    <n v="1015"/>
    <x v="356"/>
    <x v="3"/>
    <x v="326"/>
    <n v="130"/>
    <n v="1"/>
    <s v="Asia Pacific"/>
    <s v="CUST1084"/>
    <x v="5"/>
    <x v="6"/>
    <n v="0"/>
    <n v="0.23076923076923078"/>
    <n v="30"/>
    <n v="100"/>
    <n v="130"/>
    <n v="100"/>
    <x v="3"/>
    <s v="Low Stock"/>
    <x v="1"/>
    <x v="25"/>
    <s v="Negative"/>
    <x v="1"/>
  </r>
  <r>
    <n v="1016"/>
    <x v="345"/>
    <x v="3"/>
    <x v="252"/>
    <n v="90"/>
    <n v="1"/>
    <s v="Middle East &amp; Africa"/>
    <s v="CUST1067"/>
    <x v="8"/>
    <x v="7"/>
    <n v="0"/>
    <n v="0.22222222222222221"/>
    <n v="20"/>
    <n v="70"/>
    <n v="90"/>
    <n v="70"/>
    <x v="2"/>
    <s v="In Stock"/>
    <x v="0"/>
    <x v="32"/>
    <s v="Positive"/>
    <x v="2"/>
  </r>
  <r>
    <n v="1017"/>
    <x v="126"/>
    <x v="3"/>
    <x v="252"/>
    <n v="30"/>
    <n v="1"/>
    <s v="Middle East &amp; Africa"/>
    <s v="CUST1012"/>
    <x v="8"/>
    <x v="7"/>
    <n v="0"/>
    <n v="0.16666666666666666"/>
    <n v="5"/>
    <n v="25"/>
    <n v="30"/>
    <n v="25"/>
    <x v="0"/>
    <s v="Low Stock"/>
    <x v="1"/>
    <x v="33"/>
    <s v="Negative"/>
    <x v="1"/>
  </r>
  <r>
    <n v="1018"/>
    <x v="4"/>
    <x v="3"/>
    <x v="29"/>
    <n v="400"/>
    <n v="1"/>
    <s v="Europe"/>
    <s v="CUST1060"/>
    <x v="4"/>
    <x v="8"/>
    <n v="0.05"/>
    <n v="0.25"/>
    <n v="100"/>
    <n v="300"/>
    <n v="400"/>
    <n v="300"/>
    <x v="1"/>
    <s v="Low Stock"/>
    <x v="1"/>
    <x v="13"/>
    <s v="Negative"/>
    <x v="0"/>
  </r>
  <r>
    <n v="1019"/>
    <x v="356"/>
    <x v="3"/>
    <x v="376"/>
    <n v="130"/>
    <n v="1"/>
    <s v="Latin America"/>
    <s v="CUST1018"/>
    <x v="5"/>
    <x v="9"/>
    <n v="0"/>
    <n v="0.23076923076923078"/>
    <n v="30"/>
    <n v="100"/>
    <n v="130"/>
    <n v="100"/>
    <x v="3"/>
    <s v="Low Stock"/>
    <x v="2"/>
    <x v="5"/>
    <s v="Neutral"/>
    <x v="2"/>
  </r>
  <r>
    <n v="1020"/>
    <x v="345"/>
    <x v="3"/>
    <x v="423"/>
    <n v="90"/>
    <n v="1"/>
    <s v="Asia Pacific"/>
    <s v="CUST1094"/>
    <x v="8"/>
    <x v="5"/>
    <n v="0"/>
    <n v="0.22222222222222221"/>
    <n v="20"/>
    <n v="70"/>
    <n v="90"/>
    <n v="70"/>
    <x v="2"/>
    <s v="Low Stock"/>
    <x v="1"/>
    <x v="10"/>
    <s v="Negative"/>
    <x v="2"/>
  </r>
  <r>
    <n v="1021"/>
    <x v="126"/>
    <x v="3"/>
    <x v="16"/>
    <n v="30"/>
    <n v="1"/>
    <s v="North America"/>
    <s v="CUST1065"/>
    <x v="8"/>
    <x v="5"/>
    <n v="0"/>
    <n v="0.16666666666666666"/>
    <n v="5"/>
    <n v="25"/>
    <n v="30"/>
    <n v="25"/>
    <x v="0"/>
    <s v="Out Of Stock"/>
    <x v="0"/>
    <x v="20"/>
    <s v="Positive"/>
    <x v="1"/>
  </r>
  <r>
    <n v="1022"/>
    <x v="4"/>
    <x v="3"/>
    <x v="167"/>
    <n v="400"/>
    <n v="1"/>
    <s v="Asia Pacific"/>
    <s v="CUST1057"/>
    <x v="4"/>
    <x v="2"/>
    <n v="0.05"/>
    <n v="0.25"/>
    <n v="100"/>
    <n v="300"/>
    <n v="400"/>
    <n v="300"/>
    <x v="1"/>
    <s v="Out Of Stock"/>
    <x v="0"/>
    <x v="30"/>
    <s v="Negative"/>
    <x v="0"/>
  </r>
  <r>
    <n v="1023"/>
    <x v="356"/>
    <x v="3"/>
    <x v="480"/>
    <n v="130"/>
    <n v="1"/>
    <s v="Latin America"/>
    <s v="CUST1069"/>
    <x v="5"/>
    <x v="6"/>
    <n v="0"/>
    <n v="0.23076923076923078"/>
    <n v="30"/>
    <n v="100"/>
    <n v="130"/>
    <n v="100"/>
    <x v="1"/>
    <s v="Low Stock"/>
    <x v="2"/>
    <x v="31"/>
    <s v="Negative"/>
    <x v="1"/>
  </r>
  <r>
    <n v="1024"/>
    <x v="345"/>
    <x v="3"/>
    <x v="294"/>
    <n v="90"/>
    <n v="1"/>
    <s v="North America"/>
    <s v="CUST1013"/>
    <x v="8"/>
    <x v="7"/>
    <n v="0"/>
    <n v="0.22222222222222221"/>
    <n v="20"/>
    <n v="70"/>
    <n v="90"/>
    <n v="70"/>
    <x v="2"/>
    <s v="Low Stock"/>
    <x v="2"/>
    <x v="1"/>
    <s v="Negative"/>
    <x v="0"/>
  </r>
  <r>
    <n v="1025"/>
    <x v="126"/>
    <x v="3"/>
    <x v="16"/>
    <n v="30"/>
    <n v="1"/>
    <s v="North America"/>
    <s v="CUST1048"/>
    <x v="8"/>
    <x v="7"/>
    <n v="0"/>
    <n v="0.16666666666666666"/>
    <n v="5"/>
    <n v="25"/>
    <n v="30"/>
    <n v="25"/>
    <x v="2"/>
    <s v="Out Of Stock"/>
    <x v="2"/>
    <x v="4"/>
    <s v="Positive"/>
    <x v="1"/>
  </r>
  <r>
    <n v="1026"/>
    <x v="209"/>
    <x v="7"/>
    <x v="77"/>
    <n v="25"/>
    <n v="1"/>
    <s v="Latin America"/>
    <s v="CUST1013"/>
    <x v="3"/>
    <x v="8"/>
    <n v="0"/>
    <n v="0.2"/>
    <n v="5"/>
    <n v="20"/>
    <n v="25"/>
    <n v="20"/>
    <x v="3"/>
    <s v="Out Of Stock"/>
    <x v="0"/>
    <x v="10"/>
    <s v="Negative"/>
    <x v="1"/>
  </r>
  <r>
    <n v="1027"/>
    <x v="209"/>
    <x v="7"/>
    <x v="99"/>
    <n v="25"/>
    <n v="1"/>
    <s v="Latin America"/>
    <s v="CUST1011"/>
    <x v="9"/>
    <x v="9"/>
    <n v="0"/>
    <n v="0.2"/>
    <n v="5"/>
    <n v="20"/>
    <n v="25"/>
    <n v="20"/>
    <x v="1"/>
    <s v="Out Of Stock"/>
    <x v="2"/>
    <x v="20"/>
    <s v="Positive"/>
    <x v="2"/>
  </r>
  <r>
    <n v="1028"/>
    <x v="209"/>
    <x v="7"/>
    <x v="464"/>
    <n v="25"/>
    <n v="1"/>
    <s v="Middle East &amp; Africa"/>
    <s v="CUST1062"/>
    <x v="9"/>
    <x v="5"/>
    <n v="0"/>
    <n v="0.2"/>
    <n v="5"/>
    <n v="20"/>
    <n v="25"/>
    <n v="20"/>
    <x v="2"/>
    <s v="Low Stock"/>
    <x v="0"/>
    <x v="30"/>
    <s v="Negative"/>
    <x v="1"/>
  </r>
  <r>
    <n v="1029"/>
    <x v="209"/>
    <x v="7"/>
    <x v="481"/>
    <n v="25"/>
    <n v="1"/>
    <s v="Middle East &amp; Africa"/>
    <s v="CUST1036"/>
    <x v="10"/>
    <x v="5"/>
    <n v="0"/>
    <n v="0.2"/>
    <n v="5"/>
    <n v="20"/>
    <n v="25"/>
    <n v="20"/>
    <x v="1"/>
    <s v="In Stock"/>
    <x v="1"/>
    <x v="31"/>
    <s v="Negative"/>
    <x v="0"/>
  </r>
  <r>
    <n v="1030"/>
    <x v="209"/>
    <x v="7"/>
    <x v="54"/>
    <n v="25"/>
    <n v="1"/>
    <s v="Latin America"/>
    <s v="CUST1052"/>
    <x v="10"/>
    <x v="2"/>
    <n v="0"/>
    <n v="0.2"/>
    <n v="5"/>
    <n v="20"/>
    <n v="25"/>
    <n v="20"/>
    <x v="3"/>
    <s v="Low Stock"/>
    <x v="2"/>
    <x v="1"/>
    <s v="Negative"/>
    <x v="2"/>
  </r>
  <r>
    <n v="1031"/>
    <x v="209"/>
    <x v="7"/>
    <x v="18"/>
    <n v="25"/>
    <n v="1"/>
    <s v="North America"/>
    <s v="CUST1071"/>
    <x v="10"/>
    <x v="6"/>
    <n v="0"/>
    <n v="0.2"/>
    <n v="5"/>
    <n v="20"/>
    <n v="25"/>
    <n v="20"/>
    <x v="1"/>
    <s v="In Stock"/>
    <x v="0"/>
    <x v="4"/>
    <s v="Positive"/>
    <x v="2"/>
  </r>
  <r>
    <n v="1032"/>
    <x v="209"/>
    <x v="7"/>
    <x v="285"/>
    <n v="25"/>
    <n v="1"/>
    <s v="Latin America"/>
    <s v="CUST1009"/>
    <x v="10"/>
    <x v="7"/>
    <n v="0"/>
    <n v="0.2"/>
    <n v="5"/>
    <n v="20"/>
    <n v="25"/>
    <n v="20"/>
    <x v="3"/>
    <s v="Low Stock"/>
    <x v="2"/>
    <x v="7"/>
    <s v="Negative"/>
    <x v="1"/>
  </r>
  <r>
    <n v="1033"/>
    <x v="344"/>
    <x v="2"/>
    <x v="148"/>
    <n v="120"/>
    <n v="1"/>
    <s v="Middle East &amp; Africa"/>
    <s v="CUST1006"/>
    <x v="3"/>
    <x v="7"/>
    <n v="0"/>
    <n v="0.16666666666666666"/>
    <n v="20"/>
    <n v="100"/>
    <n v="120"/>
    <n v="100"/>
    <x v="0"/>
    <s v="Out Of Stock"/>
    <x v="2"/>
    <x v="13"/>
    <s v="Negative"/>
    <x v="0"/>
  </r>
  <r>
    <n v="1034"/>
    <x v="344"/>
    <x v="2"/>
    <x v="482"/>
    <n v="120"/>
    <n v="1"/>
    <s v="Asia Pacific"/>
    <s v="CUST1060"/>
    <x v="9"/>
    <x v="8"/>
    <n v="0.05"/>
    <n v="0.16666666666666666"/>
    <n v="20"/>
    <n v="100"/>
    <n v="120"/>
    <n v="100"/>
    <x v="1"/>
    <s v="In Stock"/>
    <x v="2"/>
    <x v="5"/>
    <s v="Neutral"/>
    <x v="1"/>
  </r>
  <r>
    <n v="1035"/>
    <x v="344"/>
    <x v="2"/>
    <x v="326"/>
    <n v="120"/>
    <n v="1"/>
    <s v="Latin America"/>
    <s v="CUST1087"/>
    <x v="9"/>
    <x v="9"/>
    <n v="0"/>
    <n v="0.16666666666666666"/>
    <n v="20"/>
    <n v="100"/>
    <n v="120"/>
    <n v="100"/>
    <x v="1"/>
    <s v="In Stock"/>
    <x v="1"/>
    <x v="10"/>
    <s v="Negative"/>
    <x v="0"/>
  </r>
  <r>
    <n v="1036"/>
    <x v="344"/>
    <x v="2"/>
    <x v="452"/>
    <n v="120"/>
    <n v="1"/>
    <s v="Europe"/>
    <s v="CUST1023"/>
    <x v="9"/>
    <x v="5"/>
    <n v="0"/>
    <n v="0.16666666666666666"/>
    <n v="20"/>
    <n v="100"/>
    <n v="120"/>
    <n v="100"/>
    <x v="2"/>
    <s v="In Stock"/>
    <x v="2"/>
    <x v="20"/>
    <s v="Positive"/>
    <x v="1"/>
  </r>
  <r>
    <n v="1037"/>
    <x v="344"/>
    <x v="2"/>
    <x v="87"/>
    <n v="120"/>
    <n v="1"/>
    <s v="Latin America"/>
    <s v="CUST1058"/>
    <x v="9"/>
    <x v="5"/>
    <n v="0"/>
    <n v="0.16666666666666666"/>
    <n v="20"/>
    <n v="100"/>
    <n v="120"/>
    <n v="100"/>
    <x v="2"/>
    <s v="Low Stock"/>
    <x v="2"/>
    <x v="30"/>
    <s v="Negative"/>
    <x v="1"/>
  </r>
  <r>
    <n v="1038"/>
    <x v="344"/>
    <x v="2"/>
    <x v="483"/>
    <n v="120"/>
    <n v="1"/>
    <s v="Middle East &amp; Africa"/>
    <s v="CUST1031"/>
    <x v="9"/>
    <x v="2"/>
    <n v="0"/>
    <n v="0.16666666666666666"/>
    <n v="20"/>
    <n v="100"/>
    <n v="120"/>
    <n v="100"/>
    <x v="0"/>
    <s v="Low Stock"/>
    <x v="1"/>
    <x v="31"/>
    <s v="Negative"/>
    <x v="2"/>
  </r>
  <r>
    <n v="1039"/>
    <x v="344"/>
    <x v="2"/>
    <x v="412"/>
    <n v="120"/>
    <n v="1"/>
    <s v="Asia Pacific"/>
    <s v="CUST1033"/>
    <x v="9"/>
    <x v="6"/>
    <n v="0"/>
    <n v="0.16666666666666666"/>
    <n v="20"/>
    <n v="100"/>
    <n v="120"/>
    <n v="100"/>
    <x v="3"/>
    <s v="Low Stock"/>
    <x v="0"/>
    <x v="1"/>
    <s v="Negative"/>
    <x v="1"/>
  </r>
  <r>
    <n v="1040"/>
    <x v="327"/>
    <x v="6"/>
    <x v="484"/>
    <n v="12"/>
    <n v="1"/>
    <s v="Asia Pacific"/>
    <s v="CUST1001"/>
    <x v="3"/>
    <x v="7"/>
    <n v="0"/>
    <n v="0.16666666666666666"/>
    <n v="2"/>
    <n v="10"/>
    <n v="12"/>
    <n v="10"/>
    <x v="2"/>
    <s v="Low Stock"/>
    <x v="2"/>
    <x v="12"/>
    <s v="Positive"/>
    <x v="0"/>
  </r>
  <r>
    <n v="1041"/>
    <x v="353"/>
    <x v="6"/>
    <x v="110"/>
    <n v="30"/>
    <n v="1"/>
    <s v="Europe"/>
    <s v="CUST1019"/>
    <x v="0"/>
    <x v="7"/>
    <n v="0.1"/>
    <n v="0.33333333333333331"/>
    <n v="10"/>
    <n v="20"/>
    <n v="30"/>
    <n v="20"/>
    <x v="1"/>
    <s v="Out Of Stock"/>
    <x v="1"/>
    <x v="6"/>
    <s v="Positive"/>
    <x v="2"/>
  </r>
  <r>
    <n v="1042"/>
    <x v="353"/>
    <x v="6"/>
    <x v="366"/>
    <n v="30"/>
    <n v="1"/>
    <s v="Not Specified"/>
    <s v="CUST1040"/>
    <x v="5"/>
    <x v="8"/>
    <n v="0.05"/>
    <n v="0.33333333333333331"/>
    <n v="10"/>
    <n v="20"/>
    <n v="30"/>
    <n v="20"/>
    <x v="1"/>
    <s v="In Stock"/>
    <x v="1"/>
    <x v="14"/>
    <s v="Positive"/>
    <x v="2"/>
  </r>
  <r>
    <n v="1043"/>
    <x v="176"/>
    <x v="6"/>
    <x v="464"/>
    <n v="30"/>
    <n v="1"/>
    <s v="Latin America"/>
    <s v="CUST1044"/>
    <x v="7"/>
    <x v="9"/>
    <n v="0"/>
    <n v="0.16666666666666666"/>
    <n v="5"/>
    <n v="25"/>
    <n v="30"/>
    <n v="25"/>
    <x v="1"/>
    <s v="Out Of Stock"/>
    <x v="2"/>
    <x v="2"/>
    <s v="Negative"/>
    <x v="1"/>
  </r>
  <r>
    <n v="1044"/>
    <x v="327"/>
    <x v="6"/>
    <x v="345"/>
    <n v="12"/>
    <n v="1"/>
    <s v="Middle East &amp; Africa"/>
    <s v="CUST1087"/>
    <x v="11"/>
    <x v="5"/>
    <n v="0"/>
    <n v="0.16666666666666666"/>
    <n v="2"/>
    <n v="10"/>
    <n v="12"/>
    <n v="10"/>
    <x v="1"/>
    <s v="Low Stock"/>
    <x v="2"/>
    <x v="0"/>
    <s v="Positive"/>
    <x v="0"/>
  </r>
  <r>
    <n v="1045"/>
    <x v="133"/>
    <x v="6"/>
    <x v="148"/>
    <n v="50"/>
    <n v="1"/>
    <s v="Asia Pacific"/>
    <s v="CUST1082"/>
    <x v="12"/>
    <x v="5"/>
    <n v="0"/>
    <n v="0.2"/>
    <n v="10"/>
    <n v="40"/>
    <n v="50"/>
    <n v="40"/>
    <x v="1"/>
    <s v="Low Stock"/>
    <x v="2"/>
    <x v="16"/>
    <s v="Neutral"/>
    <x v="1"/>
  </r>
  <r>
    <n v="1046"/>
    <x v="176"/>
    <x v="6"/>
    <x v="170"/>
    <n v="30"/>
    <n v="1"/>
    <s v="North America"/>
    <s v="CUST1099"/>
    <x v="9"/>
    <x v="2"/>
    <n v="0.05"/>
    <n v="0.16666666666666666"/>
    <n v="5"/>
    <n v="25"/>
    <n v="30"/>
    <n v="25"/>
    <x v="1"/>
    <s v="Low Stock"/>
    <x v="0"/>
    <x v="17"/>
    <s v="Positive"/>
    <x v="0"/>
  </r>
  <r>
    <n v="1047"/>
    <x v="327"/>
    <x v="6"/>
    <x v="469"/>
    <n v="12"/>
    <n v="1"/>
    <s v="Latin America"/>
    <s v="CUST1011"/>
    <x v="11"/>
    <x v="6"/>
    <n v="0"/>
    <n v="0.16666666666666666"/>
    <n v="2"/>
    <n v="10"/>
    <n v="12"/>
    <n v="10"/>
    <x v="1"/>
    <s v="Low Stock"/>
    <x v="2"/>
    <x v="18"/>
    <s v="Negative"/>
    <x v="1"/>
  </r>
  <r>
    <n v="1048"/>
    <x v="353"/>
    <x v="6"/>
    <x v="250"/>
    <n v="30"/>
    <n v="1"/>
    <s v="North America"/>
    <s v="CUST1026"/>
    <x v="12"/>
    <x v="7"/>
    <n v="0.05"/>
    <n v="0.33333333333333331"/>
    <n v="10"/>
    <n v="20"/>
    <n v="30"/>
    <n v="20"/>
    <x v="0"/>
    <s v="In Stock"/>
    <x v="2"/>
    <x v="22"/>
    <s v="Positive"/>
    <x v="1"/>
  </r>
  <r>
    <n v="1049"/>
    <x v="133"/>
    <x v="6"/>
    <x v="244"/>
    <n v="50"/>
    <n v="1"/>
    <s v="Middle East &amp; Africa"/>
    <s v="CUST1015"/>
    <x v="5"/>
    <x v="7"/>
    <n v="0"/>
    <n v="0.2"/>
    <n v="10"/>
    <n v="40"/>
    <n v="50"/>
    <n v="40"/>
    <x v="2"/>
    <s v="Low Stock"/>
    <x v="0"/>
    <x v="23"/>
    <s v="Positive"/>
    <x v="2"/>
  </r>
  <r>
    <n v="1050"/>
    <x v="176"/>
    <x v="6"/>
    <x v="228"/>
    <n v="30"/>
    <n v="1"/>
    <s v="North America"/>
    <s v="CUST1060"/>
    <x v="7"/>
    <x v="8"/>
    <n v="0.05"/>
    <n v="0.16666666666666666"/>
    <n v="5"/>
    <n v="25"/>
    <n v="30"/>
    <n v="25"/>
    <x v="3"/>
    <s v="Out Of Stock"/>
    <x v="1"/>
    <x v="24"/>
    <s v="Negative"/>
    <x v="1"/>
  </r>
  <r>
    <n v="1051"/>
    <x v="327"/>
    <x v="6"/>
    <x v="116"/>
    <n v="12"/>
    <n v="1"/>
    <s v="North America"/>
    <s v="CUST1053"/>
    <x v="8"/>
    <x v="9"/>
    <n v="0"/>
    <n v="0.16666666666666666"/>
    <n v="2"/>
    <n v="10"/>
    <n v="12"/>
    <n v="10"/>
    <x v="1"/>
    <s v="Out Of Stock"/>
    <x v="0"/>
    <x v="15"/>
    <s v="Negative"/>
    <x v="0"/>
  </r>
  <r>
    <n v="1052"/>
    <x v="353"/>
    <x v="6"/>
    <x v="394"/>
    <n v="30"/>
    <n v="1"/>
    <s v="Asia Pacific"/>
    <s v="CUST1053"/>
    <x v="12"/>
    <x v="5"/>
    <n v="0.05"/>
    <n v="0.33333333333333331"/>
    <n v="10"/>
    <n v="20"/>
    <n v="30"/>
    <n v="20"/>
    <x v="2"/>
    <s v="Out Of Stock"/>
    <x v="0"/>
    <x v="26"/>
    <s v="Positive"/>
    <x v="2"/>
  </r>
  <r>
    <n v="1053"/>
    <x v="133"/>
    <x v="6"/>
    <x v="485"/>
    <n v="50"/>
    <n v="1"/>
    <s v="North America"/>
    <s v="CUST1061"/>
    <x v="5"/>
    <x v="5"/>
    <n v="0"/>
    <n v="0.2"/>
    <n v="10"/>
    <n v="40"/>
    <n v="50"/>
    <n v="40"/>
    <x v="3"/>
    <s v="Out Of Stock"/>
    <x v="2"/>
    <x v="27"/>
    <s v="Positive"/>
    <x v="2"/>
  </r>
  <r>
    <n v="1054"/>
    <x v="176"/>
    <x v="6"/>
    <x v="486"/>
    <n v="30"/>
    <n v="1"/>
    <s v="Latin America"/>
    <s v="CUST1002"/>
    <x v="9"/>
    <x v="2"/>
    <n v="0.05"/>
    <n v="0.16666666666666666"/>
    <n v="5"/>
    <n v="25"/>
    <n v="30"/>
    <n v="25"/>
    <x v="0"/>
    <s v="In Stock"/>
    <x v="2"/>
    <x v="19"/>
    <s v="Negative"/>
    <x v="1"/>
  </r>
  <r>
    <n v="1055"/>
    <x v="327"/>
    <x v="6"/>
    <x v="480"/>
    <n v="12"/>
    <n v="1"/>
    <s v="Latin America"/>
    <s v="CUST1036"/>
    <x v="8"/>
    <x v="6"/>
    <n v="0"/>
    <n v="0.16666666666666666"/>
    <n v="2"/>
    <n v="10"/>
    <n v="12"/>
    <n v="10"/>
    <x v="3"/>
    <s v="Low Stock"/>
    <x v="1"/>
    <x v="28"/>
    <s v="Positive"/>
    <x v="0"/>
  </r>
  <r>
    <n v="1056"/>
    <x v="353"/>
    <x v="6"/>
    <x v="143"/>
    <n v="30"/>
    <n v="1"/>
    <s v="Europe"/>
    <s v="CUST1093"/>
    <x v="12"/>
    <x v="7"/>
    <n v="0.05"/>
    <n v="0.33333333333333331"/>
    <n v="10"/>
    <n v="20"/>
    <n v="30"/>
    <n v="20"/>
    <x v="0"/>
    <s v="In Stock"/>
    <x v="0"/>
    <x v="29"/>
    <s v="Negative"/>
    <x v="1"/>
  </r>
  <r>
    <n v="1057"/>
    <x v="133"/>
    <x v="6"/>
    <x v="161"/>
    <n v="50"/>
    <n v="1"/>
    <s v="North America"/>
    <s v="CUST1021"/>
    <x v="5"/>
    <x v="7"/>
    <n v="0"/>
    <n v="0.2"/>
    <n v="10"/>
    <n v="40"/>
    <n v="50"/>
    <n v="40"/>
    <x v="0"/>
    <s v="Low Stock"/>
    <x v="0"/>
    <x v="8"/>
    <s v="Positive"/>
    <x v="0"/>
  </r>
  <r>
    <n v="1058"/>
    <x v="176"/>
    <x v="6"/>
    <x v="149"/>
    <n v="30"/>
    <n v="1"/>
    <s v="North America"/>
    <s v="CUST1084"/>
    <x v="7"/>
    <x v="8"/>
    <n v="0.05"/>
    <n v="0.16666666666666666"/>
    <n v="5"/>
    <n v="25"/>
    <n v="30"/>
    <n v="25"/>
    <x v="0"/>
    <s v="Low Stock"/>
    <x v="1"/>
    <x v="21"/>
    <s v="Positive"/>
    <x v="1"/>
  </r>
  <r>
    <n v="1059"/>
    <x v="327"/>
    <x v="6"/>
    <x v="300"/>
    <n v="12"/>
    <n v="1"/>
    <s v="Middle East &amp; Africa"/>
    <s v="CUST1043"/>
    <x v="8"/>
    <x v="9"/>
    <n v="0"/>
    <n v="0.16666666666666666"/>
    <n v="2"/>
    <n v="10"/>
    <n v="12"/>
    <n v="10"/>
    <x v="0"/>
    <s v="In Stock"/>
    <x v="1"/>
    <x v="11"/>
    <s v="Negative"/>
    <x v="1"/>
  </r>
  <r>
    <n v="1060"/>
    <x v="353"/>
    <x v="6"/>
    <x v="103"/>
    <n v="30"/>
    <n v="1"/>
    <s v="Europe"/>
    <s v="CUST1085"/>
    <x v="12"/>
    <x v="5"/>
    <n v="0.05"/>
    <n v="0.33333333333333331"/>
    <n v="10"/>
    <n v="20"/>
    <n v="30"/>
    <n v="20"/>
    <x v="1"/>
    <s v="Out Of Stock"/>
    <x v="2"/>
    <x v="25"/>
    <s v="Negative"/>
    <x v="2"/>
  </r>
  <r>
    <n v="1061"/>
    <x v="133"/>
    <x v="6"/>
    <x v="161"/>
    <n v="50"/>
    <n v="1"/>
    <s v="Europe"/>
    <s v="CUST1015"/>
    <x v="5"/>
    <x v="5"/>
    <n v="0"/>
    <n v="0.2"/>
    <n v="10"/>
    <n v="40"/>
    <n v="50"/>
    <n v="40"/>
    <x v="2"/>
    <s v="In Stock"/>
    <x v="2"/>
    <x v="32"/>
    <s v="Positive"/>
    <x v="1"/>
  </r>
  <r>
    <n v="1062"/>
    <x v="176"/>
    <x v="6"/>
    <x v="487"/>
    <n v="30"/>
    <n v="1"/>
    <s v="Latin America"/>
    <s v="CUST1074"/>
    <x v="9"/>
    <x v="2"/>
    <n v="0.05"/>
    <n v="0.16666666666666666"/>
    <n v="5"/>
    <n v="25"/>
    <n v="30"/>
    <n v="25"/>
    <x v="2"/>
    <s v="Out Of Stock"/>
    <x v="1"/>
    <x v="33"/>
    <s v="Negative"/>
    <x v="0"/>
  </r>
  <r>
    <n v="1063"/>
    <x v="327"/>
    <x v="6"/>
    <x v="181"/>
    <n v="12"/>
    <n v="1"/>
    <s v="Asia Pacific"/>
    <s v="CUST1016"/>
    <x v="8"/>
    <x v="6"/>
    <n v="0"/>
    <n v="0.16666666666666666"/>
    <n v="2"/>
    <n v="10"/>
    <n v="12"/>
    <n v="10"/>
    <x v="1"/>
    <s v="Low Stock"/>
    <x v="0"/>
    <x v="13"/>
    <s v="Negative"/>
    <x v="2"/>
  </r>
  <r>
    <n v="1064"/>
    <x v="343"/>
    <x v="1"/>
    <x v="421"/>
    <n v="70"/>
    <n v="1"/>
    <s v="Middle East &amp; Africa"/>
    <s v="CUST1006"/>
    <x v="1"/>
    <x v="7"/>
    <n v="0"/>
    <n v="0.2857142857142857"/>
    <n v="20"/>
    <n v="50"/>
    <n v="70"/>
    <n v="50"/>
    <x v="0"/>
    <s v="In Stock"/>
    <x v="1"/>
    <x v="2"/>
    <s v="Negative"/>
    <x v="2"/>
  </r>
  <r>
    <n v="1065"/>
    <x v="355"/>
    <x v="1"/>
    <x v="402"/>
    <n v="70"/>
    <n v="1"/>
    <s v="Not Specified"/>
    <s v="CUST1091"/>
    <x v="0"/>
    <x v="7"/>
    <n v="0.1"/>
    <n v="0.2857142857142857"/>
    <n v="20"/>
    <n v="50"/>
    <n v="70"/>
    <n v="50"/>
    <x v="1"/>
    <s v="In Stock"/>
    <x v="0"/>
    <x v="0"/>
    <s v="Positive"/>
    <x v="1"/>
  </r>
  <r>
    <n v="1066"/>
    <x v="343"/>
    <x v="1"/>
    <x v="488"/>
    <n v="70"/>
    <n v="1"/>
    <s v="Middle East &amp; Africa"/>
    <s v="CUST1073"/>
    <x v="2"/>
    <x v="8"/>
    <n v="0"/>
    <n v="0.2857142857142857"/>
    <n v="20"/>
    <n v="50"/>
    <n v="70"/>
    <n v="50"/>
    <x v="0"/>
    <s v="Out Of Stock"/>
    <x v="0"/>
    <x v="16"/>
    <s v="Neutral"/>
    <x v="0"/>
  </r>
  <r>
    <n v="1067"/>
    <x v="343"/>
    <x v="1"/>
    <x v="31"/>
    <n v="70"/>
    <n v="1"/>
    <s v="Middle East &amp; Africa"/>
    <s v="CUST1074"/>
    <x v="12"/>
    <x v="9"/>
    <n v="0.05"/>
    <n v="0.2857142857142857"/>
    <n v="20"/>
    <n v="50"/>
    <n v="70"/>
    <n v="50"/>
    <x v="3"/>
    <s v="Low Stock"/>
    <x v="2"/>
    <x v="17"/>
    <s v="Positive"/>
    <x v="1"/>
  </r>
  <r>
    <n v="1068"/>
    <x v="62"/>
    <x v="1"/>
    <x v="240"/>
    <n v="80"/>
    <n v="1"/>
    <s v="North America"/>
    <s v="CUST1052"/>
    <x v="12"/>
    <x v="5"/>
    <n v="0.05"/>
    <n v="0.25"/>
    <n v="20"/>
    <n v="60"/>
    <n v="80"/>
    <n v="60"/>
    <x v="0"/>
    <s v="Low Stock"/>
    <x v="0"/>
    <x v="18"/>
    <s v="Negative"/>
    <x v="0"/>
  </r>
  <r>
    <n v="1069"/>
    <x v="355"/>
    <x v="1"/>
    <x v="7"/>
    <n v="70"/>
    <n v="1"/>
    <s v="Asia Pacific"/>
    <s v="CUST1059"/>
    <x v="12"/>
    <x v="5"/>
    <n v="0"/>
    <n v="0.2857142857142857"/>
    <n v="20"/>
    <n v="50"/>
    <n v="70"/>
    <n v="50"/>
    <x v="1"/>
    <s v="Low Stock"/>
    <x v="0"/>
    <x v="22"/>
    <s v="Positive"/>
    <x v="1"/>
  </r>
  <r>
    <n v="1070"/>
    <x v="343"/>
    <x v="1"/>
    <x v="144"/>
    <n v="70"/>
    <n v="1"/>
    <s v="Europe"/>
    <s v="CUST1080"/>
    <x v="12"/>
    <x v="2"/>
    <n v="0"/>
    <n v="0.2857142857142857"/>
    <n v="20"/>
    <n v="50"/>
    <n v="70"/>
    <n v="50"/>
    <x v="3"/>
    <s v="Low Stock"/>
    <x v="1"/>
    <x v="23"/>
    <s v="Positive"/>
    <x v="1"/>
  </r>
  <r>
    <n v="1071"/>
    <x v="62"/>
    <x v="1"/>
    <x v="149"/>
    <n v="80"/>
    <n v="1"/>
    <s v="Asia Pacific"/>
    <s v="CUST1017"/>
    <x v="12"/>
    <x v="6"/>
    <n v="0.05"/>
    <n v="0.25"/>
    <n v="20"/>
    <n v="60"/>
    <n v="80"/>
    <n v="60"/>
    <x v="3"/>
    <s v="In Stock"/>
    <x v="1"/>
    <x v="24"/>
    <s v="Negative"/>
    <x v="2"/>
  </r>
  <r>
    <n v="1072"/>
    <x v="343"/>
    <x v="1"/>
    <x v="11"/>
    <n v="70"/>
    <n v="1"/>
    <s v="North America"/>
    <s v="CUST1081"/>
    <x v="12"/>
    <x v="7"/>
    <n v="0"/>
    <n v="0.2857142857142857"/>
    <n v="20"/>
    <n v="50"/>
    <n v="70"/>
    <n v="50"/>
    <x v="2"/>
    <s v="Low Stock"/>
    <x v="1"/>
    <x v="15"/>
    <s v="Negative"/>
    <x v="1"/>
  </r>
  <r>
    <n v="1073"/>
    <x v="355"/>
    <x v="1"/>
    <x v="198"/>
    <n v="70"/>
    <n v="1"/>
    <s v="Latin America"/>
    <s v="CUST1070"/>
    <x v="12"/>
    <x v="7"/>
    <n v="0.1"/>
    <n v="0.2857142857142857"/>
    <n v="20"/>
    <n v="50"/>
    <n v="70"/>
    <n v="50"/>
    <x v="3"/>
    <s v="Low Stock"/>
    <x v="0"/>
    <x v="26"/>
    <s v="Positive"/>
    <x v="0"/>
  </r>
  <r>
    <n v="1074"/>
    <x v="343"/>
    <x v="1"/>
    <x v="489"/>
    <n v="70"/>
    <n v="1"/>
    <s v="North America"/>
    <s v="CUST1079"/>
    <x v="12"/>
    <x v="8"/>
    <n v="0"/>
    <n v="0.2857142857142857"/>
    <n v="20"/>
    <n v="50"/>
    <n v="70"/>
    <n v="50"/>
    <x v="0"/>
    <s v="Low Stock"/>
    <x v="1"/>
    <x v="27"/>
    <s v="Positive"/>
    <x v="2"/>
  </r>
  <r>
    <n v="1075"/>
    <x v="62"/>
    <x v="1"/>
    <x v="490"/>
    <n v="80"/>
    <n v="1"/>
    <s v="Asia Pacific"/>
    <s v="CUST1002"/>
    <x v="12"/>
    <x v="9"/>
    <n v="0.05"/>
    <n v="0.25"/>
    <n v="20"/>
    <n v="60"/>
    <n v="80"/>
    <n v="60"/>
    <x v="2"/>
    <s v="Out Of Stock"/>
    <x v="2"/>
    <x v="19"/>
    <s v="Negative"/>
    <x v="2"/>
  </r>
  <r>
    <n v="1076"/>
    <x v="343"/>
    <x v="1"/>
    <x v="491"/>
    <n v="70"/>
    <n v="1"/>
    <s v="Middle East &amp; Africa"/>
    <s v="CUST1069"/>
    <x v="12"/>
    <x v="5"/>
    <n v="0"/>
    <n v="0.2857142857142857"/>
    <n v="20"/>
    <n v="50"/>
    <n v="70"/>
    <n v="50"/>
    <x v="0"/>
    <s v="Low Stock"/>
    <x v="1"/>
    <x v="28"/>
    <s v="Positive"/>
    <x v="1"/>
  </r>
  <r>
    <n v="1077"/>
    <x v="355"/>
    <x v="1"/>
    <x v="482"/>
    <n v="70"/>
    <n v="1"/>
    <s v="Asia Pacific"/>
    <s v="CUST1096"/>
    <x v="12"/>
    <x v="5"/>
    <n v="0.1"/>
    <n v="0.2857142857142857"/>
    <n v="20"/>
    <n v="50"/>
    <n v="70"/>
    <n v="50"/>
    <x v="0"/>
    <s v="Low Stock"/>
    <x v="2"/>
    <x v="29"/>
    <s v="Negative"/>
    <x v="0"/>
  </r>
  <r>
    <n v="1078"/>
    <x v="343"/>
    <x v="1"/>
    <x v="200"/>
    <n v="70"/>
    <n v="1"/>
    <s v="Middle East &amp; Africa"/>
    <s v="CUST1050"/>
    <x v="12"/>
    <x v="2"/>
    <n v="0"/>
    <n v="0.2857142857142857"/>
    <n v="20"/>
    <n v="50"/>
    <n v="70"/>
    <n v="50"/>
    <x v="1"/>
    <s v="Low Stock"/>
    <x v="0"/>
    <x v="8"/>
    <s v="Positive"/>
    <x v="1"/>
  </r>
  <r>
    <n v="1079"/>
    <x v="62"/>
    <x v="1"/>
    <x v="492"/>
    <n v="80"/>
    <n v="1"/>
    <s v="Asia Pacific"/>
    <s v="CUST1046"/>
    <x v="12"/>
    <x v="6"/>
    <n v="0.05"/>
    <n v="0.25"/>
    <n v="20"/>
    <n v="60"/>
    <n v="80"/>
    <n v="60"/>
    <x v="2"/>
    <s v="Out Of Stock"/>
    <x v="0"/>
    <x v="21"/>
    <s v="Positive"/>
    <x v="0"/>
  </r>
  <r>
    <n v="1080"/>
    <x v="343"/>
    <x v="1"/>
    <x v="400"/>
    <n v="70"/>
    <n v="1"/>
    <s v="Middle East &amp; Africa"/>
    <s v="CUST1059"/>
    <x v="12"/>
    <x v="7"/>
    <n v="0"/>
    <n v="0.2857142857142857"/>
    <n v="20"/>
    <n v="50"/>
    <n v="70"/>
    <n v="50"/>
    <x v="3"/>
    <s v="Out Of Stock"/>
    <x v="2"/>
    <x v="11"/>
    <s v="Negative"/>
    <x v="1"/>
  </r>
  <r>
    <n v="1081"/>
    <x v="355"/>
    <x v="1"/>
    <x v="493"/>
    <n v="70"/>
    <n v="1"/>
    <s v="Asia Pacific"/>
    <s v="CUST1061"/>
    <x v="12"/>
    <x v="7"/>
    <n v="0.1"/>
    <n v="0.2857142857142857"/>
    <n v="20"/>
    <n v="50"/>
    <n v="70"/>
    <n v="50"/>
    <x v="1"/>
    <s v="In Stock"/>
    <x v="2"/>
    <x v="25"/>
    <s v="Negative"/>
    <x v="1"/>
  </r>
  <r>
    <n v="1082"/>
    <x v="343"/>
    <x v="1"/>
    <x v="305"/>
    <n v="70"/>
    <n v="1"/>
    <s v="Europe"/>
    <s v="CUST1094"/>
    <x v="12"/>
    <x v="8"/>
    <n v="0"/>
    <n v="0.2857142857142857"/>
    <n v="20"/>
    <n v="50"/>
    <n v="70"/>
    <n v="50"/>
    <x v="0"/>
    <s v="In Stock"/>
    <x v="0"/>
    <x v="32"/>
    <s v="Positive"/>
    <x v="2"/>
  </r>
  <r>
    <n v="1083"/>
    <x v="62"/>
    <x v="1"/>
    <x v="402"/>
    <n v="80"/>
    <n v="1"/>
    <s v="North America"/>
    <s v="CUST1085"/>
    <x v="12"/>
    <x v="9"/>
    <n v="0.05"/>
    <n v="0.25"/>
    <n v="20"/>
    <n v="60"/>
    <n v="80"/>
    <n v="60"/>
    <x v="1"/>
    <s v="Out Of Stock"/>
    <x v="1"/>
    <x v="33"/>
    <s v="Negative"/>
    <x v="1"/>
  </r>
  <r>
    <n v="1084"/>
    <x v="343"/>
    <x v="1"/>
    <x v="377"/>
    <n v="70"/>
    <n v="1"/>
    <s v="Middle East &amp; Africa"/>
    <s v="CUST1099"/>
    <x v="12"/>
    <x v="5"/>
    <n v="0"/>
    <n v="0.2857142857142857"/>
    <n v="20"/>
    <n v="50"/>
    <n v="70"/>
    <n v="50"/>
    <x v="2"/>
    <s v="In Stock"/>
    <x v="0"/>
    <x v="13"/>
    <s v="Negative"/>
    <x v="0"/>
  </r>
  <r>
    <n v="1085"/>
    <x v="355"/>
    <x v="1"/>
    <x v="137"/>
    <n v="70"/>
    <n v="1"/>
    <s v="Latin America"/>
    <s v="CUST1021"/>
    <x v="12"/>
    <x v="5"/>
    <n v="0.1"/>
    <n v="0.2857142857142857"/>
    <n v="20"/>
    <n v="50"/>
    <n v="70"/>
    <n v="50"/>
    <x v="3"/>
    <s v="Out Of Stock"/>
    <x v="0"/>
    <x v="5"/>
    <s v="Neutral"/>
    <x v="2"/>
  </r>
  <r>
    <n v="1086"/>
    <x v="343"/>
    <x v="1"/>
    <x v="27"/>
    <n v="70"/>
    <n v="1"/>
    <s v="Middle East &amp; Africa"/>
    <s v="CUST1051"/>
    <x v="12"/>
    <x v="2"/>
    <n v="0"/>
    <n v="0.2857142857142857"/>
    <n v="20"/>
    <n v="50"/>
    <n v="70"/>
    <n v="50"/>
    <x v="1"/>
    <s v="Low Stock"/>
    <x v="2"/>
    <x v="10"/>
    <s v="Negative"/>
    <x v="2"/>
  </r>
  <r>
    <n v="1087"/>
    <x v="62"/>
    <x v="1"/>
    <x v="116"/>
    <n v="80"/>
    <n v="1"/>
    <s v="Asia Pacific"/>
    <s v="CUST1027"/>
    <x v="12"/>
    <x v="6"/>
    <n v="0.05"/>
    <n v="0.25"/>
    <n v="20"/>
    <n v="60"/>
    <n v="80"/>
    <n v="60"/>
    <x v="2"/>
    <s v="Out Of Stock"/>
    <x v="1"/>
    <x v="20"/>
    <s v="Positive"/>
    <x v="1"/>
  </r>
  <r>
    <n v="1088"/>
    <x v="343"/>
    <x v="1"/>
    <x v="142"/>
    <n v="70"/>
    <n v="1"/>
    <s v="Asia Pacific"/>
    <s v="CUST1082"/>
    <x v="12"/>
    <x v="7"/>
    <n v="0"/>
    <n v="0.2857142857142857"/>
    <n v="20"/>
    <n v="50"/>
    <n v="70"/>
    <n v="50"/>
    <x v="1"/>
    <s v="Low Stock"/>
    <x v="0"/>
    <x v="30"/>
    <s v="Negative"/>
    <x v="0"/>
  </r>
  <r>
    <n v="1089"/>
    <x v="355"/>
    <x v="1"/>
    <x v="125"/>
    <n v="70"/>
    <n v="1"/>
    <s v="Europe"/>
    <s v="CUST1010"/>
    <x v="12"/>
    <x v="7"/>
    <n v="0"/>
    <n v="0.2857142857142857"/>
    <n v="20"/>
    <n v="50"/>
    <n v="70"/>
    <n v="50"/>
    <x v="3"/>
    <s v="Low Stock"/>
    <x v="1"/>
    <x v="31"/>
    <s v="Negative"/>
    <x v="1"/>
  </r>
  <r>
    <n v="1090"/>
    <x v="235"/>
    <x v="0"/>
    <x v="493"/>
    <n v="40"/>
    <n v="1"/>
    <s v="Europe"/>
    <s v="CUST1032"/>
    <x v="0"/>
    <x v="8"/>
    <n v="0"/>
    <n v="0.25"/>
    <n v="10"/>
    <n v="30"/>
    <n v="40"/>
    <n v="30"/>
    <x v="3"/>
    <s v="Out Of Stock"/>
    <x v="1"/>
    <x v="3"/>
    <s v="Positive"/>
    <x v="0"/>
  </r>
  <r>
    <n v="1091"/>
    <x v="37"/>
    <x v="0"/>
    <x v="494"/>
    <n v="250"/>
    <n v="1"/>
    <s v="North America"/>
    <s v="CUST1068"/>
    <x v="3"/>
    <x v="9"/>
    <n v="0"/>
    <n v="0.2"/>
    <n v="50"/>
    <n v="200"/>
    <n v="250"/>
    <n v="200"/>
    <x v="2"/>
    <s v="Low Stock"/>
    <x v="2"/>
    <x v="9"/>
    <s v="Negative"/>
    <x v="1"/>
  </r>
  <r>
    <n v="1092"/>
    <x v="37"/>
    <x v="0"/>
    <x v="93"/>
    <n v="250"/>
    <n v="1"/>
    <s v="Europe"/>
    <s v="CUST1029"/>
    <x v="6"/>
    <x v="5"/>
    <n v="0"/>
    <n v="0.2"/>
    <n v="50"/>
    <n v="200"/>
    <n v="250"/>
    <n v="200"/>
    <x v="2"/>
    <s v="Low Stock"/>
    <x v="0"/>
    <x v="12"/>
    <s v="Positive"/>
    <x v="1"/>
  </r>
  <r>
    <n v="1093"/>
    <x v="155"/>
    <x v="0"/>
    <x v="241"/>
    <n v="30"/>
    <n v="1"/>
    <s v="Europe"/>
    <s v="CUST1070"/>
    <x v="7"/>
    <x v="5"/>
    <n v="0"/>
    <n v="0.33333333333333331"/>
    <n v="10"/>
    <n v="20"/>
    <n v="30"/>
    <n v="20"/>
    <x v="0"/>
    <s v="Low Stock"/>
    <x v="0"/>
    <x v="6"/>
    <s v="Positive"/>
    <x v="2"/>
  </r>
  <r>
    <n v="1094"/>
    <x v="1"/>
    <x v="0"/>
    <x v="495"/>
    <n v="70"/>
    <n v="1"/>
    <s v="North America"/>
    <s v="CUST1027"/>
    <x v="6"/>
    <x v="2"/>
    <n v="0"/>
    <n v="0.2857142857142857"/>
    <n v="20"/>
    <n v="50"/>
    <n v="70"/>
    <n v="50"/>
    <x v="0"/>
    <s v="In Stock"/>
    <x v="1"/>
    <x v="14"/>
    <s v="Positive"/>
    <x v="1"/>
  </r>
  <r>
    <n v="1095"/>
    <x v="235"/>
    <x v="0"/>
    <x v="152"/>
    <n v="40"/>
    <n v="1"/>
    <s v="North America"/>
    <s v="CUST1053"/>
    <x v="7"/>
    <x v="6"/>
    <n v="0"/>
    <n v="0.25"/>
    <n v="10"/>
    <n v="30"/>
    <n v="40"/>
    <n v="30"/>
    <x v="1"/>
    <s v="Low Stock"/>
    <x v="0"/>
    <x v="2"/>
    <s v="Negative"/>
    <x v="0"/>
  </r>
  <r>
    <n v="1096"/>
    <x v="37"/>
    <x v="0"/>
    <x v="496"/>
    <n v="250"/>
    <n v="1"/>
    <s v="Europe"/>
    <s v="CUST1095"/>
    <x v="5"/>
    <x v="7"/>
    <n v="0"/>
    <n v="0.2"/>
    <n v="50"/>
    <n v="200"/>
    <n v="250"/>
    <n v="200"/>
    <x v="3"/>
    <s v="In Stock"/>
    <x v="1"/>
    <x v="0"/>
    <s v="Positive"/>
    <x v="2"/>
  </r>
  <r>
    <n v="1097"/>
    <x v="155"/>
    <x v="0"/>
    <x v="39"/>
    <n v="30"/>
    <n v="1"/>
    <s v="Middle East &amp; Africa"/>
    <s v="CUST1006"/>
    <x v="7"/>
    <x v="7"/>
    <n v="0"/>
    <n v="0.33333333333333331"/>
    <n v="10"/>
    <n v="20"/>
    <n v="30"/>
    <n v="20"/>
    <x v="0"/>
    <s v="Low Stock"/>
    <x v="1"/>
    <x v="16"/>
    <s v="Neutral"/>
    <x v="2"/>
  </r>
  <r>
    <n v="1098"/>
    <x v="235"/>
    <x v="0"/>
    <x v="407"/>
    <n v="40"/>
    <n v="1"/>
    <s v="Latin America"/>
    <s v="CUST1075"/>
    <x v="7"/>
    <x v="8"/>
    <n v="0"/>
    <n v="0.25"/>
    <n v="10"/>
    <n v="30"/>
    <n v="40"/>
    <n v="30"/>
    <x v="0"/>
    <s v="Out Of Stock"/>
    <x v="2"/>
    <x v="17"/>
    <s v="Positive"/>
    <x v="1"/>
  </r>
  <r>
    <n v="1099"/>
    <x v="37"/>
    <x v="0"/>
    <x v="480"/>
    <n v="250"/>
    <n v="1"/>
    <s v="Latin America"/>
    <s v="CUST1003"/>
    <x v="5"/>
    <x v="9"/>
    <n v="0"/>
    <n v="0.2"/>
    <n v="50"/>
    <n v="200"/>
    <n v="250"/>
    <n v="200"/>
    <x v="2"/>
    <s v="Low Stock"/>
    <x v="2"/>
    <x v="18"/>
    <s v="Negative"/>
    <x v="0"/>
  </r>
  <r>
    <n v="1100"/>
    <x v="1"/>
    <x v="0"/>
    <x v="215"/>
    <n v="70"/>
    <n v="1"/>
    <s v="Latin America"/>
    <s v="CUST1042"/>
    <x v="7"/>
    <x v="5"/>
    <n v="0"/>
    <n v="0.2857142857142857"/>
    <n v="20"/>
    <n v="50"/>
    <n v="70"/>
    <n v="50"/>
    <x v="1"/>
    <s v="Out Of Stock"/>
    <x v="0"/>
    <x v="22"/>
    <s v="Positive"/>
    <x v="1"/>
  </r>
  <r>
    <n v="1101"/>
    <x v="155"/>
    <x v="0"/>
    <x v="497"/>
    <n v="30"/>
    <n v="1"/>
    <s v="Asia Pacific"/>
    <s v="CUST1051"/>
    <x v="6"/>
    <x v="5"/>
    <n v="0"/>
    <n v="0.33333333333333331"/>
    <n v="10"/>
    <n v="20"/>
    <n v="30"/>
    <n v="20"/>
    <x v="2"/>
    <s v="Out Of Stock"/>
    <x v="0"/>
    <x v="23"/>
    <s v="Positive"/>
    <x v="0"/>
  </r>
  <r>
    <n v="1102"/>
    <x v="235"/>
    <x v="0"/>
    <x v="377"/>
    <n v="40"/>
    <n v="1"/>
    <s v="North America"/>
    <s v="CUST1040"/>
    <x v="7"/>
    <x v="2"/>
    <n v="0"/>
    <n v="0.25"/>
    <n v="10"/>
    <n v="30"/>
    <n v="40"/>
    <n v="30"/>
    <x v="0"/>
    <s v="In Stock"/>
    <x v="2"/>
    <x v="24"/>
    <s v="Negative"/>
    <x v="1"/>
  </r>
  <r>
    <n v="1103"/>
    <x v="37"/>
    <x v="0"/>
    <x v="402"/>
    <n v="250"/>
    <n v="1"/>
    <s v="Middle East &amp; Africa"/>
    <s v="CUST1095"/>
    <x v="12"/>
    <x v="6"/>
    <n v="0"/>
    <n v="0.2"/>
    <n v="50"/>
    <n v="200"/>
    <n v="250"/>
    <n v="200"/>
    <x v="2"/>
    <s v="Low Stock"/>
    <x v="1"/>
    <x v="15"/>
    <s v="Negative"/>
    <x v="1"/>
  </r>
  <r>
    <n v="1104"/>
    <x v="1"/>
    <x v="0"/>
    <x v="247"/>
    <n v="70"/>
    <n v="1"/>
    <s v="Latin America"/>
    <s v="CUST1061"/>
    <x v="7"/>
    <x v="7"/>
    <n v="0"/>
    <n v="0.2857142857142857"/>
    <n v="20"/>
    <n v="50"/>
    <n v="70"/>
    <n v="50"/>
    <x v="1"/>
    <s v="Out Of Stock"/>
    <x v="2"/>
    <x v="26"/>
    <s v="Positive"/>
    <x v="2"/>
  </r>
  <r>
    <n v="1105"/>
    <x v="155"/>
    <x v="0"/>
    <x v="420"/>
    <n v="30"/>
    <n v="1"/>
    <s v="Middle East &amp; Africa"/>
    <s v="CUST1023"/>
    <x v="7"/>
    <x v="7"/>
    <n v="0"/>
    <n v="0.33333333333333331"/>
    <n v="10"/>
    <n v="20"/>
    <n v="30"/>
    <n v="20"/>
    <x v="3"/>
    <s v="Out Of Stock"/>
    <x v="1"/>
    <x v="27"/>
    <s v="Positive"/>
    <x v="1"/>
  </r>
  <r>
    <n v="1106"/>
    <x v="235"/>
    <x v="0"/>
    <x v="202"/>
    <n v="40"/>
    <n v="1"/>
    <s v="Latin America"/>
    <s v="CUST1080"/>
    <x v="7"/>
    <x v="8"/>
    <n v="0"/>
    <n v="0.25"/>
    <n v="10"/>
    <n v="30"/>
    <n v="40"/>
    <n v="30"/>
    <x v="2"/>
    <s v="In Stock"/>
    <x v="0"/>
    <x v="19"/>
    <s v="Negative"/>
    <x v="0"/>
  </r>
  <r>
    <n v="1107"/>
    <x v="37"/>
    <x v="0"/>
    <x v="176"/>
    <n v="250"/>
    <n v="1"/>
    <s v="Middle East &amp; Africa"/>
    <s v="CUST1078"/>
    <x v="12"/>
    <x v="9"/>
    <n v="0"/>
    <n v="0.2"/>
    <n v="50"/>
    <n v="200"/>
    <n v="250"/>
    <n v="200"/>
    <x v="0"/>
    <s v="In Stock"/>
    <x v="2"/>
    <x v="28"/>
    <s v="Positive"/>
    <x v="2"/>
  </r>
  <r>
    <n v="1108"/>
    <x v="1"/>
    <x v="0"/>
    <x v="498"/>
    <n v="70"/>
    <n v="1"/>
    <s v="Middle East &amp; Africa"/>
    <s v="CUST1080"/>
    <x v="7"/>
    <x v="5"/>
    <n v="0"/>
    <n v="0.2857142857142857"/>
    <n v="20"/>
    <n v="50"/>
    <n v="70"/>
    <n v="50"/>
    <x v="2"/>
    <s v="Out Of Stock"/>
    <x v="1"/>
    <x v="29"/>
    <s v="Negative"/>
    <x v="2"/>
  </r>
  <r>
    <n v="1109"/>
    <x v="155"/>
    <x v="0"/>
    <x v="499"/>
    <n v="30"/>
    <n v="1"/>
    <s v="Middle East &amp; Africa"/>
    <s v="CUST1092"/>
    <x v="6"/>
    <x v="5"/>
    <n v="0"/>
    <n v="0.33333333333333331"/>
    <n v="10"/>
    <n v="20"/>
    <n v="30"/>
    <n v="20"/>
    <x v="1"/>
    <s v="Low Stock"/>
    <x v="1"/>
    <x v="8"/>
    <s v="Positive"/>
    <x v="1"/>
  </r>
  <r>
    <n v="1110"/>
    <x v="235"/>
    <x v="0"/>
    <x v="110"/>
    <n v="40"/>
    <n v="1"/>
    <s v="Not Specified"/>
    <s v="CUST1072"/>
    <x v="7"/>
    <x v="2"/>
    <n v="0"/>
    <n v="0.25"/>
    <n v="10"/>
    <n v="30"/>
    <n v="40"/>
    <n v="30"/>
    <x v="2"/>
    <s v="In Stock"/>
    <x v="0"/>
    <x v="21"/>
    <s v="Positive"/>
    <x v="0"/>
  </r>
  <r>
    <n v="1111"/>
    <x v="37"/>
    <x v="0"/>
    <x v="347"/>
    <n v="250"/>
    <n v="1"/>
    <s v="Latin America"/>
    <s v="CUST1029"/>
    <x v="12"/>
    <x v="6"/>
    <n v="0"/>
    <n v="0.2"/>
    <n v="50"/>
    <n v="200"/>
    <n v="250"/>
    <n v="200"/>
    <x v="3"/>
    <s v="Low Stock"/>
    <x v="0"/>
    <x v="11"/>
    <s v="Negative"/>
    <x v="1"/>
  </r>
  <r>
    <n v="1112"/>
    <x v="1"/>
    <x v="0"/>
    <x v="500"/>
    <n v="70"/>
    <n v="1"/>
    <s v="Latin America"/>
    <s v="CUST1008"/>
    <x v="7"/>
    <x v="7"/>
    <n v="0"/>
    <n v="0.2857142857142857"/>
    <n v="20"/>
    <n v="50"/>
    <n v="70"/>
    <n v="50"/>
    <x v="1"/>
    <s v="Low Stock"/>
    <x v="2"/>
    <x v="25"/>
    <s v="Negative"/>
    <x v="0"/>
  </r>
  <r>
    <n v="1113"/>
    <x v="155"/>
    <x v="0"/>
    <x v="405"/>
    <n v="30"/>
    <n v="1"/>
    <s v="North America"/>
    <s v="CUST1020"/>
    <x v="7"/>
    <x v="7"/>
    <n v="0"/>
    <n v="0.33333333333333331"/>
    <n v="10"/>
    <n v="20"/>
    <n v="30"/>
    <n v="20"/>
    <x v="3"/>
    <s v="In Stock"/>
    <x v="2"/>
    <x v="32"/>
    <s v="Positive"/>
    <x v="1"/>
  </r>
  <r>
    <n v="1114"/>
    <x v="235"/>
    <x v="0"/>
    <x v="501"/>
    <n v="40"/>
    <n v="1"/>
    <s v="Middle East &amp; Africa"/>
    <s v="CUST1009"/>
    <x v="7"/>
    <x v="8"/>
    <n v="0"/>
    <n v="0.25"/>
    <n v="10"/>
    <n v="30"/>
    <n v="40"/>
    <n v="30"/>
    <x v="1"/>
    <s v="Out Of Stock"/>
    <x v="0"/>
    <x v="33"/>
    <s v="Negative"/>
    <x v="1"/>
  </r>
  <r>
    <n v="1115"/>
    <x v="363"/>
    <x v="9"/>
    <x v="213"/>
    <n v="20"/>
    <n v="1"/>
    <s v="Latin America"/>
    <s v="CUST1059"/>
    <x v="1"/>
    <x v="9"/>
    <n v="0"/>
    <n v="0.25"/>
    <n v="5"/>
    <n v="15"/>
    <n v="20"/>
    <n v="15"/>
    <x v="2"/>
    <s v="Out Of Stock"/>
    <x v="0"/>
    <x v="26"/>
    <s v="Positive"/>
    <x v="2"/>
  </r>
  <r>
    <n v="1116"/>
    <x v="281"/>
    <x v="9"/>
    <x v="159"/>
    <n v="20"/>
    <n v="1"/>
    <s v="Middle East &amp; Africa"/>
    <s v="CUST1080"/>
    <x v="1"/>
    <x v="5"/>
    <n v="0"/>
    <n v="0.25"/>
    <n v="5"/>
    <n v="15"/>
    <n v="20"/>
    <n v="15"/>
    <x v="3"/>
    <s v="Out Of Stock"/>
    <x v="2"/>
    <x v="27"/>
    <s v="Positive"/>
    <x v="1"/>
  </r>
  <r>
    <n v="1117"/>
    <x v="281"/>
    <x v="9"/>
    <x v="437"/>
    <n v="20"/>
    <n v="1"/>
    <s v="Asia Pacific"/>
    <s v="CUST1017"/>
    <x v="6"/>
    <x v="5"/>
    <n v="0.1"/>
    <n v="0.25"/>
    <n v="5"/>
    <n v="15"/>
    <n v="20"/>
    <n v="15"/>
    <x v="0"/>
    <s v="In Stock"/>
    <x v="2"/>
    <x v="19"/>
    <s v="Negative"/>
    <x v="0"/>
  </r>
  <r>
    <n v="1118"/>
    <x v="231"/>
    <x v="9"/>
    <x v="12"/>
    <n v="20"/>
    <n v="1"/>
    <s v="Asia Pacific"/>
    <s v="CUST1081"/>
    <x v="11"/>
    <x v="2"/>
    <n v="0"/>
    <n v="0.25"/>
    <n v="5"/>
    <n v="15"/>
    <n v="20"/>
    <n v="15"/>
    <x v="3"/>
    <s v="Low Stock"/>
    <x v="1"/>
    <x v="28"/>
    <s v="Positive"/>
    <x v="2"/>
  </r>
  <r>
    <n v="1119"/>
    <x v="363"/>
    <x v="9"/>
    <x v="32"/>
    <n v="20"/>
    <n v="1"/>
    <s v="Europe"/>
    <s v="CUST1070"/>
    <x v="7"/>
    <x v="6"/>
    <n v="0.1"/>
    <n v="0.25"/>
    <n v="5"/>
    <n v="15"/>
    <n v="20"/>
    <n v="15"/>
    <x v="0"/>
    <s v="In Stock"/>
    <x v="0"/>
    <x v="29"/>
    <s v="Negative"/>
    <x v="2"/>
  </r>
  <r>
    <n v="1121"/>
    <x v="231"/>
    <x v="9"/>
    <x v="322"/>
    <n v="20"/>
    <n v="1"/>
    <s v="North America"/>
    <s v="CUST1002"/>
    <x v="6"/>
    <x v="7"/>
    <n v="0"/>
    <n v="0.25"/>
    <n v="5"/>
    <n v="15"/>
    <n v="20"/>
    <n v="15"/>
    <x v="0"/>
    <s v="Low Stock"/>
    <x v="1"/>
    <x v="21"/>
    <s v="Positive"/>
    <x v="0"/>
  </r>
  <r>
    <n v="1122"/>
    <x v="363"/>
    <x v="9"/>
    <x v="303"/>
    <n v="20"/>
    <n v="1"/>
    <s v="Europe"/>
    <s v="CUST1069"/>
    <x v="7"/>
    <x v="8"/>
    <n v="0"/>
    <n v="0.25"/>
    <n v="5"/>
    <n v="15"/>
    <n v="20"/>
    <n v="15"/>
    <x v="0"/>
    <s v="In Stock"/>
    <x v="1"/>
    <x v="11"/>
    <s v="Negative"/>
    <x v="1"/>
  </r>
  <r>
    <n v="1123"/>
    <x v="281"/>
    <x v="9"/>
    <x v="438"/>
    <n v="20"/>
    <n v="1"/>
    <s v="Europe"/>
    <s v="CUST1096"/>
    <x v="11"/>
    <x v="9"/>
    <n v="0.05"/>
    <n v="0.25"/>
    <n v="5"/>
    <n v="15"/>
    <n v="20"/>
    <n v="15"/>
    <x v="1"/>
    <s v="Out Of Stock"/>
    <x v="2"/>
    <x v="25"/>
    <s v="Negative"/>
    <x v="0"/>
  </r>
  <r>
    <n v="1124"/>
    <x v="364"/>
    <x v="9"/>
    <x v="193"/>
    <n v="30"/>
    <n v="1"/>
    <s v="North America"/>
    <s v="CUST1050"/>
    <x v="9"/>
    <x v="5"/>
    <n v="0.1"/>
    <n v="0.33333333333333331"/>
    <n v="10"/>
    <n v="20"/>
    <n v="30"/>
    <n v="20"/>
    <x v="2"/>
    <s v="In Stock"/>
    <x v="2"/>
    <x v="32"/>
    <s v="Positive"/>
    <x v="1"/>
  </r>
  <r>
    <n v="1125"/>
    <x v="231"/>
    <x v="9"/>
    <x v="353"/>
    <n v="20"/>
    <n v="1"/>
    <s v="North America"/>
    <s v="CUST1046"/>
    <x v="8"/>
    <x v="5"/>
    <n v="0"/>
    <n v="0.25"/>
    <n v="5"/>
    <n v="15"/>
    <n v="20"/>
    <n v="15"/>
    <x v="2"/>
    <s v="Out Of Stock"/>
    <x v="1"/>
    <x v="33"/>
    <s v="Negative"/>
    <x v="1"/>
  </r>
  <r>
    <n v="1127"/>
    <x v="281"/>
    <x v="9"/>
    <x v="349"/>
    <n v="20"/>
    <n v="1"/>
    <s v="Middle East &amp; Africa"/>
    <s v="CUST1061"/>
    <x v="6"/>
    <x v="6"/>
    <n v="0.05"/>
    <n v="0.25"/>
    <n v="5"/>
    <n v="15"/>
    <n v="20"/>
    <n v="15"/>
    <x v="0"/>
    <s v="In Stock"/>
    <x v="1"/>
    <x v="2"/>
    <s v="Negative"/>
    <x v="1"/>
  </r>
  <r>
    <n v="1128"/>
    <x v="364"/>
    <x v="9"/>
    <x v="80"/>
    <n v="30"/>
    <n v="1"/>
    <s v="Latin America"/>
    <s v="CUST1094"/>
    <x v="9"/>
    <x v="7"/>
    <n v="0.1"/>
    <n v="0.33333333333333331"/>
    <n v="10"/>
    <n v="20"/>
    <n v="30"/>
    <n v="20"/>
    <x v="1"/>
    <s v="In Stock"/>
    <x v="0"/>
    <x v="0"/>
    <s v="Positive"/>
    <x v="0"/>
  </r>
  <r>
    <n v="1129"/>
    <x v="231"/>
    <x v="9"/>
    <x v="0"/>
    <n v="20"/>
    <n v="1"/>
    <s v="Latin America"/>
    <s v="CUST1085"/>
    <x v="8"/>
    <x v="7"/>
    <n v="0"/>
    <n v="0.25"/>
    <n v="5"/>
    <n v="15"/>
    <n v="20"/>
    <n v="15"/>
    <x v="0"/>
    <s v="Out Of Stock"/>
    <x v="0"/>
    <x v="16"/>
    <s v="Neutral"/>
    <x v="2"/>
  </r>
  <r>
    <n v="1130"/>
    <x v="363"/>
    <x v="9"/>
    <x v="5"/>
    <n v="20"/>
    <n v="1"/>
    <s v="Latin America"/>
    <s v="CUST1099"/>
    <x v="8"/>
    <x v="8"/>
    <n v="0"/>
    <n v="0.25"/>
    <n v="5"/>
    <n v="15"/>
    <n v="20"/>
    <n v="15"/>
    <x v="3"/>
    <s v="Low Stock"/>
    <x v="2"/>
    <x v="17"/>
    <s v="Positive"/>
    <x v="2"/>
  </r>
  <r>
    <n v="1132"/>
    <x v="364"/>
    <x v="9"/>
    <x v="64"/>
    <n v="30"/>
    <n v="1"/>
    <s v="North America"/>
    <s v="CUST1051"/>
    <x v="9"/>
    <x v="5"/>
    <n v="0.1"/>
    <n v="0.33333333333333331"/>
    <n v="10"/>
    <n v="20"/>
    <n v="30"/>
    <n v="20"/>
    <x v="1"/>
    <s v="Low Stock"/>
    <x v="0"/>
    <x v="22"/>
    <s v="Positive"/>
    <x v="0"/>
  </r>
  <r>
    <n v="1133"/>
    <x v="231"/>
    <x v="9"/>
    <x v="439"/>
    <n v="20"/>
    <n v="1"/>
    <s v="Middle East &amp; Africa"/>
    <s v="CUST1027"/>
    <x v="8"/>
    <x v="5"/>
    <n v="0"/>
    <n v="0.25"/>
    <n v="5"/>
    <n v="15"/>
    <n v="20"/>
    <n v="15"/>
    <x v="3"/>
    <s v="Low Stock"/>
    <x v="1"/>
    <x v="23"/>
    <s v="Positive"/>
    <x v="1"/>
  </r>
  <r>
    <n v="1134"/>
    <x v="363"/>
    <x v="9"/>
    <x v="294"/>
    <n v="20"/>
    <n v="1"/>
    <s v="Latin America"/>
    <s v="CUST1082"/>
    <x v="8"/>
    <x v="2"/>
    <n v="0"/>
    <n v="0.25"/>
    <n v="5"/>
    <n v="15"/>
    <n v="20"/>
    <n v="15"/>
    <x v="3"/>
    <s v="In Stock"/>
    <x v="1"/>
    <x v="24"/>
    <s v="Negative"/>
    <x v="0"/>
  </r>
  <r>
    <n v="1135"/>
    <x v="281"/>
    <x v="9"/>
    <x v="440"/>
    <n v="20"/>
    <n v="1"/>
    <s v="Middle East &amp; Africa"/>
    <s v="CUST1010"/>
    <x v="6"/>
    <x v="6"/>
    <n v="0.05"/>
    <n v="0.25"/>
    <n v="5"/>
    <n v="15"/>
    <n v="20"/>
    <n v="15"/>
    <x v="2"/>
    <s v="Low Stock"/>
    <x v="1"/>
    <x v="15"/>
    <s v="Negative"/>
    <x v="1"/>
  </r>
  <r>
    <n v="1137"/>
    <x v="231"/>
    <x v="9"/>
    <x v="429"/>
    <n v="20"/>
    <n v="1"/>
    <s v="Middle East &amp; Africa"/>
    <s v="CUST1068"/>
    <x v="8"/>
    <x v="7"/>
    <n v="0"/>
    <n v="0.25"/>
    <n v="5"/>
    <n v="15"/>
    <n v="20"/>
    <n v="15"/>
    <x v="0"/>
    <s v="Low Stock"/>
    <x v="1"/>
    <x v="27"/>
    <s v="Positive"/>
    <x v="2"/>
  </r>
  <r>
    <n v="1138"/>
    <x v="363"/>
    <x v="9"/>
    <x v="186"/>
    <n v="20"/>
    <n v="1"/>
    <s v="Middle East &amp; Africa"/>
    <s v="CUST1029"/>
    <x v="8"/>
    <x v="8"/>
    <n v="0"/>
    <n v="0.25"/>
    <n v="5"/>
    <n v="15"/>
    <n v="20"/>
    <n v="15"/>
    <x v="2"/>
    <s v="Out Of Stock"/>
    <x v="2"/>
    <x v="19"/>
    <s v="Negative"/>
    <x v="1"/>
  </r>
  <r>
    <n v="1139"/>
    <x v="231"/>
    <x v="9"/>
    <x v="441"/>
    <n v="20"/>
    <n v="1"/>
    <s v="Middle East &amp; Africa"/>
    <s v="CUST1070"/>
    <x v="0"/>
    <x v="9"/>
    <n v="0.1"/>
    <n v="0.25"/>
    <n v="5"/>
    <n v="15"/>
    <n v="20"/>
    <n v="15"/>
    <x v="0"/>
    <s v="Low Stock"/>
    <x v="1"/>
    <x v="28"/>
    <s v="Positive"/>
    <x v="0"/>
  </r>
  <r>
    <n v="1140"/>
    <x v="343"/>
    <x v="1"/>
    <x v="442"/>
    <n v="70"/>
    <n v="5"/>
    <s v="Not Specified"/>
    <s v="CUST1027"/>
    <x v="3"/>
    <x v="5"/>
    <n v="0"/>
    <n v="0.7857142857142857"/>
    <n v="55"/>
    <n v="3"/>
    <n v="14"/>
    <n v="15"/>
    <x v="0"/>
    <s v="Low Stock"/>
    <x v="2"/>
    <x v="29"/>
    <s v="Negative"/>
    <x v="2"/>
  </r>
  <r>
    <n v="1141"/>
    <x v="344"/>
    <x v="2"/>
    <x v="443"/>
    <n v="120"/>
    <n v="2"/>
    <s v="Latin America"/>
    <s v="CUST1053"/>
    <x v="1"/>
    <x v="5"/>
    <n v="0.1"/>
    <n v="0.875"/>
    <n v="105"/>
    <n v="7.5"/>
    <n v="60"/>
    <n v="15"/>
    <x v="1"/>
    <s v="Low Stock"/>
    <x v="0"/>
    <x v="8"/>
    <s v="Positive"/>
    <x v="2"/>
  </r>
  <r>
    <n v="1143"/>
    <x v="235"/>
    <x v="0"/>
    <x v="433"/>
    <n v="40"/>
    <n v="5"/>
    <s v="North America"/>
    <s v="CUST1006"/>
    <x v="3"/>
    <x v="10"/>
    <n v="0"/>
    <n v="0.625"/>
    <n v="25"/>
    <n v="3"/>
    <n v="8"/>
    <n v="15"/>
    <x v="3"/>
    <s v="Out Of Stock"/>
    <x v="2"/>
    <x v="11"/>
    <s v="Negative"/>
    <x v="0"/>
  </r>
  <r>
    <n v="1144"/>
    <x v="327"/>
    <x v="6"/>
    <x v="373"/>
    <n v="12"/>
    <n v="3"/>
    <s v="Middle East &amp; Africa"/>
    <s v="CUST1075"/>
    <x v="2"/>
    <x v="11"/>
    <n v="0"/>
    <n v="-0.25"/>
    <n v="-3"/>
    <n v="5"/>
    <n v="4"/>
    <n v="15"/>
    <x v="1"/>
    <s v="In Stock"/>
    <x v="2"/>
    <x v="25"/>
    <s v="Negative"/>
    <x v="1"/>
  </r>
  <r>
    <n v="1145"/>
    <x v="363"/>
    <x v="9"/>
    <x v="444"/>
    <n v="20"/>
    <n v="3"/>
    <s v="Latin America"/>
    <s v="CUST1003"/>
    <x v="1"/>
    <x v="12"/>
    <n v="0.05"/>
    <n v="0.25"/>
    <n v="5"/>
    <n v="5"/>
    <n v="6.666666666666667"/>
    <n v="15"/>
    <x v="0"/>
    <s v="In Stock"/>
    <x v="0"/>
    <x v="32"/>
    <s v="Positive"/>
    <x v="0"/>
  </r>
  <r>
    <n v="1146"/>
    <x v="355"/>
    <x v="1"/>
    <x v="126"/>
    <n v="70"/>
    <n v="1"/>
    <s v="Middle East &amp; Africa"/>
    <s v="CUST1042"/>
    <x v="3"/>
    <x v="13"/>
    <n v="0.1"/>
    <n v="0.7142857142857143"/>
    <n v="50"/>
    <n v="20"/>
    <n v="70"/>
    <n v="20"/>
    <x v="1"/>
    <s v="Out Of Stock"/>
    <x v="1"/>
    <x v="33"/>
    <s v="Negative"/>
    <x v="1"/>
  </r>
  <r>
    <n v="1147"/>
    <x v="209"/>
    <x v="7"/>
    <x v="270"/>
    <n v="25"/>
    <n v="3"/>
    <s v="Asia Pacific"/>
    <s v="CUST1051"/>
    <x v="0"/>
    <x v="14"/>
    <n v="0"/>
    <n v="0.4"/>
    <n v="10"/>
    <n v="5"/>
    <n v="8.3333333333333339"/>
    <n v="15"/>
    <x v="2"/>
    <s v="In Stock"/>
    <x v="0"/>
    <x v="13"/>
    <s v="Negative"/>
    <x v="1"/>
  </r>
  <r>
    <n v="1149"/>
    <x v="37"/>
    <x v="0"/>
    <x v="187"/>
    <n v="250"/>
    <n v="3"/>
    <s v="Europe"/>
    <s v="CUST1095"/>
    <x v="3"/>
    <x v="15"/>
    <n v="0.05"/>
    <n v="0.94"/>
    <n v="235"/>
    <n v="5"/>
    <n v="83.333333333333329"/>
    <n v="15"/>
    <x v="1"/>
    <s v="Low Stock"/>
    <x v="2"/>
    <x v="10"/>
    <s v="Negative"/>
    <x v="1"/>
  </r>
  <r>
    <n v="1150"/>
    <x v="353"/>
    <x v="6"/>
    <x v="268"/>
    <n v="30"/>
    <n v="3"/>
    <s v="Europe"/>
    <s v="CUST1061"/>
    <x v="1"/>
    <x v="16"/>
    <n v="0.1"/>
    <n v="0.33333333333333331"/>
    <n v="10"/>
    <n v="6.666666666666667"/>
    <n v="10"/>
    <n v="20"/>
    <x v="2"/>
    <s v="Out Of Stock"/>
    <x v="1"/>
    <x v="20"/>
    <s v="Positive"/>
    <x v="0"/>
  </r>
  <r>
    <n v="1151"/>
    <x v="281"/>
    <x v="9"/>
    <x v="150"/>
    <n v="20"/>
    <n v="1"/>
    <s v="North America"/>
    <s v="CUST1023"/>
    <x v="0"/>
    <x v="17"/>
    <n v="0"/>
    <n v="0.25"/>
    <n v="5"/>
    <n v="15"/>
    <n v="20"/>
    <n v="15"/>
    <x v="1"/>
    <s v="Low Stock"/>
    <x v="0"/>
    <x v="30"/>
    <s v="Negative"/>
    <x v="2"/>
  </r>
  <r>
    <n v="1152"/>
    <x v="343"/>
    <x v="1"/>
    <x v="445"/>
    <n v="70"/>
    <n v="2"/>
    <s v="Europe"/>
    <s v="CUST1080"/>
    <x v="3"/>
    <x v="18"/>
    <n v="0"/>
    <n v="0.7857142857142857"/>
    <n v="55"/>
    <n v="7.5"/>
    <n v="35"/>
    <n v="15"/>
    <x v="3"/>
    <s v="Low Stock"/>
    <x v="1"/>
    <x v="31"/>
    <s v="Negative"/>
    <x v="2"/>
  </r>
  <r>
    <n v="1154"/>
    <x v="1"/>
    <x v="0"/>
    <x v="446"/>
    <n v="70"/>
    <n v="3"/>
    <s v="North America"/>
    <s v="CUST1080"/>
    <x v="0"/>
    <x v="11"/>
    <n v="0.1"/>
    <n v="0.7142857142857143"/>
    <n v="50"/>
    <n v="6.666666666666667"/>
    <n v="23.333333333333332"/>
    <n v="20"/>
    <x v="2"/>
    <s v="Low Stock"/>
    <x v="2"/>
    <x v="9"/>
    <s v="Negative"/>
    <x v="0"/>
  </r>
  <r>
    <n v="1155"/>
    <x v="133"/>
    <x v="6"/>
    <x v="129"/>
    <n v="50"/>
    <n v="4"/>
    <s v="North America"/>
    <s v="CUST1092"/>
    <x v="1"/>
    <x v="12"/>
    <n v="0"/>
    <n v="0.7"/>
    <n v="35"/>
    <n v="3.75"/>
    <n v="12.5"/>
    <n v="15"/>
    <x v="2"/>
    <s v="Low Stock"/>
    <x v="0"/>
    <x v="12"/>
    <s v="Positive"/>
    <x v="1"/>
  </r>
  <r>
    <n v="1156"/>
    <x v="364"/>
    <x v="9"/>
    <x v="447"/>
    <n v="30"/>
    <n v="3"/>
    <s v="Europe"/>
    <s v="CUST1072"/>
    <x v="0"/>
    <x v="13"/>
    <n v="0"/>
    <n v="0.5"/>
    <n v="15"/>
    <n v="5"/>
    <n v="10"/>
    <n v="15"/>
    <x v="0"/>
    <s v="Low Stock"/>
    <x v="0"/>
    <x v="6"/>
    <s v="Positive"/>
    <x v="0"/>
  </r>
  <r>
    <n v="1157"/>
    <x v="62"/>
    <x v="1"/>
    <x v="200"/>
    <n v="80"/>
    <n v="4"/>
    <s v="Middle East &amp; Africa"/>
    <s v="CUST1029"/>
    <x v="3"/>
    <x v="14"/>
    <n v="0.05"/>
    <n v="0.8125"/>
    <n v="65"/>
    <n v="3.75"/>
    <n v="20"/>
    <n v="15"/>
    <x v="0"/>
    <s v="In Stock"/>
    <x v="1"/>
    <x v="14"/>
    <s v="Positive"/>
    <x v="1"/>
  </r>
  <r>
    <n v="1159"/>
    <x v="155"/>
    <x v="0"/>
    <x v="27"/>
    <n v="30"/>
    <n v="5"/>
    <s v="Latin America"/>
    <s v="CUST1020"/>
    <x v="0"/>
    <x v="15"/>
    <n v="0"/>
    <n v="0.5"/>
    <n v="15"/>
    <n v="3"/>
    <n v="6"/>
    <n v="15"/>
    <x v="3"/>
    <s v="In Stock"/>
    <x v="1"/>
    <x v="0"/>
    <s v="Positive"/>
    <x v="2"/>
  </r>
  <r>
    <n v="1160"/>
    <x v="176"/>
    <x v="6"/>
    <x v="274"/>
    <n v="30"/>
    <n v="5"/>
    <s v="Latin America"/>
    <s v="CUST1009"/>
    <x v="3"/>
    <x v="16"/>
    <n v="0"/>
    <n v="0.5"/>
    <n v="15"/>
    <n v="3"/>
    <n v="6"/>
    <n v="15"/>
    <x v="0"/>
    <s v="Low Stock"/>
    <x v="1"/>
    <x v="16"/>
    <s v="Neutral"/>
    <x v="1"/>
  </r>
  <r>
    <n v="1161"/>
    <x v="231"/>
    <x v="9"/>
    <x v="259"/>
    <n v="20"/>
    <n v="1"/>
    <s v="Asia Pacific"/>
    <s v="CUST1059"/>
    <x v="1"/>
    <x v="17"/>
    <n v="0.1"/>
    <n v="0.25"/>
    <n v="5"/>
    <n v="15"/>
    <n v="20"/>
    <n v="15"/>
    <x v="0"/>
    <s v="Out Of Stock"/>
    <x v="2"/>
    <x v="17"/>
    <s v="Positive"/>
    <x v="0"/>
  </r>
  <r>
    <n v="1162"/>
    <x v="343"/>
    <x v="1"/>
    <x v="342"/>
    <n v="70"/>
    <n v="5"/>
    <s v="North America"/>
    <s v="CUST1080"/>
    <x v="0"/>
    <x v="19"/>
    <n v="0"/>
    <n v="0.7857142857142857"/>
    <n v="55"/>
    <n v="3"/>
    <n v="14"/>
    <n v="15"/>
    <x v="2"/>
    <s v="Low Stock"/>
    <x v="2"/>
    <x v="18"/>
    <s v="Negative"/>
    <x v="2"/>
  </r>
  <r>
    <n v="1163"/>
    <x v="344"/>
    <x v="2"/>
    <x v="14"/>
    <n v="120"/>
    <n v="5"/>
    <s v="Middle East &amp; Africa"/>
    <s v="CUST1017"/>
    <x v="3"/>
    <x v="15"/>
    <n v="0.1"/>
    <n v="0.875"/>
    <n v="105"/>
    <n v="3"/>
    <n v="24"/>
    <n v="15"/>
    <x v="1"/>
    <s v="Out Of Stock"/>
    <x v="0"/>
    <x v="22"/>
    <s v="Positive"/>
    <x v="2"/>
  </r>
  <r>
    <n v="1165"/>
    <x v="235"/>
    <x v="0"/>
    <x v="448"/>
    <n v="40"/>
    <n v="4"/>
    <s v="Middle East &amp; Africa"/>
    <s v="CUST1070"/>
    <x v="0"/>
    <x v="17"/>
    <n v="0"/>
    <n v="0.625"/>
    <n v="25"/>
    <n v="3.75"/>
    <n v="10"/>
    <n v="15"/>
    <x v="0"/>
    <s v="In Stock"/>
    <x v="2"/>
    <x v="24"/>
    <s v="Negative"/>
    <x v="0"/>
  </r>
  <r>
    <n v="1166"/>
    <x v="327"/>
    <x v="6"/>
    <x v="53"/>
    <n v="12"/>
    <n v="5"/>
    <s v="Latin America"/>
    <s v="CUST1079"/>
    <x v="1"/>
    <x v="18"/>
    <n v="0"/>
    <n v="-0.25"/>
    <n v="-3"/>
    <n v="3"/>
    <n v="2.4"/>
    <n v="15"/>
    <x v="2"/>
    <s v="Low Stock"/>
    <x v="1"/>
    <x v="15"/>
    <s v="Negative"/>
    <x v="1"/>
  </r>
  <r>
    <n v="1167"/>
    <x v="363"/>
    <x v="9"/>
    <x v="449"/>
    <n v="20"/>
    <n v="2"/>
    <s v="Middle East &amp; Africa"/>
    <s v="CUST1002"/>
    <x v="3"/>
    <x v="10"/>
    <n v="0.05"/>
    <n v="0.25"/>
    <n v="5"/>
    <n v="7.5"/>
    <n v="10"/>
    <n v="15"/>
    <x v="1"/>
    <s v="Out Of Stock"/>
    <x v="2"/>
    <x v="26"/>
    <s v="Positive"/>
    <x v="0"/>
  </r>
  <r>
    <n v="1168"/>
    <x v="355"/>
    <x v="1"/>
    <x v="139"/>
    <n v="70"/>
    <n v="2"/>
    <s v="Middle East &amp; Africa"/>
    <s v="CUST1069"/>
    <x v="1"/>
    <x v="19"/>
    <n v="0.1"/>
    <n v="0.7142857142857143"/>
    <n v="50"/>
    <n v="10"/>
    <n v="35"/>
    <n v="20"/>
    <x v="3"/>
    <s v="Out Of Stock"/>
    <x v="1"/>
    <x v="27"/>
    <s v="Positive"/>
    <x v="1"/>
  </r>
  <r>
    <n v="1169"/>
    <x v="209"/>
    <x v="7"/>
    <x v="450"/>
    <n v="25"/>
    <n v="1"/>
    <s v="Middle East &amp; Africa"/>
    <s v="CUST1096"/>
    <x v="0"/>
    <x v="15"/>
    <n v="0"/>
    <n v="0.4"/>
    <n v="10"/>
    <n v="15"/>
    <n v="25"/>
    <n v="15"/>
    <x v="2"/>
    <s v="In Stock"/>
    <x v="0"/>
    <x v="19"/>
    <s v="Negative"/>
    <x v="1"/>
  </r>
  <r>
    <n v="1171"/>
    <x v="37"/>
    <x v="0"/>
    <x v="221"/>
    <n v="250"/>
    <n v="1"/>
    <s v="Latin America"/>
    <s v="CUST1046"/>
    <x v="1"/>
    <x v="17"/>
    <n v="0.05"/>
    <n v="0.94"/>
    <n v="235"/>
    <n v="15"/>
    <n v="250"/>
    <n v="15"/>
    <x v="2"/>
    <s v="Out Of Stock"/>
    <x v="1"/>
    <x v="29"/>
    <s v="Negative"/>
    <x v="1"/>
  </r>
  <r>
    <n v="1172"/>
    <x v="353"/>
    <x v="6"/>
    <x v="405"/>
    <n v="30"/>
    <n v="2"/>
    <s v="Latin America"/>
    <s v="CUST1059"/>
    <x v="0"/>
    <x v="18"/>
    <n v="0.1"/>
    <n v="0.33333333333333331"/>
    <n v="10"/>
    <n v="10"/>
    <n v="15"/>
    <n v="20"/>
    <x v="1"/>
    <s v="Low Stock"/>
    <x v="1"/>
    <x v="8"/>
    <s v="Positive"/>
    <x v="0"/>
  </r>
  <r>
    <n v="1173"/>
    <x v="281"/>
    <x v="9"/>
    <x v="451"/>
    <n v="20"/>
    <n v="2"/>
    <s v="North America"/>
    <s v="CUST1061"/>
    <x v="3"/>
    <x v="10"/>
    <n v="0"/>
    <n v="0.25"/>
    <n v="5"/>
    <n v="7.5"/>
    <n v="10"/>
    <n v="15"/>
    <x v="2"/>
    <s v="In Stock"/>
    <x v="0"/>
    <x v="21"/>
    <s v="Positive"/>
    <x v="2"/>
  </r>
  <r>
    <n v="1174"/>
    <x v="343"/>
    <x v="1"/>
    <x v="56"/>
    <n v="70"/>
    <n v="4"/>
    <s v="Middle East &amp; Africa"/>
    <s v="CUST1094"/>
    <x v="1"/>
    <x v="19"/>
    <n v="0"/>
    <n v="0.7857142857142857"/>
    <n v="55"/>
    <n v="3.75"/>
    <n v="17.5"/>
    <n v="15"/>
    <x v="3"/>
    <s v="Low Stock"/>
    <x v="0"/>
    <x v="11"/>
    <s v="Negative"/>
    <x v="2"/>
  </r>
  <r>
    <n v="1176"/>
    <x v="1"/>
    <x v="0"/>
    <x v="452"/>
    <n v="70"/>
    <n v="4"/>
    <s v="Middle East &amp; Africa"/>
    <s v="CUST1099"/>
    <x v="3"/>
    <x v="16"/>
    <n v="0.1"/>
    <n v="0.7142857142857143"/>
    <n v="50"/>
    <n v="5"/>
    <n v="17.5"/>
    <n v="20"/>
    <x v="3"/>
    <s v="In Stock"/>
    <x v="2"/>
    <x v="32"/>
    <s v="Positive"/>
    <x v="0"/>
  </r>
  <r>
    <n v="1177"/>
    <x v="133"/>
    <x v="6"/>
    <x v="453"/>
    <n v="50"/>
    <n v="5"/>
    <s v="Asia Pacific"/>
    <s v="CUST1021"/>
    <x v="1"/>
    <x v="17"/>
    <n v="0"/>
    <n v="0.7"/>
    <n v="35"/>
    <n v="3"/>
    <n v="10"/>
    <n v="15"/>
    <x v="1"/>
    <s v="Out Of Stock"/>
    <x v="0"/>
    <x v="33"/>
    <s v="Negative"/>
    <x v="1"/>
  </r>
  <r>
    <n v="1178"/>
    <x v="364"/>
    <x v="9"/>
    <x v="156"/>
    <n v="30"/>
    <n v="5"/>
    <s v="Asia Pacific"/>
    <s v="CUST1051"/>
    <x v="0"/>
    <x v="18"/>
    <n v="0"/>
    <n v="0.5"/>
    <n v="15"/>
    <n v="3"/>
    <n v="6"/>
    <n v="15"/>
    <x v="2"/>
    <s v="Out Of Stock"/>
    <x v="0"/>
    <x v="26"/>
    <s v="Positive"/>
    <x v="0"/>
  </r>
  <r>
    <n v="1179"/>
    <x v="62"/>
    <x v="1"/>
    <x v="25"/>
    <n v="80"/>
    <n v="3"/>
    <s v="Europe"/>
    <s v="CUST1027"/>
    <x v="3"/>
    <x v="10"/>
    <n v="0.05"/>
    <n v="0.8125"/>
    <n v="65"/>
    <n v="5"/>
    <n v="26.666666666666668"/>
    <n v="15"/>
    <x v="3"/>
    <s v="Out Of Stock"/>
    <x v="2"/>
    <x v="27"/>
    <s v="Positive"/>
    <x v="1"/>
  </r>
  <r>
    <n v="1181"/>
    <x v="155"/>
    <x v="0"/>
    <x v="435"/>
    <n v="30"/>
    <n v="5"/>
    <s v="North America"/>
    <s v="CUST1010"/>
    <x v="0"/>
    <x v="19"/>
    <n v="0"/>
    <n v="0.5"/>
    <n v="15"/>
    <n v="3"/>
    <n v="6"/>
    <n v="15"/>
    <x v="3"/>
    <s v="Low Stock"/>
    <x v="1"/>
    <x v="28"/>
    <s v="Positive"/>
    <x v="2"/>
  </r>
  <r>
    <n v="1182"/>
    <x v="176"/>
    <x v="6"/>
    <x v="211"/>
    <n v="30"/>
    <n v="3"/>
    <s v="Europe"/>
    <s v="CUST1032"/>
    <x v="3"/>
    <x v="15"/>
    <n v="0"/>
    <n v="0.5"/>
    <n v="15"/>
    <n v="5"/>
    <n v="10"/>
    <n v="15"/>
    <x v="0"/>
    <s v="In Stock"/>
    <x v="0"/>
    <x v="29"/>
    <s v="Negative"/>
    <x v="1"/>
  </r>
  <r>
    <n v="1183"/>
    <x v="231"/>
    <x v="9"/>
    <x v="7"/>
    <n v="20"/>
    <n v="5"/>
    <s v="Europe"/>
    <s v="CUST1068"/>
    <x v="1"/>
    <x v="16"/>
    <n v="0.1"/>
    <n v="0.25"/>
    <n v="5"/>
    <n v="3"/>
    <n v="4"/>
    <n v="15"/>
    <x v="0"/>
    <s v="Low Stock"/>
    <x v="0"/>
    <x v="8"/>
    <s v="Positive"/>
    <x v="0"/>
  </r>
  <r>
    <n v="1184"/>
    <x v="343"/>
    <x v="1"/>
    <x v="454"/>
    <n v="70"/>
    <n v="1"/>
    <s v="North America"/>
    <s v="CUST1029"/>
    <x v="0"/>
    <x v="17"/>
    <n v="0"/>
    <n v="0.7857142857142857"/>
    <n v="55"/>
    <n v="15"/>
    <n v="70"/>
    <n v="15"/>
    <x v="0"/>
    <s v="Low Stock"/>
    <x v="1"/>
    <x v="21"/>
    <s v="Positive"/>
    <x v="2"/>
  </r>
  <r>
    <n v="1185"/>
    <x v="344"/>
    <x v="2"/>
    <x v="349"/>
    <n v="120"/>
    <n v="4"/>
    <s v="North America"/>
    <s v="CUST1070"/>
    <x v="3"/>
    <x v="18"/>
    <n v="0.1"/>
    <n v="0.875"/>
    <n v="105"/>
    <n v="3.75"/>
    <n v="30"/>
    <n v="15"/>
    <x v="0"/>
    <s v="In Stock"/>
    <x v="1"/>
    <x v="11"/>
    <s v="Negative"/>
    <x v="2"/>
  </r>
  <r>
    <n v="1187"/>
    <x v="235"/>
    <x v="0"/>
    <x v="455"/>
    <n v="40"/>
    <n v="1"/>
    <s v="Middle East &amp; Africa"/>
    <s v="CUST1053"/>
    <x v="0"/>
    <x v="19"/>
    <n v="0"/>
    <n v="0.625"/>
    <n v="25"/>
    <n v="15"/>
    <n v="40"/>
    <n v="15"/>
    <x v="2"/>
    <s v="In Stock"/>
    <x v="2"/>
    <x v="32"/>
    <s v="Positive"/>
    <x v="0"/>
  </r>
  <r>
    <n v="1188"/>
    <x v="327"/>
    <x v="6"/>
    <x v="39"/>
    <n v="12"/>
    <n v="4"/>
    <s v="Latin America"/>
    <s v="CUST1095"/>
    <x v="3"/>
    <x v="15"/>
    <n v="0"/>
    <n v="-0.25"/>
    <n v="-3"/>
    <n v="3.75"/>
    <n v="3"/>
    <n v="15"/>
    <x v="2"/>
    <s v="Out Of Stock"/>
    <x v="1"/>
    <x v="33"/>
    <s v="Negative"/>
    <x v="1"/>
  </r>
  <r>
    <n v="1189"/>
    <x v="363"/>
    <x v="9"/>
    <x v="456"/>
    <n v="20"/>
    <n v="3"/>
    <s v="Latin America"/>
    <s v="CUST1006"/>
    <x v="1"/>
    <x v="16"/>
    <n v="0.05"/>
    <n v="0.25"/>
    <n v="5"/>
    <n v="5"/>
    <n v="6.666666666666667"/>
    <n v="15"/>
    <x v="1"/>
    <s v="Low Stock"/>
    <x v="0"/>
    <x v="13"/>
    <s v="Negative"/>
    <x v="0"/>
  </r>
  <r>
    <n v="1190"/>
    <x v="355"/>
    <x v="1"/>
    <x v="62"/>
    <n v="70"/>
    <n v="4"/>
    <s v="Latin America"/>
    <s v="CUST1075"/>
    <x v="0"/>
    <x v="17"/>
    <n v="0.1"/>
    <n v="0.7142857142857143"/>
    <n v="50"/>
    <n v="5"/>
    <n v="17.5"/>
    <n v="20"/>
    <x v="0"/>
    <s v="In Stock"/>
    <x v="1"/>
    <x v="2"/>
    <s v="Negative"/>
    <x v="1"/>
  </r>
  <r>
    <n v="1191"/>
    <x v="209"/>
    <x v="7"/>
    <x v="457"/>
    <n v="25"/>
    <n v="2"/>
    <s v="Asia Pacific"/>
    <s v="CUST1003"/>
    <x v="3"/>
    <x v="18"/>
    <n v="0"/>
    <n v="0.4"/>
    <n v="10"/>
    <n v="7.5"/>
    <n v="12.5"/>
    <n v="15"/>
    <x v="1"/>
    <s v="In Stock"/>
    <x v="0"/>
    <x v="0"/>
    <s v="Positive"/>
    <x v="1"/>
  </r>
  <r>
    <n v="1193"/>
    <x v="37"/>
    <x v="0"/>
    <x v="458"/>
    <n v="250"/>
    <n v="1"/>
    <s v="Middle East &amp; Africa"/>
    <s v="CUST1051"/>
    <x v="0"/>
    <x v="19"/>
    <n v="0.05"/>
    <n v="0.94"/>
    <n v="235"/>
    <n v="15"/>
    <n v="250"/>
    <n v="15"/>
    <x v="3"/>
    <s v="Low Stock"/>
    <x v="2"/>
    <x v="17"/>
    <s v="Positive"/>
    <x v="1"/>
  </r>
  <r>
    <n v="1194"/>
    <x v="353"/>
    <x v="6"/>
    <x v="125"/>
    <n v="30"/>
    <n v="5"/>
    <s v="Latin America"/>
    <s v="CUST1040"/>
    <x v="3"/>
    <x v="15"/>
    <n v="0.1"/>
    <n v="0.33333333333333331"/>
    <n v="10"/>
    <n v="4"/>
    <n v="6"/>
    <n v="20"/>
    <x v="0"/>
    <s v="Low Stock"/>
    <x v="0"/>
    <x v="18"/>
    <s v="Negative"/>
    <x v="0"/>
  </r>
  <r>
    <n v="1195"/>
    <x v="281"/>
    <x v="9"/>
    <x v="251"/>
    <n v="20"/>
    <n v="4"/>
    <s v="Middle East &amp; Africa"/>
    <s v="CUST1095"/>
    <x v="1"/>
    <x v="16"/>
    <n v="0"/>
    <n v="0.25"/>
    <n v="5"/>
    <n v="3.75"/>
    <n v="5"/>
    <n v="15"/>
    <x v="1"/>
    <s v="Low Stock"/>
    <x v="0"/>
    <x v="22"/>
    <s v="Positive"/>
    <x v="2"/>
  </r>
  <r>
    <n v="1196"/>
    <x v="343"/>
    <x v="1"/>
    <x v="215"/>
    <n v="70"/>
    <n v="3"/>
    <s v="Latin America"/>
    <s v="CUST1061"/>
    <x v="0"/>
    <x v="17"/>
    <n v="0"/>
    <n v="0.7857142857142857"/>
    <n v="55"/>
    <n v="5"/>
    <n v="23.333333333333332"/>
    <n v="15"/>
    <x v="3"/>
    <s v="Low Stock"/>
    <x v="1"/>
    <x v="23"/>
    <s v="Positive"/>
    <x v="2"/>
  </r>
  <r>
    <n v="1198"/>
    <x v="1"/>
    <x v="0"/>
    <x v="263"/>
    <n v="70"/>
    <n v="4"/>
    <s v="Middle East &amp; Africa"/>
    <s v="CUST1080"/>
    <x v="1"/>
    <x v="10"/>
    <n v="0.1"/>
    <n v="0.7142857142857143"/>
    <n v="50"/>
    <n v="5"/>
    <n v="17.5"/>
    <n v="20"/>
    <x v="2"/>
    <s v="Low Stock"/>
    <x v="1"/>
    <x v="15"/>
    <s v="Negative"/>
    <x v="0"/>
  </r>
  <r>
    <n v="1199"/>
    <x v="133"/>
    <x v="6"/>
    <x v="197"/>
    <n v="50"/>
    <n v="4"/>
    <s v="Middle East &amp; Africa"/>
    <s v="CUST1078"/>
    <x v="0"/>
    <x v="19"/>
    <n v="0"/>
    <n v="0.7"/>
    <n v="35"/>
    <n v="3.75"/>
    <n v="12.5"/>
    <n v="15"/>
    <x v="3"/>
    <s v="Low Stock"/>
    <x v="0"/>
    <x v="26"/>
    <s v="Positive"/>
    <x v="1"/>
  </r>
  <r>
    <n v="1200"/>
    <x v="364"/>
    <x v="9"/>
    <x v="70"/>
    <n v="30"/>
    <n v="2"/>
    <s v="Not Specified"/>
    <s v="CUST1080"/>
    <x v="1"/>
    <x v="19"/>
    <n v="0"/>
    <n v="0.5"/>
    <n v="15"/>
    <n v="7.5"/>
    <n v="15"/>
    <n v="15"/>
    <x v="0"/>
    <s v="Low Stock"/>
    <x v="1"/>
    <x v="27"/>
    <s v="Positive"/>
    <x v="0"/>
  </r>
  <r>
    <n v="1201"/>
    <x v="62"/>
    <x v="1"/>
    <x v="218"/>
    <n v="80"/>
    <n v="4"/>
    <s v="Latin America"/>
    <s v="CUST1092"/>
    <x v="3"/>
    <x v="15"/>
    <n v="0.05"/>
    <n v="0.8125"/>
    <n v="65"/>
    <n v="3.75"/>
    <n v="20"/>
    <n v="15"/>
    <x v="2"/>
    <s v="Out Of Stock"/>
    <x v="2"/>
    <x v="19"/>
    <s v="Negative"/>
    <x v="1"/>
  </r>
  <r>
    <n v="1203"/>
    <x v="155"/>
    <x v="0"/>
    <x v="107"/>
    <n v="30"/>
    <n v="4"/>
    <s v="North America"/>
    <s v="CUST1029"/>
    <x v="0"/>
    <x v="17"/>
    <n v="0"/>
    <n v="0.5"/>
    <n v="15"/>
    <n v="3.75"/>
    <n v="7.5"/>
    <n v="15"/>
    <x v="0"/>
    <s v="Low Stock"/>
    <x v="2"/>
    <x v="29"/>
    <s v="Negative"/>
    <x v="2"/>
  </r>
  <r>
    <n v="1204"/>
    <x v="176"/>
    <x v="6"/>
    <x v="59"/>
    <n v="30"/>
    <n v="3"/>
    <s v="Middle East &amp; Africa"/>
    <s v="CUST1008"/>
    <x v="3"/>
    <x v="18"/>
    <n v="0"/>
    <n v="0.5"/>
    <n v="15"/>
    <n v="5"/>
    <n v="10"/>
    <n v="15"/>
    <x v="1"/>
    <s v="Low Stock"/>
    <x v="0"/>
    <x v="8"/>
    <s v="Positive"/>
    <x v="1"/>
  </r>
  <r>
    <n v="1205"/>
    <x v="231"/>
    <x v="9"/>
    <x v="459"/>
    <n v="20"/>
    <n v="5"/>
    <s v="Latin America"/>
    <s v="CUST1020"/>
    <x v="1"/>
    <x v="10"/>
    <n v="0.1"/>
    <n v="0"/>
    <n v="0"/>
    <n v="4"/>
    <n v="4"/>
    <n v="20"/>
    <x v="2"/>
    <s v="Out Of Stock"/>
    <x v="0"/>
    <x v="21"/>
    <s v="Positive"/>
    <x v="0"/>
  </r>
  <r>
    <n v="1206"/>
    <x v="343"/>
    <x v="1"/>
    <x v="316"/>
    <n v="70"/>
    <n v="5"/>
    <s v="Middle East &amp; Africa"/>
    <s v="CUST1009"/>
    <x v="0"/>
    <x v="19"/>
    <n v="0"/>
    <n v="0.7857142857142857"/>
    <n v="55"/>
    <n v="3"/>
    <n v="14"/>
    <n v="15"/>
    <x v="3"/>
    <s v="Out Of Stock"/>
    <x v="2"/>
    <x v="11"/>
    <s v="Negative"/>
    <x v="2"/>
  </r>
  <r>
    <n v="1207"/>
    <x v="344"/>
    <x v="2"/>
    <x v="460"/>
    <n v="120"/>
    <n v="3"/>
    <s v="Asia Pacific"/>
    <s v="CUST1059"/>
    <x v="3"/>
    <x v="15"/>
    <n v="0"/>
    <n v="0.875"/>
    <n v="105"/>
    <n v="5"/>
    <n v="40"/>
    <n v="15"/>
    <x v="1"/>
    <s v="In Stock"/>
    <x v="2"/>
    <x v="25"/>
    <s v="Negative"/>
    <x v="2"/>
  </r>
  <r>
    <n v="1209"/>
    <x v="235"/>
    <x v="0"/>
    <x v="259"/>
    <n v="40"/>
    <n v="3"/>
    <s v="Europe"/>
    <s v="CUST1017"/>
    <x v="0"/>
    <x v="17"/>
    <n v="0.1"/>
    <n v="0.5"/>
    <n v="20"/>
    <n v="6.666666666666667"/>
    <n v="13.333333333333334"/>
    <n v="20"/>
    <x v="1"/>
    <s v="Out Of Stock"/>
    <x v="1"/>
    <x v="33"/>
    <s v="Negative"/>
    <x v="0"/>
  </r>
  <r>
    <n v="1210"/>
    <x v="327"/>
    <x v="6"/>
    <x v="76"/>
    <n v="12"/>
    <n v="1"/>
    <s v="Europe"/>
    <s v="CUST1081"/>
    <x v="3"/>
    <x v="18"/>
    <n v="0"/>
    <n v="-0.25"/>
    <n v="-3"/>
    <n v="15"/>
    <n v="12"/>
    <n v="15"/>
    <x v="2"/>
    <s v="In Stock"/>
    <x v="0"/>
    <x v="13"/>
    <s v="Negative"/>
    <x v="1"/>
  </r>
  <r>
    <n v="1211"/>
    <x v="363"/>
    <x v="9"/>
    <x v="461"/>
    <n v="20"/>
    <n v="2"/>
    <s v="North America"/>
    <s v="CUST1070"/>
    <x v="1"/>
    <x v="10"/>
    <n v="0"/>
    <n v="0.25"/>
    <n v="5"/>
    <n v="7.5"/>
    <n v="10"/>
    <n v="15"/>
    <x v="3"/>
    <s v="Out Of Stock"/>
    <x v="0"/>
    <x v="5"/>
    <s v="Neutral"/>
    <x v="0"/>
  </r>
  <r>
    <n v="1212"/>
    <x v="355"/>
    <x v="1"/>
    <x v="462"/>
    <n v="70"/>
    <n v="2"/>
    <s v="Europe"/>
    <s v="CUST1079"/>
    <x v="0"/>
    <x v="19"/>
    <n v="0.05"/>
    <n v="0.7857142857142857"/>
    <n v="55"/>
    <n v="7.5"/>
    <n v="35"/>
    <n v="15"/>
    <x v="1"/>
    <s v="Low Stock"/>
    <x v="2"/>
    <x v="10"/>
    <s v="Negative"/>
    <x v="1"/>
  </r>
  <r>
    <n v="1213"/>
    <x v="209"/>
    <x v="7"/>
    <x v="73"/>
    <n v="25"/>
    <n v="1"/>
    <s v="Europe"/>
    <s v="CUST1002"/>
    <x v="3"/>
    <x v="15"/>
    <n v="0.1"/>
    <n v="0.2"/>
    <n v="5"/>
    <n v="20"/>
    <n v="25"/>
    <n v="20"/>
    <x v="2"/>
    <s v="Out Of Stock"/>
    <x v="1"/>
    <x v="20"/>
    <s v="Positive"/>
    <x v="1"/>
  </r>
  <r>
    <n v="1214"/>
    <x v="126"/>
    <x v="3"/>
    <x v="456"/>
    <n v="30"/>
    <n v="3"/>
    <s v="North America"/>
    <s v="CUST1069"/>
    <x v="1"/>
    <x v="16"/>
    <n v="0"/>
    <n v="0.5"/>
    <n v="15"/>
    <n v="5"/>
    <n v="10"/>
    <n v="15"/>
    <x v="1"/>
    <s v="Low Stock"/>
    <x v="0"/>
    <x v="30"/>
    <s v="Negative"/>
    <x v="2"/>
  </r>
  <r>
    <n v="1215"/>
    <x v="37"/>
    <x v="0"/>
    <x v="62"/>
    <n v="250"/>
    <n v="1"/>
    <s v="North America"/>
    <s v="CUST1096"/>
    <x v="0"/>
    <x v="17"/>
    <n v="0"/>
    <n v="0.94"/>
    <n v="235"/>
    <n v="15"/>
    <n v="250"/>
    <n v="15"/>
    <x v="3"/>
    <s v="Low Stock"/>
    <x v="1"/>
    <x v="31"/>
    <s v="Negative"/>
    <x v="1"/>
  </r>
  <r>
    <n v="1216"/>
    <x v="353"/>
    <x v="6"/>
    <x v="457"/>
    <n v="30"/>
    <n v="5"/>
    <s v="Europe"/>
    <s v="CUST1050"/>
    <x v="3"/>
    <x v="18"/>
    <n v="0.05"/>
    <n v="0.5"/>
    <n v="15"/>
    <n v="3"/>
    <n v="6"/>
    <n v="15"/>
    <x v="3"/>
    <s v="Out Of Stock"/>
    <x v="1"/>
    <x v="3"/>
    <s v="Positive"/>
    <x v="0"/>
  </r>
  <r>
    <n v="1218"/>
    <x v="343"/>
    <x v="1"/>
    <x v="458"/>
    <n v="70"/>
    <n v="1"/>
    <s v="Latin America"/>
    <s v="CUST1059"/>
    <x v="0"/>
    <x v="19"/>
    <n v="0"/>
    <n v="0.7857142857142857"/>
    <n v="55"/>
    <n v="15"/>
    <n v="70"/>
    <n v="15"/>
    <x v="2"/>
    <s v="Low Stock"/>
    <x v="0"/>
    <x v="12"/>
    <s v="Positive"/>
    <x v="2"/>
  </r>
  <r>
    <n v="1219"/>
    <x v="4"/>
    <x v="3"/>
    <x v="125"/>
    <n v="400"/>
    <n v="5"/>
    <s v="Latin America"/>
    <s v="CUST1061"/>
    <x v="3"/>
    <x v="19"/>
    <n v="0"/>
    <n v="0.96250000000000002"/>
    <n v="385"/>
    <n v="3"/>
    <n v="80"/>
    <n v="15"/>
    <x v="0"/>
    <s v="Low Stock"/>
    <x v="0"/>
    <x v="6"/>
    <s v="Positive"/>
    <x v="1"/>
  </r>
  <r>
    <n v="1220"/>
    <x v="1"/>
    <x v="0"/>
    <x v="251"/>
    <n v="70"/>
    <n v="1"/>
    <s v="Latin America"/>
    <s v="CUST1094"/>
    <x v="1"/>
    <x v="15"/>
    <n v="0.1"/>
    <n v="0.7857142857142857"/>
    <n v="55"/>
    <n v="15"/>
    <n v="70"/>
    <n v="15"/>
    <x v="0"/>
    <s v="In Stock"/>
    <x v="1"/>
    <x v="14"/>
    <s v="Positive"/>
    <x v="0"/>
  </r>
  <r>
    <n v="1221"/>
    <x v="133"/>
    <x v="6"/>
    <x v="215"/>
    <n v="50"/>
    <n v="4"/>
    <s v="Asia Pacific"/>
    <s v="CUST1085"/>
    <x v="0"/>
    <x v="16"/>
    <n v="0"/>
    <n v="0.7"/>
    <n v="35"/>
    <n v="3.75"/>
    <n v="12.5"/>
    <n v="15"/>
    <x v="1"/>
    <s v="Low Stock"/>
    <x v="0"/>
    <x v="2"/>
    <s v="Negative"/>
    <x v="1"/>
  </r>
  <r>
    <n v="1223"/>
    <x v="62"/>
    <x v="1"/>
    <x v="263"/>
    <n v="80"/>
    <n v="3"/>
    <s v="Middle East &amp; Africa"/>
    <s v="CUST1021"/>
    <x v="1"/>
    <x v="18"/>
    <n v="0.1"/>
    <n v="0.75"/>
    <n v="60"/>
    <n v="6.666666666666667"/>
    <n v="26.666666666666668"/>
    <n v="20"/>
    <x v="0"/>
    <s v="Low Stock"/>
    <x v="1"/>
    <x v="16"/>
    <s v="Neutral"/>
    <x v="1"/>
  </r>
  <r>
    <n v="1224"/>
    <x v="356"/>
    <x v="3"/>
    <x v="197"/>
    <n v="130"/>
    <n v="3"/>
    <s v="Latin America"/>
    <s v="CUST1051"/>
    <x v="0"/>
    <x v="10"/>
    <n v="0"/>
    <n v="0.88461538461538458"/>
    <n v="115"/>
    <n v="5"/>
    <n v="43.333333333333336"/>
    <n v="15"/>
    <x v="0"/>
    <s v="Out Of Stock"/>
    <x v="2"/>
    <x v="17"/>
    <s v="Positive"/>
    <x v="1"/>
  </r>
  <r>
    <n v="1225"/>
    <x v="155"/>
    <x v="0"/>
    <x v="70"/>
    <n v="30"/>
    <n v="4"/>
    <s v="Middle East &amp; Africa"/>
    <s v="CUST1027"/>
    <x v="3"/>
    <x v="19"/>
    <n v="0"/>
    <n v="0.5"/>
    <n v="15"/>
    <n v="3.75"/>
    <n v="7.5"/>
    <n v="15"/>
    <x v="2"/>
    <s v="Low Stock"/>
    <x v="2"/>
    <x v="18"/>
    <s v="Negative"/>
    <x v="2"/>
  </r>
  <r>
    <n v="1226"/>
    <x v="176"/>
    <x v="6"/>
    <x v="218"/>
    <n v="30"/>
    <n v="2"/>
    <s v="Latin America"/>
    <s v="CUST1082"/>
    <x v="1"/>
    <x v="15"/>
    <n v="0.05"/>
    <n v="0.5"/>
    <n v="15"/>
    <n v="7.5"/>
    <n v="15"/>
    <n v="15"/>
    <x v="1"/>
    <s v="Out Of Stock"/>
    <x v="0"/>
    <x v="22"/>
    <s v="Positive"/>
    <x v="1"/>
  </r>
  <r>
    <n v="1228"/>
    <x v="343"/>
    <x v="1"/>
    <x v="107"/>
    <n v="70"/>
    <n v="2"/>
    <s v="Middle East &amp; Africa"/>
    <s v="CUST1032"/>
    <x v="3"/>
    <x v="17"/>
    <n v="0"/>
    <n v="0.7857142857142857"/>
    <n v="55"/>
    <n v="7.5"/>
    <n v="35"/>
    <n v="15"/>
    <x v="0"/>
    <s v="In Stock"/>
    <x v="2"/>
    <x v="24"/>
    <s v="Negative"/>
    <x v="2"/>
  </r>
  <r>
    <n v="1229"/>
    <x v="344"/>
    <x v="2"/>
    <x v="59"/>
    <n v="120"/>
    <n v="3"/>
    <s v="Middle East &amp; Africa"/>
    <s v="CUST1068"/>
    <x v="1"/>
    <x v="18"/>
    <n v="0"/>
    <n v="0.875"/>
    <n v="105"/>
    <n v="5"/>
    <n v="40"/>
    <n v="15"/>
    <x v="2"/>
    <s v="Low Stock"/>
    <x v="1"/>
    <x v="15"/>
    <s v="Negative"/>
    <x v="2"/>
  </r>
  <r>
    <n v="1230"/>
    <x v="345"/>
    <x v="3"/>
    <x v="459"/>
    <n v="90"/>
    <n v="4"/>
    <s v="Not Specified"/>
    <s v="CUST1029"/>
    <x v="0"/>
    <x v="10"/>
    <n v="0.05"/>
    <n v="0.83333333333333337"/>
    <n v="75"/>
    <n v="3.75"/>
    <n v="22.5"/>
    <n v="15"/>
    <x v="1"/>
    <s v="Out Of Stock"/>
    <x v="2"/>
    <x v="26"/>
    <s v="Positive"/>
    <x v="1"/>
  </r>
  <r>
    <n v="1231"/>
    <x v="235"/>
    <x v="0"/>
    <x v="316"/>
    <n v="40"/>
    <n v="3"/>
    <s v="Latin America"/>
    <s v="CUST1070"/>
    <x v="3"/>
    <x v="19"/>
    <n v="0.1"/>
    <n v="0.5"/>
    <n v="20"/>
    <n v="6.666666666666667"/>
    <n v="13.333333333333334"/>
    <n v="20"/>
    <x v="3"/>
    <s v="Out Of Stock"/>
    <x v="1"/>
    <x v="27"/>
    <s v="Positive"/>
    <x v="0"/>
  </r>
  <r>
    <n v="1232"/>
    <x v="327"/>
    <x v="6"/>
    <x v="460"/>
    <n v="12"/>
    <n v="3"/>
    <s v="Latin America"/>
    <s v="CUST1027"/>
    <x v="1"/>
    <x v="15"/>
    <n v="0"/>
    <n v="-0.25"/>
    <n v="-3"/>
    <n v="5"/>
    <n v="4"/>
    <n v="15"/>
    <x v="2"/>
    <s v="In Stock"/>
    <x v="0"/>
    <x v="19"/>
    <s v="Negative"/>
    <x v="1"/>
  </r>
  <r>
    <n v="1234"/>
    <x v="355"/>
    <x v="1"/>
    <x v="259"/>
    <n v="70"/>
    <n v="2"/>
    <s v="Middle East &amp; Africa"/>
    <s v="CUST1095"/>
    <x v="3"/>
    <x v="17"/>
    <n v="0.05"/>
    <n v="0.7857142857142857"/>
    <n v="55"/>
    <n v="7.5"/>
    <n v="35"/>
    <n v="15"/>
    <x v="2"/>
    <s v="Out Of Stock"/>
    <x v="1"/>
    <x v="29"/>
    <s v="Negative"/>
    <x v="1"/>
  </r>
  <r>
    <n v="1235"/>
    <x v="209"/>
    <x v="7"/>
    <x v="76"/>
    <n v="25"/>
    <n v="2"/>
    <s v="Latin America"/>
    <s v="CUST1006"/>
    <x v="1"/>
    <x v="18"/>
    <n v="0.1"/>
    <n v="0.2"/>
    <n v="5"/>
    <n v="10"/>
    <n v="12.5"/>
    <n v="20"/>
    <x v="1"/>
    <s v="Low Stock"/>
    <x v="1"/>
    <x v="8"/>
    <s v="Positive"/>
    <x v="1"/>
  </r>
  <r>
    <n v="1236"/>
    <x v="126"/>
    <x v="3"/>
    <x v="461"/>
    <n v="30"/>
    <n v="2"/>
    <s v="Middle East &amp; Africa"/>
    <s v="CUST1075"/>
    <x v="0"/>
    <x v="10"/>
    <n v="0"/>
    <n v="0.5"/>
    <n v="15"/>
    <n v="7.5"/>
    <n v="15"/>
    <n v="15"/>
    <x v="2"/>
    <s v="In Stock"/>
    <x v="0"/>
    <x v="21"/>
    <s v="Positive"/>
    <x v="2"/>
  </r>
  <r>
    <n v="1237"/>
    <x v="37"/>
    <x v="0"/>
    <x v="462"/>
    <n v="250"/>
    <n v="1"/>
    <s v="Asia Pacific"/>
    <s v="CUST1003"/>
    <x v="3"/>
    <x v="19"/>
    <n v="0"/>
    <n v="0.94"/>
    <n v="235"/>
    <n v="15"/>
    <n v="250"/>
    <n v="15"/>
    <x v="3"/>
    <s v="Low Stock"/>
    <x v="0"/>
    <x v="11"/>
    <s v="Negative"/>
    <x v="1"/>
  </r>
  <r>
    <n v="1238"/>
    <x v="353"/>
    <x v="6"/>
    <x v="73"/>
    <n v="30"/>
    <n v="2"/>
    <s v="Asia Pacific"/>
    <s v="CUST1042"/>
    <x v="1"/>
    <x v="19"/>
    <n v="0.05"/>
    <n v="0.5"/>
    <n v="15"/>
    <n v="7.5"/>
    <n v="15"/>
    <n v="15"/>
    <x v="1"/>
    <s v="Low Stock"/>
    <x v="2"/>
    <x v="25"/>
    <s v="Negative"/>
    <x v="0"/>
  </r>
  <r>
    <n v="1239"/>
    <x v="281"/>
    <x v="9"/>
    <x v="259"/>
    <n v="20"/>
    <n v="1"/>
    <s v="Europe"/>
    <s v="CUST1051"/>
    <x v="0"/>
    <x v="15"/>
    <n v="0.1"/>
    <n v="0"/>
    <n v="0"/>
    <n v="20"/>
    <n v="20"/>
    <n v="20"/>
    <x v="3"/>
    <s v="In Stock"/>
    <x v="2"/>
    <x v="32"/>
    <s v="Positive"/>
    <x v="2"/>
  </r>
  <r>
    <n v="1240"/>
    <x v="176"/>
    <x v="6"/>
    <x v="76"/>
    <n v="400"/>
    <n v="5"/>
    <s v="Europe"/>
    <s v="CUST1040"/>
    <x v="3"/>
    <x v="16"/>
    <n v="0"/>
    <n v="0.96250000000000002"/>
    <n v="385"/>
    <n v="3"/>
    <n v="80"/>
    <n v="15"/>
    <x v="1"/>
    <s v="Out Of Stock"/>
    <x v="0"/>
    <x v="33"/>
    <s v="Negative"/>
    <x v="2"/>
  </r>
  <r>
    <n v="1241"/>
    <x v="231"/>
    <x v="9"/>
    <x v="461"/>
    <n v="130"/>
    <n v="1"/>
    <s v="North America"/>
    <s v="CUST1095"/>
    <x v="1"/>
    <x v="17"/>
    <n v="0"/>
    <n v="0.88461538461538458"/>
    <n v="115"/>
    <n v="15"/>
    <n v="130"/>
    <n v="15"/>
    <x v="2"/>
    <s v="Out Of Stock"/>
    <x v="0"/>
    <x v="26"/>
    <s v="Positive"/>
    <x v="1"/>
  </r>
  <r>
    <n v="1242"/>
    <x v="343"/>
    <x v="1"/>
    <x v="462"/>
    <n v="90"/>
    <n v="5"/>
    <s v="Europe"/>
    <s v="CUST1061"/>
    <x v="0"/>
    <x v="18"/>
    <n v="0.1"/>
    <n v="0.83333333333333337"/>
    <n v="75"/>
    <n v="3"/>
    <n v="18"/>
    <n v="15"/>
    <x v="3"/>
    <s v="Out Of Stock"/>
    <x v="2"/>
    <x v="27"/>
    <s v="Positive"/>
    <x v="0"/>
  </r>
  <r>
    <n v="1243"/>
    <x v="344"/>
    <x v="2"/>
    <x v="73"/>
    <n v="30"/>
    <n v="5"/>
    <s v="Europe"/>
    <s v="CUST1023"/>
    <x v="3"/>
    <x v="10"/>
    <n v="0"/>
    <n v="0.5"/>
    <n v="15"/>
    <n v="3"/>
    <n v="6"/>
    <n v="15"/>
    <x v="0"/>
    <s v="In Stock"/>
    <x v="2"/>
    <x v="19"/>
    <s v="Negative"/>
    <x v="1"/>
  </r>
  <r>
    <n v="1244"/>
    <x v="345"/>
    <x v="3"/>
    <x v="456"/>
    <n v="400"/>
    <n v="1"/>
    <s v="North America"/>
    <s v="CUST1080"/>
    <x v="1"/>
    <x v="19"/>
    <n v="0.1"/>
    <n v="0.96250000000000002"/>
    <n v="385"/>
    <n v="15"/>
    <n v="400"/>
    <n v="15"/>
    <x v="3"/>
    <s v="Low Stock"/>
    <x v="1"/>
    <x v="28"/>
    <s v="Positive"/>
    <x v="0"/>
  </r>
  <r>
    <n v="1245"/>
    <x v="235"/>
    <x v="0"/>
    <x v="62"/>
    <n v="130"/>
    <n v="4"/>
    <s v="North America"/>
    <s v="CUST1078"/>
    <x v="0"/>
    <x v="15"/>
    <n v="0.1"/>
    <n v="0.84615384615384615"/>
    <n v="110"/>
    <n v="5"/>
    <n v="32.5"/>
    <n v="20"/>
    <x v="0"/>
    <s v="In Stock"/>
    <x v="0"/>
    <x v="29"/>
    <s v="Negative"/>
    <x v="1"/>
  </r>
  <r>
    <n v="1246"/>
    <x v="327"/>
    <x v="6"/>
    <x v="457"/>
    <n v="90"/>
    <n v="5"/>
    <s v="Europe"/>
    <s v="CUST1080"/>
    <x v="3"/>
    <x v="16"/>
    <n v="0"/>
    <n v="0.83333333333333337"/>
    <n v="75"/>
    <n v="3"/>
    <n v="18"/>
    <n v="15"/>
    <x v="0"/>
    <s v="Low Stock"/>
    <x v="0"/>
    <x v="8"/>
    <s v="Positive"/>
    <x v="1"/>
  </r>
  <r>
    <n v="1247"/>
    <x v="363"/>
    <x v="9"/>
    <x v="259"/>
    <n v="30"/>
    <n v="2"/>
    <s v="Middle East &amp; Africa"/>
    <s v="CUST1092"/>
    <x v="1"/>
    <x v="17"/>
    <n v="0"/>
    <n v="0.5"/>
    <n v="15"/>
    <n v="7.5"/>
    <n v="15"/>
    <n v="15"/>
    <x v="0"/>
    <s v="Low Stock"/>
    <x v="1"/>
    <x v="21"/>
    <s v="Positive"/>
    <x v="2"/>
  </r>
  <r>
    <n v="1248"/>
    <x v="355"/>
    <x v="1"/>
    <x v="76"/>
    <n v="25"/>
    <n v="2"/>
    <s v="Latin America"/>
    <s v="CUST1072"/>
    <x v="0"/>
    <x v="18"/>
    <n v="0.05"/>
    <n v="0.4"/>
    <n v="10"/>
    <n v="7.5"/>
    <n v="12.5"/>
    <n v="15"/>
    <x v="0"/>
    <s v="In Stock"/>
    <x v="1"/>
    <x v="11"/>
    <s v="Negative"/>
    <x v="1"/>
  </r>
  <r>
    <n v="1249"/>
    <x v="209"/>
    <x v="7"/>
    <x v="461"/>
    <n v="25"/>
    <n v="1"/>
    <s v="Latin America"/>
    <s v="CUST1029"/>
    <x v="3"/>
    <x v="10"/>
    <n v="0.1"/>
    <n v="0.2"/>
    <n v="5"/>
    <n v="20"/>
    <n v="25"/>
    <n v="20"/>
    <x v="1"/>
    <s v="Out Of Stock"/>
    <x v="2"/>
    <x v="25"/>
    <s v="Negative"/>
    <x v="0"/>
  </r>
  <r>
    <n v="1250"/>
    <x v="126"/>
    <x v="3"/>
    <x v="462"/>
    <n v="25"/>
    <n v="2"/>
    <s v="Latin America"/>
    <s v="CUST1008"/>
    <x v="1"/>
    <x v="19"/>
    <n v="0"/>
    <n v="0.4"/>
    <n v="10"/>
    <n v="7.5"/>
    <n v="12.5"/>
    <n v="15"/>
    <x v="2"/>
    <s v="In Stock"/>
    <x v="2"/>
    <x v="32"/>
    <s v="Positive"/>
    <x v="2"/>
  </r>
  <r>
    <n v="1251"/>
    <x v="37"/>
    <x v="0"/>
    <x v="73"/>
    <n v="25"/>
    <n v="1"/>
    <s v="Asia Pacific"/>
    <s v="CUST1020"/>
    <x v="0"/>
    <x v="15"/>
    <n v="0"/>
    <n v="0.4"/>
    <n v="10"/>
    <n v="15"/>
    <n v="25"/>
    <n v="15"/>
    <x v="2"/>
    <s v="Out Of Stock"/>
    <x v="1"/>
    <x v="33"/>
    <s v="Negative"/>
    <x v="2"/>
  </r>
  <r>
    <n v="1252"/>
    <x v="353"/>
    <x v="6"/>
    <x v="456"/>
    <n v="25"/>
    <n v="2"/>
    <s v="North America"/>
    <s v="CUST1009"/>
    <x v="3"/>
    <x v="16"/>
    <n v="0.05"/>
    <n v="0.4"/>
    <n v="10"/>
    <n v="7.5"/>
    <n v="12.5"/>
    <n v="15"/>
    <x v="1"/>
    <s v="Low Stock"/>
    <x v="0"/>
    <x v="13"/>
    <s v="Negative"/>
    <x v="1"/>
  </r>
  <r>
    <n v="1253"/>
    <x v="281"/>
    <x v="9"/>
    <x v="62"/>
    <n v="25"/>
    <n v="2"/>
    <s v="Middle East &amp; Africa"/>
    <s v="CUST1059"/>
    <x v="1"/>
    <x v="17"/>
    <n v="0.1"/>
    <n v="0.2"/>
    <n v="5"/>
    <n v="10"/>
    <n v="12.5"/>
    <n v="20"/>
    <x v="0"/>
    <s v="In Stock"/>
    <x v="1"/>
    <x v="2"/>
    <s v="Negative"/>
    <x v="0"/>
  </r>
  <r>
    <n v="1254"/>
    <x v="343"/>
    <x v="1"/>
    <x v="457"/>
    <n v="25"/>
    <n v="4"/>
    <s v="Latin America"/>
    <s v="CUST1080"/>
    <x v="0"/>
    <x v="18"/>
    <n v="0"/>
    <n v="0.4"/>
    <n v="10"/>
    <n v="3.75"/>
    <n v="6.25"/>
    <n v="15"/>
    <x v="1"/>
    <s v="In Stock"/>
    <x v="0"/>
    <x v="0"/>
    <s v="Positive"/>
    <x v="1"/>
  </r>
  <r>
    <n v="1255"/>
    <x v="4"/>
    <x v="3"/>
    <x v="259"/>
    <n v="120"/>
    <n v="2"/>
    <s v="Middle East &amp; Africa"/>
    <s v="CUST1017"/>
    <x v="3"/>
    <x v="10"/>
    <n v="0"/>
    <n v="0.875"/>
    <n v="105"/>
    <n v="7.5"/>
    <n v="60"/>
    <n v="15"/>
    <x v="0"/>
    <s v="Out Of Stock"/>
    <x v="0"/>
    <x v="16"/>
    <s v="Neutral"/>
    <x v="0"/>
  </r>
  <r>
    <n v="1256"/>
    <x v="1"/>
    <x v="0"/>
    <x v="76"/>
    <n v="120"/>
    <n v="4"/>
    <s v="Latin America"/>
    <s v="CUST1081"/>
    <x v="1"/>
    <x v="19"/>
    <n v="0.05"/>
    <n v="0.875"/>
    <n v="105"/>
    <n v="3.75"/>
    <n v="30"/>
    <n v="15"/>
    <x v="3"/>
    <s v="Low Stock"/>
    <x v="2"/>
    <x v="17"/>
    <s v="Positive"/>
    <x v="1"/>
  </r>
  <r>
    <n v="1257"/>
    <x v="133"/>
    <x v="6"/>
    <x v="461"/>
    <n v="120"/>
    <n v="5"/>
    <s v="Middle East &amp; Africa"/>
    <s v="CUST1070"/>
    <x v="0"/>
    <x v="19"/>
    <n v="0.1"/>
    <n v="0.83333333333333337"/>
    <n v="100"/>
    <n v="4"/>
    <n v="24"/>
    <n v="20"/>
    <x v="0"/>
    <s v="Low Stock"/>
    <x v="0"/>
    <x v="18"/>
    <s v="Negative"/>
    <x v="1"/>
  </r>
  <r>
    <n v="1258"/>
    <x v="364"/>
    <x v="9"/>
    <x v="419"/>
    <n v="120"/>
    <n v="5"/>
    <s v="Middle East &amp; Africa"/>
    <s v="CUST1079"/>
    <x v="3"/>
    <x v="15"/>
    <n v="0"/>
    <n v="0.875"/>
    <n v="105"/>
    <n v="3"/>
    <n v="24"/>
    <n v="15"/>
    <x v="1"/>
    <s v="Low Stock"/>
    <x v="0"/>
    <x v="22"/>
    <s v="Positive"/>
    <x v="2"/>
  </r>
  <r>
    <n v="1259"/>
    <x v="62"/>
    <x v="1"/>
    <x v="12"/>
    <n v="115"/>
    <n v="3"/>
    <s v="Middle East &amp; Africa"/>
    <s v="CUST1002"/>
    <x v="1"/>
    <x v="16"/>
    <n v="0"/>
    <n v="0.86956521739130432"/>
    <n v="100"/>
    <n v="5"/>
    <n v="38.333333333333336"/>
    <n v="15"/>
    <x v="3"/>
    <s v="Low Stock"/>
    <x v="1"/>
    <x v="23"/>
    <s v="Positive"/>
    <x v="1"/>
  </r>
  <r>
    <n v="1260"/>
    <x v="356"/>
    <x v="3"/>
    <x v="411"/>
    <n v="120"/>
    <n v="3"/>
    <s v="Not Specified"/>
    <s v="CUST1069"/>
    <x v="0"/>
    <x v="17"/>
    <n v="0.05"/>
    <n v="0.875"/>
    <n v="105"/>
    <n v="5"/>
    <n v="40"/>
    <n v="15"/>
    <x v="3"/>
    <s v="In Stock"/>
    <x v="1"/>
    <x v="24"/>
    <s v="Negative"/>
    <x v="0"/>
  </r>
  <r>
    <n v="1261"/>
    <x v="155"/>
    <x v="0"/>
    <x v="39"/>
    <n v="100"/>
    <n v="5"/>
    <s v="Latin America"/>
    <s v="CUST1096"/>
    <x v="3"/>
    <x v="18"/>
    <n v="0.1"/>
    <n v="0.8"/>
    <n v="80"/>
    <n v="4"/>
    <n v="20"/>
    <n v="20"/>
    <x v="2"/>
    <s v="Low Stock"/>
    <x v="1"/>
    <x v="15"/>
    <s v="Negative"/>
    <x v="2"/>
  </r>
  <r>
    <n v="1262"/>
    <x v="176"/>
    <x v="6"/>
    <x v="284"/>
    <n v="55.064935064935099"/>
    <n v="3"/>
    <s v="Latin America"/>
    <s v="CUST1050"/>
    <x v="1"/>
    <x v="10"/>
    <n v="0"/>
    <n v="0.72759433962264164"/>
    <n v="40.064935064935099"/>
    <n v="5"/>
    <n v="18.354978354978368"/>
    <n v="15"/>
    <x v="3"/>
    <s v="Low Stock"/>
    <x v="0"/>
    <x v="26"/>
    <s v="Positive"/>
    <x v="2"/>
  </r>
  <r>
    <n v="1263"/>
    <x v="231"/>
    <x v="9"/>
    <x v="495"/>
    <n v="50.702992659514699"/>
    <n v="5"/>
    <s v="North America"/>
    <s v="CUST1046"/>
    <x v="0"/>
    <x v="19"/>
    <n v="0"/>
    <n v="0.70415947435826221"/>
    <n v="35.702992659514699"/>
    <n v="3"/>
    <n v="10.14059853190294"/>
    <n v="15"/>
    <x v="0"/>
    <s v="Low Stock"/>
    <x v="1"/>
    <x v="27"/>
    <s v="Positive"/>
    <x v="1"/>
  </r>
  <r>
    <n v="1264"/>
    <x v="343"/>
    <x v="1"/>
    <x v="89"/>
    <n v="46.341050254093702"/>
    <n v="1"/>
    <s v="Middle East &amp; Africa"/>
    <s v="CUST1059"/>
    <x v="3"/>
    <x v="15"/>
    <n v="0.1"/>
    <n v="0.56841720482514901"/>
    <n v="26.341050254093702"/>
    <n v="20"/>
    <n v="46.341050254093702"/>
    <n v="20"/>
    <x v="2"/>
    <s v="Out Of Stock"/>
    <x v="2"/>
    <x v="19"/>
    <s v="Negative"/>
    <x v="0"/>
  </r>
  <r>
    <n v="1265"/>
    <x v="344"/>
    <x v="2"/>
    <x v="457"/>
    <n v="41.979107848672697"/>
    <n v="4"/>
    <s v="Latin America"/>
    <s v="CUST1061"/>
    <x v="1"/>
    <x v="16"/>
    <n v="0"/>
    <n v="0.64267940009415248"/>
    <n v="26.979107848672697"/>
    <n v="3.75"/>
    <n v="10.494776962168174"/>
    <n v="15"/>
    <x v="0"/>
    <s v="Low Stock"/>
    <x v="1"/>
    <x v="28"/>
    <s v="Positive"/>
    <x v="1"/>
  </r>
  <r>
    <n v="1266"/>
    <x v="345"/>
    <x v="3"/>
    <x v="259"/>
    <n v="37.617165443252702"/>
    <n v="1"/>
    <s v="Middle East &amp; Africa"/>
    <s v="CUST1094"/>
    <x v="0"/>
    <x v="17"/>
    <n v="0"/>
    <n v="0.60124587211048053"/>
    <n v="22.617165443252702"/>
    <n v="15"/>
    <n v="37.617165443252702"/>
    <n v="15"/>
    <x v="0"/>
    <s v="Low Stock"/>
    <x v="2"/>
    <x v="29"/>
    <s v="Negative"/>
    <x v="0"/>
  </r>
  <r>
    <n v="1267"/>
    <x v="235"/>
    <x v="0"/>
    <x v="323"/>
    <n v="33.255223037831698"/>
    <n v="1"/>
    <s v="Asia Pacific"/>
    <s v="CUST1085"/>
    <x v="3"/>
    <x v="18"/>
    <n v="0.05"/>
    <n v="0.54894303421343016"/>
    <n v="18.255223037831698"/>
    <n v="15"/>
    <n v="33.255223037831698"/>
    <n v="15"/>
    <x v="1"/>
    <s v="Low Stock"/>
    <x v="0"/>
    <x v="8"/>
    <s v="Positive"/>
    <x v="1"/>
  </r>
  <r>
    <n v="1268"/>
    <x v="327"/>
    <x v="6"/>
    <x v="93"/>
    <n v="28.893280632410701"/>
    <n v="4"/>
    <s v="Asia Pacific"/>
    <s v="CUST1099"/>
    <x v="1"/>
    <x v="10"/>
    <n v="0.1"/>
    <n v="0.30779753761969025"/>
    <n v="8.8932806324107005"/>
    <n v="5"/>
    <n v="7.2233201581026751"/>
    <n v="20"/>
    <x v="2"/>
    <s v="Out Of Stock"/>
    <x v="0"/>
    <x v="21"/>
    <s v="Positive"/>
    <x v="1"/>
  </r>
  <r>
    <n v="1269"/>
    <x v="363"/>
    <x v="9"/>
    <x v="234"/>
    <n v="24.531338226990702"/>
    <n v="5"/>
    <s v="Europe"/>
    <s v="CUST1021"/>
    <x v="0"/>
    <x v="19"/>
    <n v="0"/>
    <n v="0.3885372309817085"/>
    <n v="9.5313382269907017"/>
    <n v="3"/>
    <n v="4.90626764539814"/>
    <n v="15"/>
    <x v="3"/>
    <s v="Out Of Stock"/>
    <x v="2"/>
    <x v="11"/>
    <s v="Negative"/>
    <x v="2"/>
  </r>
  <r>
    <n v="1270"/>
    <x v="355"/>
    <x v="1"/>
    <x v="352"/>
    <n v="20.169395821569701"/>
    <n v="1"/>
    <s v="Europe"/>
    <s v="CUST1051"/>
    <x v="3"/>
    <x v="15"/>
    <n v="0"/>
    <n v="0.25629899216125296"/>
    <n v="5.1693958215697009"/>
    <n v="15"/>
    <n v="20.169395821569701"/>
    <n v="15"/>
    <x v="1"/>
    <s v="In Stock"/>
    <x v="2"/>
    <x v="25"/>
    <s v="Negative"/>
    <x v="1"/>
  </r>
  <r>
    <n v="1271"/>
    <x v="209"/>
    <x v="7"/>
    <x v="382"/>
    <n v="15.8074534161487"/>
    <n v="5"/>
    <s v="North America"/>
    <s v="CUST1027"/>
    <x v="1"/>
    <x v="16"/>
    <n v="0.05"/>
    <n v="5.1080550098209727E-2"/>
    <n v="0.80745341614870014"/>
    <n v="3"/>
    <n v="3.16149068322974"/>
    <n v="15"/>
    <x v="0"/>
    <s v="In Stock"/>
    <x v="0"/>
    <x v="32"/>
    <s v="Positive"/>
    <x v="0"/>
  </r>
  <r>
    <n v="1272"/>
    <x v="126"/>
    <x v="3"/>
    <x v="171"/>
    <n v="11.445511010728699"/>
    <n v="5"/>
    <s v="Europe"/>
    <s v="CUST1082"/>
    <x v="0"/>
    <x v="17"/>
    <n v="0.1"/>
    <n v="-0.74740996546616079"/>
    <n v="-8.5544889892713005"/>
    <n v="4"/>
    <n v="2.2891022021457399"/>
    <n v="20"/>
    <x v="1"/>
    <s v="Out Of Stock"/>
    <x v="1"/>
    <x v="33"/>
    <s v="Negative"/>
    <x v="2"/>
  </r>
  <r>
    <n v="1273"/>
    <x v="37"/>
    <x v="0"/>
    <x v="53"/>
    <n v="7.0835686053076996"/>
    <n v="1"/>
    <s v="Europe"/>
    <s v="CUST1010"/>
    <x v="3"/>
    <x v="18"/>
    <n v="0"/>
    <n v="-1.1175767237943512"/>
    <n v="-7.9164313946923004"/>
    <n v="15"/>
    <n v="7.0835686053076996"/>
    <n v="15"/>
    <x v="2"/>
    <s v="In Stock"/>
    <x v="0"/>
    <x v="13"/>
    <s v="Negative"/>
    <x v="2"/>
  </r>
  <r>
    <n v="1274"/>
    <x v="353"/>
    <x v="6"/>
    <x v="214"/>
    <n v="2.72162619988669"/>
    <n v="4"/>
    <s v="North America"/>
    <s v="CUST1032"/>
    <x v="1"/>
    <x v="10"/>
    <n v="0"/>
    <n v="-4.5114107883825119"/>
    <n v="-12.278373800113311"/>
    <n v="3.75"/>
    <n v="0.68040654997167249"/>
    <n v="15"/>
    <x v="3"/>
    <s v="Out Of Stock"/>
    <x v="0"/>
    <x v="5"/>
    <s v="Neutral"/>
    <x v="1"/>
  </r>
  <r>
    <n v="1275"/>
    <x v="281"/>
    <x v="9"/>
    <x v="33"/>
    <n v="5"/>
    <n v="5"/>
    <s v="North America"/>
    <s v="CUST1068"/>
    <x v="0"/>
    <x v="19"/>
    <n v="0.05"/>
    <n v="-2"/>
    <n v="-10"/>
    <n v="3"/>
    <n v="1"/>
    <n v="15"/>
    <x v="1"/>
    <s v="Low Stock"/>
    <x v="2"/>
    <x v="10"/>
    <s v="Negative"/>
    <x v="0"/>
  </r>
  <r>
    <n v="1276"/>
    <x v="343"/>
    <x v="1"/>
    <x v="348"/>
    <n v="8"/>
    <n v="2"/>
    <s v="Europe"/>
    <s v="CUST1029"/>
    <x v="3"/>
    <x v="19"/>
    <n v="0.1"/>
    <n v="-1.5"/>
    <n v="-12"/>
    <n v="10"/>
    <n v="4"/>
    <n v="20"/>
    <x v="2"/>
    <s v="Out Of Stock"/>
    <x v="1"/>
    <x v="20"/>
    <s v="Positive"/>
    <x v="1"/>
  </r>
  <r>
    <n v="1277"/>
    <x v="4"/>
    <x v="3"/>
    <x v="112"/>
    <n v="10"/>
    <n v="2"/>
    <s v="Middle East &amp; Africa"/>
    <s v="CUST1070"/>
    <x v="1"/>
    <x v="15"/>
    <n v="0"/>
    <n v="-0.5"/>
    <n v="-5"/>
    <n v="7.5"/>
    <n v="5"/>
    <n v="15"/>
    <x v="1"/>
    <s v="Low Stock"/>
    <x v="0"/>
    <x v="30"/>
    <s v="Negative"/>
    <x v="0"/>
  </r>
  <r>
    <n v="1278"/>
    <x v="1"/>
    <x v="0"/>
    <x v="491"/>
    <n v="30"/>
    <n v="1"/>
    <s v="Latin America"/>
    <s v="CUST1027"/>
    <x v="0"/>
    <x v="16"/>
    <n v="0"/>
    <n v="0.5"/>
    <n v="15"/>
    <n v="15"/>
    <n v="30"/>
    <n v="15"/>
    <x v="3"/>
    <s v="Low Stock"/>
    <x v="1"/>
    <x v="31"/>
    <s v="Negative"/>
    <x v="1"/>
  </r>
  <r>
    <n v="1279"/>
    <x v="133"/>
    <x v="6"/>
    <x v="502"/>
    <n v="250"/>
    <n v="2"/>
    <s v="Latin America"/>
    <s v="CUST1053"/>
    <x v="3"/>
    <x v="17"/>
    <n v="0.1"/>
    <n v="0.94"/>
    <n v="235"/>
    <n v="7.5"/>
    <n v="125"/>
    <n v="15"/>
    <x v="3"/>
    <s v="Out Of Stock"/>
    <x v="1"/>
    <x v="3"/>
    <s v="Positive"/>
    <x v="1"/>
  </r>
  <r>
    <n v="1280"/>
    <x v="364"/>
    <x v="9"/>
    <x v="394"/>
    <n v="30"/>
    <n v="1"/>
    <s v="Latin America"/>
    <s v="CUST1095"/>
    <x v="1"/>
    <x v="18"/>
    <n v="0"/>
    <n v="0.5"/>
    <n v="15"/>
    <n v="15"/>
    <n v="30"/>
    <n v="15"/>
    <x v="2"/>
    <s v="Low Stock"/>
    <x v="2"/>
    <x v="9"/>
    <s v="Negative"/>
    <x v="2"/>
  </r>
  <r>
    <n v="1281"/>
    <x v="62"/>
    <x v="1"/>
    <x v="503"/>
    <n v="20"/>
    <n v="2"/>
    <s v="Asia Pacific"/>
    <s v="CUST1006"/>
    <x v="0"/>
    <x v="10"/>
    <n v="0.1"/>
    <n v="0.25"/>
    <n v="5"/>
    <n v="7.5"/>
    <n v="10"/>
    <n v="15"/>
    <x v="2"/>
    <s v="Low Stock"/>
    <x v="0"/>
    <x v="12"/>
    <s v="Positive"/>
    <x v="1"/>
  </r>
  <r>
    <n v="1282"/>
    <x v="356"/>
    <x v="3"/>
    <x v="217"/>
    <n v="400"/>
    <n v="2"/>
    <s v="North America"/>
    <s v="CUST1075"/>
    <x v="3"/>
    <x v="19"/>
    <n v="0.1"/>
    <n v="0.95"/>
    <n v="380"/>
    <n v="10"/>
    <n v="200"/>
    <n v="20"/>
    <x v="0"/>
    <s v="Low Stock"/>
    <x v="0"/>
    <x v="6"/>
    <s v="Positive"/>
    <x v="0"/>
  </r>
  <r>
    <n v="1283"/>
    <x v="155"/>
    <x v="0"/>
    <x v="375"/>
    <n v="130"/>
    <n v="4"/>
    <s v="Middle East &amp; Africa"/>
    <s v="CUST1003"/>
    <x v="1"/>
    <x v="15"/>
    <n v="0"/>
    <n v="0.88461538461538458"/>
    <n v="115"/>
    <n v="3.75"/>
    <n v="32.5"/>
    <n v="15"/>
    <x v="0"/>
    <s v="In Stock"/>
    <x v="1"/>
    <x v="14"/>
    <s v="Positive"/>
    <x v="2"/>
  </r>
  <r>
    <n v="1284"/>
    <x v="176"/>
    <x v="6"/>
    <x v="347"/>
    <n v="90"/>
    <n v="2"/>
    <s v="Latin America"/>
    <s v="CUST1042"/>
    <x v="3"/>
    <x v="16"/>
    <n v="0"/>
    <n v="0.83333333333333337"/>
    <n v="75"/>
    <n v="7.5"/>
    <n v="45"/>
    <n v="15"/>
    <x v="1"/>
    <s v="Low Stock"/>
    <x v="0"/>
    <x v="2"/>
    <s v="Negative"/>
    <x v="2"/>
  </r>
  <r>
    <n v="1285"/>
    <x v="231"/>
    <x v="9"/>
    <x v="474"/>
    <n v="30"/>
    <n v="4"/>
    <s v="Middle East &amp; Africa"/>
    <s v="CUST1051"/>
    <x v="1"/>
    <x v="17"/>
    <n v="0.05"/>
    <n v="0.5"/>
    <n v="15"/>
    <n v="3.75"/>
    <n v="7.5"/>
    <n v="15"/>
    <x v="3"/>
    <s v="In Stock"/>
    <x v="1"/>
    <x v="0"/>
    <s v="Positive"/>
    <x v="1"/>
  </r>
  <r>
    <n v="1286"/>
    <x v="343"/>
    <x v="1"/>
    <x v="292"/>
    <n v="400"/>
    <n v="5"/>
    <s v="Latin America"/>
    <s v="CUST1040"/>
    <x v="0"/>
    <x v="18"/>
    <n v="0.1"/>
    <n v="0.95"/>
    <n v="380"/>
    <n v="4"/>
    <n v="80"/>
    <n v="20"/>
    <x v="0"/>
    <s v="Low Stock"/>
    <x v="1"/>
    <x v="16"/>
    <s v="Neutral"/>
    <x v="0"/>
  </r>
  <r>
    <n v="1287"/>
    <x v="344"/>
    <x v="2"/>
    <x v="504"/>
    <n v="130"/>
    <n v="5"/>
    <s v="Middle East &amp; Africa"/>
    <s v="CUST1095"/>
    <x v="1"/>
    <x v="10"/>
    <n v="0"/>
    <n v="0.88461538461538458"/>
    <n v="115"/>
    <n v="3"/>
    <n v="26"/>
    <n v="15"/>
    <x v="0"/>
    <s v="Out Of Stock"/>
    <x v="2"/>
    <x v="17"/>
    <s v="Positive"/>
    <x v="1"/>
  </r>
  <r>
    <n v="1288"/>
    <x v="345"/>
    <x v="3"/>
    <x v="81"/>
    <n v="90"/>
    <n v="3"/>
    <s v="Middle East &amp; Africa"/>
    <s v="CUST1061"/>
    <x v="0"/>
    <x v="19"/>
    <n v="0"/>
    <n v="0.83333333333333337"/>
    <n v="75"/>
    <n v="5"/>
    <n v="30"/>
    <n v="15"/>
    <x v="2"/>
    <s v="Low Stock"/>
    <x v="2"/>
    <x v="18"/>
    <s v="Negative"/>
    <x v="0"/>
  </r>
  <r>
    <n v="1289"/>
    <x v="235"/>
    <x v="0"/>
    <x v="505"/>
    <n v="30"/>
    <n v="3"/>
    <s v="Middle East &amp; Africa"/>
    <s v="CUST1023"/>
    <x v="3"/>
    <x v="15"/>
    <n v="0.05"/>
    <n v="0.5"/>
    <n v="15"/>
    <n v="5"/>
    <n v="10"/>
    <n v="15"/>
    <x v="1"/>
    <s v="Out Of Stock"/>
    <x v="0"/>
    <x v="22"/>
    <s v="Positive"/>
    <x v="1"/>
  </r>
  <r>
    <n v="1290"/>
    <x v="327"/>
    <x v="6"/>
    <x v="134"/>
    <n v="25"/>
    <n v="5"/>
    <s v="Not Specified"/>
    <s v="CUST1080"/>
    <x v="1"/>
    <x v="16"/>
    <n v="0.1"/>
    <n v="0.2"/>
    <n v="5"/>
    <n v="4"/>
    <n v="5"/>
    <n v="20"/>
    <x v="2"/>
    <s v="Out Of Stock"/>
    <x v="0"/>
    <x v="23"/>
    <s v="Positive"/>
    <x v="1"/>
  </r>
  <r>
    <n v="1291"/>
    <x v="363"/>
    <x v="9"/>
    <x v="54"/>
    <n v="25"/>
    <n v="3"/>
    <s v="Latin America"/>
    <s v="CUST1078"/>
    <x v="0"/>
    <x v="17"/>
    <n v="0"/>
    <n v="0.4"/>
    <n v="10"/>
    <n v="5"/>
    <n v="8.3333333333333339"/>
    <n v="15"/>
    <x v="0"/>
    <s v="In Stock"/>
    <x v="2"/>
    <x v="24"/>
    <s v="Negative"/>
    <x v="2"/>
  </r>
  <r>
    <n v="1292"/>
    <x v="355"/>
    <x v="1"/>
    <x v="421"/>
    <n v="25"/>
    <n v="5"/>
    <s v="Latin America"/>
    <s v="CUST1080"/>
    <x v="3"/>
    <x v="18"/>
    <n v="0"/>
    <n v="0.4"/>
    <n v="10"/>
    <n v="3"/>
    <n v="5"/>
    <n v="15"/>
    <x v="2"/>
    <s v="Low Stock"/>
    <x v="1"/>
    <x v="15"/>
    <s v="Negative"/>
    <x v="1"/>
  </r>
  <r>
    <n v="1293"/>
    <x v="209"/>
    <x v="7"/>
    <x v="389"/>
    <n v="25"/>
    <n v="1"/>
    <s v="North America"/>
    <s v="CUST1092"/>
    <x v="1"/>
    <x v="10"/>
    <n v="0.05"/>
    <n v="0.4"/>
    <n v="10"/>
    <n v="15"/>
    <n v="25"/>
    <n v="15"/>
    <x v="1"/>
    <s v="Out Of Stock"/>
    <x v="2"/>
    <x v="26"/>
    <s v="Positive"/>
    <x v="0"/>
  </r>
  <r>
    <n v="1294"/>
    <x v="126"/>
    <x v="3"/>
    <x v="186"/>
    <n v="25"/>
    <n v="4"/>
    <s v="Middle East &amp; Africa"/>
    <s v="CUST1072"/>
    <x v="0"/>
    <x v="19"/>
    <n v="0.1"/>
    <n v="0.2"/>
    <n v="5"/>
    <n v="5"/>
    <n v="6.25"/>
    <n v="20"/>
    <x v="3"/>
    <s v="Out Of Stock"/>
    <x v="1"/>
    <x v="27"/>
    <s v="Positive"/>
    <x v="2"/>
  </r>
  <r>
    <n v="1295"/>
    <x v="37"/>
    <x v="0"/>
    <x v="274"/>
    <n v="25"/>
    <n v="1"/>
    <s v="Latin America"/>
    <s v="CUST1029"/>
    <x v="1"/>
    <x v="19"/>
    <n v="0"/>
    <n v="0.4"/>
    <n v="10"/>
    <n v="15"/>
    <n v="25"/>
    <n v="15"/>
    <x v="2"/>
    <s v="In Stock"/>
    <x v="0"/>
    <x v="19"/>
    <s v="Negative"/>
    <x v="2"/>
  </r>
  <r>
    <n v="1296"/>
    <x v="353"/>
    <x v="6"/>
    <x v="506"/>
    <n v="30"/>
    <n v="1"/>
    <s v="Middle East &amp; Africa"/>
    <s v="CUST1008"/>
    <x v="3"/>
    <x v="15"/>
    <n v="0"/>
    <n v="0.5"/>
    <n v="15"/>
    <n v="15"/>
    <n v="30"/>
    <n v="15"/>
    <x v="0"/>
    <s v="In Stock"/>
    <x v="2"/>
    <x v="28"/>
    <s v="Positive"/>
    <x v="1"/>
  </r>
  <r>
    <n v="1297"/>
    <x v="281"/>
    <x v="9"/>
    <x v="278"/>
    <n v="25"/>
    <n v="4"/>
    <s v="Asia Pacific"/>
    <s v="CUST1020"/>
    <x v="0"/>
    <x v="16"/>
    <n v="0.05"/>
    <n v="0.4"/>
    <n v="10"/>
    <n v="3.75"/>
    <n v="6.25"/>
    <n v="15"/>
    <x v="2"/>
    <s v="Out Of Stock"/>
    <x v="1"/>
    <x v="29"/>
    <s v="Negative"/>
    <x v="0"/>
  </r>
  <r>
    <n v="1298"/>
    <x v="176"/>
    <x v="6"/>
    <x v="507"/>
    <n v="25"/>
    <n v="5"/>
    <s v="Asia Pacific"/>
    <s v="CUST1009"/>
    <x v="1"/>
    <x v="17"/>
    <n v="0.1"/>
    <n v="0.2"/>
    <n v="5"/>
    <n v="4"/>
    <n v="5"/>
    <n v="20"/>
    <x v="1"/>
    <s v="Low Stock"/>
    <x v="1"/>
    <x v="8"/>
    <s v="Positive"/>
    <x v="1"/>
  </r>
  <r>
    <n v="1299"/>
    <x v="231"/>
    <x v="9"/>
    <x v="508"/>
    <n v="25"/>
    <n v="1"/>
    <s v="Europe"/>
    <s v="CUST1059"/>
    <x v="3"/>
    <x v="18"/>
    <n v="0"/>
    <n v="0.4"/>
    <n v="10"/>
    <n v="15"/>
    <n v="25"/>
    <n v="15"/>
    <x v="2"/>
    <s v="In Stock"/>
    <x v="0"/>
    <x v="21"/>
    <s v="Positive"/>
    <x v="0"/>
  </r>
  <r>
    <n v="1300"/>
    <x v="343"/>
    <x v="1"/>
    <x v="301"/>
    <n v="25"/>
    <n v="5"/>
    <s v="Europe"/>
    <s v="CUST1080"/>
    <x v="0"/>
    <x v="10"/>
    <n v="0"/>
    <n v="0.4"/>
    <n v="10"/>
    <n v="3"/>
    <n v="5"/>
    <n v="15"/>
    <x v="3"/>
    <s v="Low Stock"/>
    <x v="0"/>
    <x v="11"/>
    <s v="Negative"/>
    <x v="1"/>
  </r>
  <r>
    <n v="1301"/>
    <x v="344"/>
    <x v="2"/>
    <x v="31"/>
    <n v="25"/>
    <n v="5"/>
    <s v="North America"/>
    <s v="CUST1017"/>
    <x v="1"/>
    <x v="19"/>
    <n v="0.1"/>
    <n v="0.4"/>
    <n v="10"/>
    <n v="3"/>
    <n v="5"/>
    <n v="15"/>
    <x v="1"/>
    <s v="Low Stock"/>
    <x v="2"/>
    <x v="25"/>
    <s v="Negative"/>
    <x v="1"/>
  </r>
  <r>
    <n v="1302"/>
    <x v="345"/>
    <x v="3"/>
    <x v="83"/>
    <n v="30"/>
    <n v="1"/>
    <s v="Europe"/>
    <s v="CUST1081"/>
    <x v="3"/>
    <x v="15"/>
    <n v="0"/>
    <n v="0.5"/>
    <n v="15"/>
    <n v="15"/>
    <n v="30"/>
    <n v="15"/>
    <x v="3"/>
    <s v="In Stock"/>
    <x v="2"/>
    <x v="32"/>
    <s v="Positive"/>
    <x v="2"/>
  </r>
  <r>
    <n v="1303"/>
    <x v="235"/>
    <x v="0"/>
    <x v="509"/>
    <n v="25"/>
    <n v="4"/>
    <s v="Europe"/>
    <s v="CUST1070"/>
    <x v="1"/>
    <x v="16"/>
    <n v="0.1"/>
    <n v="0.4"/>
    <n v="10"/>
    <n v="3.75"/>
    <n v="6.25"/>
    <n v="15"/>
    <x v="1"/>
    <s v="Out Of Stock"/>
    <x v="0"/>
    <x v="33"/>
    <s v="Negative"/>
    <x v="1"/>
  </r>
  <r>
    <n v="1304"/>
    <x v="327"/>
    <x v="6"/>
    <x v="305"/>
    <n v="25"/>
    <n v="5"/>
    <s v="North America"/>
    <s v="CUST1079"/>
    <x v="0"/>
    <x v="17"/>
    <n v="0.1"/>
    <n v="0.2"/>
    <n v="5"/>
    <n v="4"/>
    <n v="5"/>
    <n v="20"/>
    <x v="2"/>
    <s v="Out Of Stock"/>
    <x v="0"/>
    <x v="26"/>
    <s v="Positive"/>
    <x v="0"/>
  </r>
  <r>
    <n v="1305"/>
    <x v="363"/>
    <x v="9"/>
    <x v="175"/>
    <n v="25"/>
    <n v="2"/>
    <s v="North America"/>
    <s v="CUST1002"/>
    <x v="1"/>
    <x v="18"/>
    <n v="0"/>
    <n v="0.4"/>
    <n v="10"/>
    <n v="7.5"/>
    <n v="12.5"/>
    <n v="15"/>
    <x v="3"/>
    <s v="Out Of Stock"/>
    <x v="2"/>
    <x v="27"/>
    <s v="Positive"/>
    <x v="2"/>
  </r>
  <r>
    <n v="1306"/>
    <x v="355"/>
    <x v="1"/>
    <x v="438"/>
    <n v="25"/>
    <n v="2"/>
    <s v="Europe"/>
    <s v="CUST1069"/>
    <x v="3"/>
    <x v="10"/>
    <n v="0"/>
    <n v="0.4"/>
    <n v="10"/>
    <n v="7.5"/>
    <n v="12.5"/>
    <n v="15"/>
    <x v="0"/>
    <s v="In Stock"/>
    <x v="2"/>
    <x v="19"/>
    <s v="Negative"/>
    <x v="2"/>
  </r>
  <r>
    <n v="1307"/>
    <x v="209"/>
    <x v="7"/>
    <x v="176"/>
    <n v="25"/>
    <n v="1"/>
    <s v="Middle East &amp; Africa"/>
    <s v="CUST1096"/>
    <x v="1"/>
    <x v="19"/>
    <n v="0.05"/>
    <n v="0.4"/>
    <n v="10"/>
    <n v="15"/>
    <n v="25"/>
    <n v="15"/>
    <x v="3"/>
    <s v="Low Stock"/>
    <x v="1"/>
    <x v="28"/>
    <s v="Positive"/>
    <x v="1"/>
  </r>
  <r>
    <n v="1308"/>
    <x v="126"/>
    <x v="3"/>
    <x v="372"/>
    <n v="25"/>
    <n v="2"/>
    <s v="Latin America"/>
    <s v="CUST1050"/>
    <x v="0"/>
    <x v="15"/>
    <n v="0.1"/>
    <n v="0.2"/>
    <n v="5"/>
    <n v="10"/>
    <n v="12.5"/>
    <n v="20"/>
    <x v="0"/>
    <s v="In Stock"/>
    <x v="0"/>
    <x v="29"/>
    <s v="Negative"/>
    <x v="0"/>
  </r>
  <r>
    <n v="1309"/>
    <x v="37"/>
    <x v="0"/>
    <x v="126"/>
    <n v="400"/>
    <n v="1"/>
    <s v="Latin America"/>
    <s v="CUST1046"/>
    <x v="3"/>
    <x v="16"/>
    <n v="0"/>
    <n v="0.96250000000000002"/>
    <n v="385"/>
    <n v="15"/>
    <n v="400"/>
    <n v="15"/>
    <x v="0"/>
    <s v="Low Stock"/>
    <x v="0"/>
    <x v="8"/>
    <s v="Positive"/>
    <x v="1"/>
  </r>
  <r>
    <n v="1310"/>
    <x v="353"/>
    <x v="6"/>
    <x v="308"/>
    <n v="70"/>
    <n v="2"/>
    <s v="Latin America"/>
    <s v="CUST1059"/>
    <x v="1"/>
    <x v="17"/>
    <n v="0"/>
    <n v="0.7857142857142857"/>
    <n v="55"/>
    <n v="7.5"/>
    <n v="35"/>
    <n v="15"/>
    <x v="0"/>
    <s v="Low Stock"/>
    <x v="1"/>
    <x v="21"/>
    <s v="Positive"/>
    <x v="0"/>
  </r>
  <r>
    <n v="1311"/>
    <x v="281"/>
    <x v="9"/>
    <x v="136"/>
    <n v="50"/>
    <n v="2"/>
    <s v="Asia Pacific"/>
    <s v="CUST1061"/>
    <x v="0"/>
    <x v="18"/>
    <n v="0.05"/>
    <n v="0.7"/>
    <n v="35"/>
    <n v="7.5"/>
    <n v="25"/>
    <n v="15"/>
    <x v="0"/>
    <s v="In Stock"/>
    <x v="1"/>
    <x v="11"/>
    <s v="Negative"/>
    <x v="1"/>
  </r>
  <r>
    <n v="1312"/>
    <x v="343"/>
    <x v="1"/>
    <x v="363"/>
    <n v="30"/>
    <n v="4"/>
    <s v="North America"/>
    <s v="CUST1094"/>
    <x v="3"/>
    <x v="10"/>
    <n v="0.1"/>
    <n v="0.33333333333333331"/>
    <n v="10"/>
    <n v="5"/>
    <n v="7.5"/>
    <n v="20"/>
    <x v="1"/>
    <s v="Out Of Stock"/>
    <x v="2"/>
    <x v="25"/>
    <s v="Negative"/>
    <x v="1"/>
  </r>
  <r>
    <n v="1313"/>
    <x v="4"/>
    <x v="3"/>
    <x v="173"/>
    <n v="80"/>
    <n v="2"/>
    <s v="Middle East &amp; Africa"/>
    <s v="CUST1085"/>
    <x v="0"/>
    <x v="19"/>
    <n v="0"/>
    <n v="0.8125"/>
    <n v="65"/>
    <n v="7.5"/>
    <n v="40"/>
    <n v="15"/>
    <x v="2"/>
    <s v="In Stock"/>
    <x v="2"/>
    <x v="32"/>
    <s v="Positive"/>
    <x v="2"/>
  </r>
  <r>
    <n v="1314"/>
    <x v="1"/>
    <x v="0"/>
    <x v="460"/>
    <n v="130"/>
    <n v="4"/>
    <s v="Latin America"/>
    <s v="CUST1099"/>
    <x v="1"/>
    <x v="19"/>
    <n v="0"/>
    <n v="0.88461538461538458"/>
    <n v="115"/>
    <n v="3.75"/>
    <n v="32.5"/>
    <n v="15"/>
    <x v="2"/>
    <s v="Out Of Stock"/>
    <x v="1"/>
    <x v="33"/>
    <s v="Negative"/>
    <x v="1"/>
  </r>
  <r>
    <n v="1315"/>
    <x v="133"/>
    <x v="6"/>
    <x v="317"/>
    <n v="30"/>
    <n v="5"/>
    <s v="Middle East &amp; Africa"/>
    <s v="CUST1021"/>
    <x v="0"/>
    <x v="15"/>
    <n v="0.05"/>
    <n v="0.5"/>
    <n v="15"/>
    <n v="3"/>
    <n v="6"/>
    <n v="15"/>
    <x v="1"/>
    <s v="Low Stock"/>
    <x v="0"/>
    <x v="13"/>
    <s v="Negative"/>
    <x v="0"/>
  </r>
  <r>
    <n v="1316"/>
    <x v="364"/>
    <x v="9"/>
    <x v="510"/>
    <n v="30"/>
    <n v="5"/>
    <s v="Latin America"/>
    <s v="CUST1051"/>
    <x v="3"/>
    <x v="16"/>
    <n v="0.1"/>
    <n v="0.33333333333333331"/>
    <n v="10"/>
    <n v="4"/>
    <n v="6"/>
    <n v="20"/>
    <x v="0"/>
    <s v="In Stock"/>
    <x v="1"/>
    <x v="2"/>
    <s v="Negative"/>
    <x v="2"/>
  </r>
  <r>
    <n v="1317"/>
    <x v="62"/>
    <x v="1"/>
    <x v="243"/>
    <n v="20"/>
    <n v="3"/>
    <s v="Middle East &amp; Africa"/>
    <s v="CUST1027"/>
    <x v="1"/>
    <x v="17"/>
    <n v="0"/>
    <n v="0.25"/>
    <n v="5"/>
    <n v="5"/>
    <n v="6.666666666666667"/>
    <n v="15"/>
    <x v="1"/>
    <s v="In Stock"/>
    <x v="0"/>
    <x v="0"/>
    <s v="Positive"/>
    <x v="2"/>
  </r>
  <r>
    <n v="1318"/>
    <x v="356"/>
    <x v="3"/>
    <x v="91"/>
    <n v="70"/>
    <n v="3"/>
    <s v="Middle East &amp; Africa"/>
    <s v="CUST1082"/>
    <x v="3"/>
    <x v="18"/>
    <n v="0"/>
    <n v="0.7857142857142857"/>
    <n v="55"/>
    <n v="5"/>
    <n v="23.333333333333332"/>
    <n v="15"/>
    <x v="0"/>
    <s v="Out Of Stock"/>
    <x v="0"/>
    <x v="16"/>
    <s v="Neutral"/>
    <x v="1"/>
  </r>
  <r>
    <n v="1319"/>
    <x v="155"/>
    <x v="0"/>
    <x v="154"/>
    <n v="120"/>
    <n v="5"/>
    <s v="Middle East &amp; Africa"/>
    <s v="CUST1010"/>
    <x v="0"/>
    <x v="10"/>
    <n v="0.05"/>
    <n v="0.875"/>
    <n v="105"/>
    <n v="3"/>
    <n v="24"/>
    <n v="15"/>
    <x v="3"/>
    <s v="Low Stock"/>
    <x v="2"/>
    <x v="17"/>
    <s v="Positive"/>
    <x v="0"/>
  </r>
  <r>
    <n v="1320"/>
    <x v="176"/>
    <x v="6"/>
    <x v="511"/>
    <n v="90"/>
    <n v="3"/>
    <s v="Not Specified"/>
    <s v="CUST1032"/>
    <x v="1"/>
    <x v="19"/>
    <n v="0.1"/>
    <n v="0.77777777777777779"/>
    <n v="70"/>
    <n v="6.666666666666667"/>
    <n v="30"/>
    <n v="20"/>
    <x v="0"/>
    <s v="Low Stock"/>
    <x v="0"/>
    <x v="18"/>
    <s v="Negative"/>
    <x v="1"/>
  </r>
  <r>
    <n v="1321"/>
    <x v="231"/>
    <x v="9"/>
    <x v="512"/>
    <n v="40"/>
    <n v="5"/>
    <s v="Latin America"/>
    <s v="CUST1068"/>
    <x v="0"/>
    <x v="15"/>
    <n v="0"/>
    <n v="0.625"/>
    <n v="25"/>
    <n v="3"/>
    <n v="8"/>
    <n v="15"/>
    <x v="1"/>
    <s v="Low Stock"/>
    <x v="0"/>
    <x v="22"/>
    <s v="Positive"/>
    <x v="0"/>
  </r>
  <r>
    <n v="1322"/>
    <x v="343"/>
    <x v="1"/>
    <x v="148"/>
    <n v="12"/>
    <n v="1"/>
    <s v="Latin America"/>
    <s v="CUST1029"/>
    <x v="1"/>
    <x v="16"/>
    <n v="0"/>
    <n v="-0.25"/>
    <n v="-3"/>
    <n v="15"/>
    <n v="12"/>
    <n v="15"/>
    <x v="3"/>
    <s v="Low Stock"/>
    <x v="1"/>
    <x v="23"/>
    <s v="Positive"/>
    <x v="1"/>
  </r>
  <r>
    <n v="1323"/>
    <x v="344"/>
    <x v="2"/>
    <x v="513"/>
    <n v="20"/>
    <n v="4"/>
    <s v="North America"/>
    <s v="CUST1070"/>
    <x v="3"/>
    <x v="17"/>
    <n v="0.1"/>
    <n v="0"/>
    <n v="0"/>
    <n v="5"/>
    <n v="5"/>
    <n v="20"/>
    <x v="3"/>
    <s v="In Stock"/>
    <x v="1"/>
    <x v="24"/>
    <s v="Negative"/>
    <x v="1"/>
  </r>
  <r>
    <n v="1324"/>
    <x v="345"/>
    <x v="3"/>
    <x v="490"/>
    <n v="9.9500000000002196"/>
    <n v="1"/>
    <s v="Middle East &amp; Africa"/>
    <s v="CUST1027"/>
    <x v="0"/>
    <x v="18"/>
    <n v="0"/>
    <n v="-0.50753768844217784"/>
    <n v="-5.0499999999997804"/>
    <n v="15"/>
    <n v="9.9500000000002196"/>
    <n v="15"/>
    <x v="2"/>
    <s v="Low Stock"/>
    <x v="1"/>
    <x v="15"/>
    <s v="Negative"/>
    <x v="2"/>
  </r>
  <r>
    <n v="1325"/>
    <x v="235"/>
    <x v="0"/>
    <x v="493"/>
    <n v="1.8411764705882101"/>
    <n v="1"/>
    <s v="Latin America"/>
    <s v="CUST1053"/>
    <x v="1"/>
    <x v="10"/>
    <n v="0"/>
    <n v="-7.1469648562301442"/>
    <n v="-13.158823529411791"/>
    <n v="15"/>
    <n v="1.8411764705882101"/>
    <n v="15"/>
    <x v="3"/>
    <s v="Low Stock"/>
    <x v="0"/>
    <x v="26"/>
    <s v="Positive"/>
    <x v="1"/>
  </r>
  <r>
    <n v="1326"/>
    <x v="327"/>
    <x v="6"/>
    <x v="248"/>
    <n v="20"/>
    <n v="4"/>
    <s v="Middle East &amp; Africa"/>
    <s v="CUST1095"/>
    <x v="0"/>
    <x v="19"/>
    <n v="0.05"/>
    <n v="0.25"/>
    <n v="5"/>
    <n v="3.75"/>
    <n v="5"/>
    <n v="15"/>
    <x v="0"/>
    <s v="Low Stock"/>
    <x v="1"/>
    <x v="27"/>
    <s v="Positive"/>
    <x v="0"/>
  </r>
  <r>
    <n v="1327"/>
    <x v="363"/>
    <x v="9"/>
    <x v="111"/>
    <n v="70"/>
    <n v="5"/>
    <s v="Asia Pacific"/>
    <s v="CUST1006"/>
    <x v="3"/>
    <x v="15"/>
    <n v="0.1"/>
    <n v="0.7142857142857143"/>
    <n v="50"/>
    <n v="4"/>
    <n v="14"/>
    <n v="20"/>
    <x v="2"/>
    <s v="Out Of Stock"/>
    <x v="2"/>
    <x v="19"/>
    <s v="Negative"/>
    <x v="2"/>
  </r>
  <r>
    <n v="1328"/>
    <x v="355"/>
    <x v="1"/>
    <x v="319"/>
    <n v="120"/>
    <n v="1"/>
    <s v="Asia Pacific"/>
    <s v="CUST1075"/>
    <x v="1"/>
    <x v="16"/>
    <n v="0"/>
    <n v="0.875"/>
    <n v="105"/>
    <n v="15"/>
    <n v="120"/>
    <n v="15"/>
    <x v="0"/>
    <s v="Low Stock"/>
    <x v="1"/>
    <x v="28"/>
    <s v="Positive"/>
    <x v="2"/>
  </r>
  <r>
    <n v="1329"/>
    <x v="209"/>
    <x v="7"/>
    <x v="494"/>
    <n v="90"/>
    <n v="5"/>
    <s v="Europe"/>
    <s v="CUST1003"/>
    <x v="0"/>
    <x v="17"/>
    <n v="0"/>
    <n v="0.83333333333333337"/>
    <n v="75"/>
    <n v="3"/>
    <n v="18"/>
    <n v="15"/>
    <x v="0"/>
    <s v="Low Stock"/>
    <x v="2"/>
    <x v="29"/>
    <s v="Negative"/>
    <x v="1"/>
  </r>
  <r>
    <n v="1330"/>
    <x v="126"/>
    <x v="3"/>
    <x v="514"/>
    <n v="40"/>
    <n v="5"/>
    <s v="Europe"/>
    <s v="CUST1042"/>
    <x v="3"/>
    <x v="18"/>
    <n v="0.05"/>
    <n v="0.625"/>
    <n v="25"/>
    <n v="3"/>
    <n v="8"/>
    <n v="15"/>
    <x v="1"/>
    <s v="Low Stock"/>
    <x v="0"/>
    <x v="8"/>
    <s v="Positive"/>
    <x v="0"/>
  </r>
  <r>
    <n v="1331"/>
    <x v="37"/>
    <x v="0"/>
    <x v="414"/>
    <n v="12"/>
    <n v="1"/>
    <s v="North America"/>
    <s v="CUST1051"/>
    <x v="1"/>
    <x v="10"/>
    <n v="0.1"/>
    <n v="-0.66666666666666663"/>
    <n v="-8"/>
    <n v="20"/>
    <n v="12"/>
    <n v="20"/>
    <x v="2"/>
    <s v="Out Of Stock"/>
    <x v="0"/>
    <x v="21"/>
    <s v="Positive"/>
    <x v="1"/>
  </r>
  <r>
    <n v="1332"/>
    <x v="353"/>
    <x v="6"/>
    <x v="416"/>
    <n v="20"/>
    <n v="4"/>
    <s v="Europe"/>
    <s v="CUST1040"/>
    <x v="3"/>
    <x v="19"/>
    <n v="0"/>
    <n v="0.25"/>
    <n v="5"/>
    <n v="3.75"/>
    <n v="5"/>
    <n v="15"/>
    <x v="3"/>
    <s v="Out Of Stock"/>
    <x v="2"/>
    <x v="11"/>
    <s v="Negative"/>
    <x v="0"/>
  </r>
  <r>
    <n v="1333"/>
    <x v="281"/>
    <x v="9"/>
    <x v="439"/>
    <n v="70"/>
    <n v="5"/>
    <s v="Europe"/>
    <s v="CUST1095"/>
    <x v="0"/>
    <x v="19"/>
    <n v="0"/>
    <n v="0.7857142857142857"/>
    <n v="55"/>
    <n v="3"/>
    <n v="14"/>
    <n v="15"/>
    <x v="1"/>
    <s v="In Stock"/>
    <x v="2"/>
    <x v="25"/>
    <s v="Negative"/>
    <x v="1"/>
  </r>
  <r>
    <n v="1334"/>
    <x v="343"/>
    <x v="1"/>
    <x v="515"/>
    <n v="25"/>
    <n v="1"/>
    <s v="North America"/>
    <s v="CUST1061"/>
    <x v="3"/>
    <x v="15"/>
    <n v="0.05"/>
    <n v="0.4"/>
    <n v="10"/>
    <n v="15"/>
    <n v="25"/>
    <n v="15"/>
    <x v="0"/>
    <s v="In Stock"/>
    <x v="0"/>
    <x v="32"/>
    <s v="Positive"/>
    <x v="1"/>
  </r>
  <r>
    <n v="1335"/>
    <x v="4"/>
    <x v="3"/>
    <x v="443"/>
    <n v="30"/>
    <n v="5"/>
    <s v="North America"/>
    <s v="CUST1023"/>
    <x v="1"/>
    <x v="16"/>
    <n v="0.1"/>
    <n v="0.33333333333333331"/>
    <n v="10"/>
    <n v="4"/>
    <n v="6"/>
    <n v="20"/>
    <x v="1"/>
    <s v="Out Of Stock"/>
    <x v="1"/>
    <x v="33"/>
    <s v="Negative"/>
    <x v="2"/>
  </r>
  <r>
    <n v="1336"/>
    <x v="1"/>
    <x v="0"/>
    <x v="113"/>
    <n v="20"/>
    <n v="5"/>
    <s v="Europe"/>
    <s v="CUST1080"/>
    <x v="3"/>
    <x v="17"/>
    <n v="0"/>
    <n v="0.25"/>
    <n v="5"/>
    <n v="3"/>
    <n v="4"/>
    <n v="15"/>
    <x v="2"/>
    <s v="In Stock"/>
    <x v="0"/>
    <x v="13"/>
    <s v="Negative"/>
    <x v="1"/>
  </r>
  <r>
    <n v="1337"/>
    <x v="133"/>
    <x v="6"/>
    <x v="473"/>
    <n v="70"/>
    <n v="1"/>
    <s v="Middle East &amp; Africa"/>
    <s v="CUST1078"/>
    <x v="1"/>
    <x v="18"/>
    <n v="0"/>
    <n v="0.7857142857142857"/>
    <n v="55"/>
    <n v="15"/>
    <n v="70"/>
    <n v="15"/>
    <x v="3"/>
    <s v="Out Of Stock"/>
    <x v="0"/>
    <x v="5"/>
    <s v="Neutral"/>
    <x v="0"/>
  </r>
  <r>
    <n v="1338"/>
    <x v="364"/>
    <x v="9"/>
    <x v="210"/>
    <n v="120"/>
    <n v="4"/>
    <s v="Latin America"/>
    <s v="CUST1080"/>
    <x v="0"/>
    <x v="10"/>
    <n v="0.1"/>
    <n v="0.875"/>
    <n v="105"/>
    <n v="3.75"/>
    <n v="30"/>
    <n v="15"/>
    <x v="1"/>
    <s v="Low Stock"/>
    <x v="2"/>
    <x v="10"/>
    <s v="Negative"/>
    <x v="2"/>
  </r>
  <r>
    <n v="1339"/>
    <x v="62"/>
    <x v="1"/>
    <x v="516"/>
    <n v="90"/>
    <n v="5"/>
    <s v="Latin America"/>
    <s v="CUST1092"/>
    <x v="3"/>
    <x v="19"/>
    <n v="0"/>
    <n v="0.83333333333333337"/>
    <n v="75"/>
    <n v="3"/>
    <n v="18"/>
    <n v="15"/>
    <x v="2"/>
    <s v="Out Of Stock"/>
    <x v="1"/>
    <x v="20"/>
    <s v="Positive"/>
    <x v="2"/>
  </r>
  <r>
    <n v="1340"/>
    <x v="356"/>
    <x v="3"/>
    <x v="188"/>
    <n v="40"/>
    <n v="2"/>
    <s v="Latin America"/>
    <s v="CUST1072"/>
    <x v="0"/>
    <x v="15"/>
    <n v="0.1"/>
    <n v="0.625"/>
    <n v="25"/>
    <n v="7.5"/>
    <n v="20"/>
    <n v="15"/>
    <x v="1"/>
    <s v="Low Stock"/>
    <x v="0"/>
    <x v="30"/>
    <s v="Negative"/>
    <x v="1"/>
  </r>
  <r>
    <n v="1341"/>
    <x v="155"/>
    <x v="0"/>
    <x v="377"/>
    <n v="12"/>
    <n v="2"/>
    <s v="Asia Pacific"/>
    <s v="CUST1029"/>
    <x v="1"/>
    <x v="16"/>
    <n v="0.1"/>
    <n v="-0.66666666666666663"/>
    <n v="-8"/>
    <n v="10"/>
    <n v="6"/>
    <n v="20"/>
    <x v="3"/>
    <s v="Low Stock"/>
    <x v="1"/>
    <x v="31"/>
    <s v="Negative"/>
    <x v="0"/>
  </r>
  <r>
    <n v="1342"/>
    <x v="176"/>
    <x v="6"/>
    <x v="517"/>
    <n v="20"/>
    <n v="1"/>
    <s v="North America"/>
    <s v="CUST1008"/>
    <x v="3"/>
    <x v="17"/>
    <n v="0"/>
    <n v="0.25"/>
    <n v="5"/>
    <n v="15"/>
    <n v="20"/>
    <n v="15"/>
    <x v="3"/>
    <s v="Out Of Stock"/>
    <x v="1"/>
    <x v="3"/>
    <s v="Positive"/>
    <x v="1"/>
  </r>
  <r>
    <n v="1343"/>
    <x v="231"/>
    <x v="9"/>
    <x v="346"/>
    <n v="70"/>
    <n v="2"/>
    <s v="Middle East &amp; Africa"/>
    <s v="CUST1020"/>
    <x v="1"/>
    <x v="18"/>
    <n v="0"/>
    <n v="0.7857142857142857"/>
    <n v="55"/>
    <n v="7.5"/>
    <n v="35"/>
    <n v="15"/>
    <x v="2"/>
    <s v="Low Stock"/>
    <x v="2"/>
    <x v="9"/>
    <s v="Negative"/>
    <x v="0"/>
  </r>
  <r>
    <n v="1344"/>
    <x v="343"/>
    <x v="1"/>
    <x v="313"/>
    <n v="25"/>
    <n v="1"/>
    <s v="Latin America"/>
    <s v="CUST1009"/>
    <x v="1"/>
    <x v="10"/>
    <n v="0.05"/>
    <n v="0.4"/>
    <n v="10"/>
    <n v="15"/>
    <n v="25"/>
    <n v="15"/>
    <x v="2"/>
    <s v="Low Stock"/>
    <x v="0"/>
    <x v="12"/>
    <s v="Positive"/>
    <x v="1"/>
  </r>
  <r>
    <n v="1345"/>
    <x v="344"/>
    <x v="2"/>
    <x v="518"/>
    <n v="30"/>
    <n v="2"/>
    <s v="Middle East &amp; Africa"/>
    <s v="CUST1059"/>
    <x v="0"/>
    <x v="19"/>
    <n v="0.1"/>
    <n v="0.33333333333333331"/>
    <n v="10"/>
    <n v="10"/>
    <n v="15"/>
    <n v="20"/>
    <x v="0"/>
    <s v="Low Stock"/>
    <x v="0"/>
    <x v="6"/>
    <s v="Positive"/>
    <x v="1"/>
  </r>
  <r>
    <n v="1346"/>
    <x v="345"/>
    <x v="3"/>
    <x v="519"/>
    <n v="20"/>
    <n v="2"/>
    <s v="Latin America"/>
    <s v="CUST1080"/>
    <x v="1"/>
    <x v="15"/>
    <n v="0"/>
    <n v="0.25"/>
    <n v="5"/>
    <n v="7.5"/>
    <n v="10"/>
    <n v="15"/>
    <x v="0"/>
    <s v="In Stock"/>
    <x v="1"/>
    <x v="14"/>
    <s v="Positive"/>
    <x v="2"/>
  </r>
  <r>
    <n v="1347"/>
    <x v="235"/>
    <x v="0"/>
    <x v="472"/>
    <n v="70"/>
    <n v="4"/>
    <s v="Middle East &amp; Africa"/>
    <s v="CUST1017"/>
    <x v="3"/>
    <x v="16"/>
    <n v="0"/>
    <n v="0.7857142857142857"/>
    <n v="55"/>
    <n v="3.75"/>
    <n v="17.5"/>
    <n v="15"/>
    <x v="1"/>
    <s v="Low Stock"/>
    <x v="0"/>
    <x v="2"/>
    <s v="Negative"/>
    <x v="1"/>
  </r>
  <r>
    <n v="1348"/>
    <x v="327"/>
    <x v="6"/>
    <x v="115"/>
    <n v="120"/>
    <n v="2"/>
    <s v="Middle East &amp; Africa"/>
    <s v="CUST1081"/>
    <x v="0"/>
    <x v="17"/>
    <n v="0.05"/>
    <n v="0.875"/>
    <n v="105"/>
    <n v="7.5"/>
    <n v="60"/>
    <n v="15"/>
    <x v="3"/>
    <s v="In Stock"/>
    <x v="1"/>
    <x v="0"/>
    <s v="Positive"/>
    <x v="0"/>
  </r>
  <r>
    <n v="1349"/>
    <x v="363"/>
    <x v="9"/>
    <x v="320"/>
    <n v="90"/>
    <n v="4"/>
    <s v="Middle East &amp; Africa"/>
    <s v="CUST1070"/>
    <x v="1"/>
    <x v="18"/>
    <n v="0.1"/>
    <n v="0.77777777777777779"/>
    <n v="70"/>
    <n v="5"/>
    <n v="22.5"/>
    <n v="20"/>
    <x v="0"/>
    <s v="Low Stock"/>
    <x v="1"/>
    <x v="16"/>
    <s v="Neutral"/>
    <x v="2"/>
  </r>
  <r>
    <n v="1350"/>
    <x v="355"/>
    <x v="1"/>
    <x v="215"/>
    <n v="20"/>
    <n v="5"/>
    <s v="Not Specified"/>
    <s v="CUST1079"/>
    <x v="0"/>
    <x v="10"/>
    <n v="0"/>
    <n v="0.25"/>
    <n v="5"/>
    <n v="3"/>
    <n v="4"/>
    <n v="15"/>
    <x v="0"/>
    <s v="Out Of Stock"/>
    <x v="2"/>
    <x v="17"/>
    <s v="Positive"/>
    <x v="2"/>
  </r>
  <r>
    <n v="1351"/>
    <x v="209"/>
    <x v="7"/>
    <x v="454"/>
    <n v="70"/>
    <n v="5"/>
    <s v="Latin America"/>
    <s v="CUST1002"/>
    <x v="1"/>
    <x v="19"/>
    <n v="0"/>
    <n v="0.7857142857142857"/>
    <n v="55"/>
    <n v="3"/>
    <n v="14"/>
    <n v="15"/>
    <x v="2"/>
    <s v="Low Stock"/>
    <x v="2"/>
    <x v="18"/>
    <s v="Negative"/>
    <x v="1"/>
  </r>
  <r>
    <n v="1352"/>
    <x v="126"/>
    <x v="3"/>
    <x v="103"/>
    <n v="120"/>
    <n v="3"/>
    <s v="Latin America"/>
    <s v="CUST1069"/>
    <x v="3"/>
    <x v="19"/>
    <n v="0.05"/>
    <n v="0.875"/>
    <n v="105"/>
    <n v="5"/>
    <n v="40"/>
    <n v="15"/>
    <x v="1"/>
    <s v="Out Of Stock"/>
    <x v="0"/>
    <x v="22"/>
    <s v="Positive"/>
    <x v="0"/>
  </r>
  <r>
    <n v="1353"/>
    <x v="37"/>
    <x v="0"/>
    <x v="520"/>
    <n v="90"/>
    <n v="3"/>
    <s v="North America"/>
    <s v="CUST1096"/>
    <x v="0"/>
    <x v="15"/>
    <n v="0.1"/>
    <n v="0.77777777777777779"/>
    <n v="70"/>
    <n v="6.666666666666667"/>
    <n v="30"/>
    <n v="20"/>
    <x v="2"/>
    <s v="Out Of Stock"/>
    <x v="0"/>
    <x v="23"/>
    <s v="Positive"/>
    <x v="1"/>
  </r>
  <r>
    <n v="1354"/>
    <x v="353"/>
    <x v="6"/>
    <x v="430"/>
    <n v="40"/>
    <n v="5"/>
    <s v="Middle East &amp; Africa"/>
    <s v="CUST1050"/>
    <x v="1"/>
    <x v="16"/>
    <n v="0"/>
    <n v="0.625"/>
    <n v="25"/>
    <n v="3"/>
    <n v="8"/>
    <n v="15"/>
    <x v="0"/>
    <s v="In Stock"/>
    <x v="2"/>
    <x v="24"/>
    <s v="Negative"/>
    <x v="0"/>
  </r>
  <r>
    <n v="1355"/>
    <x v="281"/>
    <x v="9"/>
    <x v="426"/>
    <n v="12"/>
    <n v="3"/>
    <s v="Latin America"/>
    <s v="CUST1046"/>
    <x v="0"/>
    <x v="17"/>
    <n v="0"/>
    <n v="-0.25"/>
    <n v="-3"/>
    <n v="5"/>
    <n v="4"/>
    <n v="15"/>
    <x v="2"/>
    <s v="Low Stock"/>
    <x v="1"/>
    <x v="15"/>
    <s v="Negative"/>
    <x v="1"/>
  </r>
  <r>
    <n v="1356"/>
    <x v="176"/>
    <x v="6"/>
    <x v="41"/>
    <n v="20"/>
    <n v="5"/>
    <s v="Middle East &amp; Africa"/>
    <s v="CUST1059"/>
    <x v="3"/>
    <x v="18"/>
    <n v="0.05"/>
    <n v="0.25"/>
    <n v="5"/>
    <n v="3"/>
    <n v="4"/>
    <n v="15"/>
    <x v="1"/>
    <s v="Out Of Stock"/>
    <x v="2"/>
    <x v="26"/>
    <s v="Positive"/>
    <x v="1"/>
  </r>
  <r>
    <n v="1357"/>
    <x v="231"/>
    <x v="9"/>
    <x v="466"/>
    <n v="70"/>
    <n v="1"/>
    <s v="Asia Pacific"/>
    <s v="CUST1061"/>
    <x v="0"/>
    <x v="10"/>
    <n v="0.1"/>
    <n v="0.7142857142857143"/>
    <n v="50"/>
    <n v="20"/>
    <n v="70"/>
    <n v="20"/>
    <x v="3"/>
    <s v="Out Of Stock"/>
    <x v="1"/>
    <x v="27"/>
    <s v="Positive"/>
    <x v="2"/>
  </r>
  <r>
    <n v="1358"/>
    <x v="343"/>
    <x v="1"/>
    <x v="521"/>
    <n v="25"/>
    <n v="4"/>
    <s v="Asia Pacific"/>
    <s v="CUST1094"/>
    <x v="0"/>
    <x v="19"/>
    <n v="0"/>
    <n v="0.4"/>
    <n v="10"/>
    <n v="3.75"/>
    <n v="6.25"/>
    <n v="15"/>
    <x v="2"/>
    <s v="In Stock"/>
    <x v="0"/>
    <x v="19"/>
    <s v="Negative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21" rowHeaderCaption="Suggested Feedback Themes">
  <location ref="A19:C26" firstHeaderRow="0" firstDataRow="1" firstDataCol="1"/>
  <pivotFields count="24">
    <pivotField numFmtId="1" showAll="0"/>
    <pivotField showAll="0"/>
    <pivotField showAll="0"/>
    <pivotField numFmtId="168" showAll="0"/>
    <pivotField numFmtId="166" showAll="0"/>
    <pivotField numFmtId="1" showAll="0"/>
    <pivotField showAll="0"/>
    <pivotField showAll="0"/>
    <pivotField showAll="0"/>
    <pivotField showAll="0"/>
    <pivotField numFmtId="167" showAll="0"/>
    <pivotField numFmtId="167" showAll="0" defaultSubtotal="0"/>
    <pivotField numFmtId="174" showAll="0" defaultSubtotal="0"/>
    <pivotField numFmtId="174" showAll="0" defaultSubtotal="0"/>
    <pivotField numFmtId="173" showAll="0" defaultSubtotal="0"/>
    <pivotField numFmtId="166" showAll="0"/>
    <pivotField showAll="0"/>
    <pivotField showAll="0"/>
    <pivotField showAll="0"/>
    <pivotField axis="axisRow" dataField="1" showAll="0">
      <items count="35">
        <item x="10"/>
        <item x="33"/>
        <item n="Could Be Better" x="16"/>
        <item x="29"/>
        <item x="11"/>
        <item x="9"/>
        <item x="28"/>
        <item x="0"/>
        <item x="20"/>
        <item x="17"/>
        <item x="8"/>
        <item x="6"/>
        <item x="22"/>
        <item x="5"/>
        <item x="7"/>
        <item x="13"/>
        <item x="12"/>
        <item x="25"/>
        <item x="24"/>
        <item x="2"/>
        <item x="32"/>
        <item x="19"/>
        <item x="26"/>
        <item x="1"/>
        <item x="27"/>
        <item x="18"/>
        <item x="15"/>
        <item x="4"/>
        <item x="3"/>
        <item x="14"/>
        <item x="30"/>
        <item x="21"/>
        <item x="31"/>
        <item x="23"/>
        <item t="default"/>
      </items>
    </pivotField>
    <pivotField showAll="0" defaultSubtotal="0"/>
    <pivotField showAll="0"/>
    <pivotField axis="axisRow" showAll="0">
      <items count="12">
        <item n="POSITIVE PRODUCT QUALITY" sd="0" x="3"/>
        <item n="NEUTRAL PRODUCT QUALITY" x="1"/>
        <item n="NEGATIVE DELIVERY ISSUES" sd="0" x="10"/>
        <item n="POSITIVE DELIVERY ISSUES" sd="0" x="4"/>
        <item n="CUSTOMER SERVICE" sd="0" x="2"/>
        <item n="POSITIVE Value For Money" sd="0" x="0"/>
        <item n="NEGATIVE VALUE FOR MONEY" sd="0" x="5"/>
        <item n="NEGATIVE EXPERIENCE WITH PURCHASE" sd="0" x="6"/>
        <item n="POSITIVE EXPERIENCE WITH PURCHASE" sd="0" x="7"/>
        <item n="NEGATIVE PRODUCT DESCRIPTION ACCURACY" sd="0" x="9"/>
        <item n="NEUTRAL PRODUCT DESCRIPTION ACCURACY" sd="0" x="8"/>
        <item t="default" sd="0"/>
      </items>
    </pivotField>
    <pivotField axis="axisRow" dataField="1" showAll="0">
      <items count="7">
        <item n="Product Quality" sd="0" x="1"/>
        <item n="Delivery Issues" sd="0" x="2"/>
        <item n="Customer  Service" sd="0" x="0"/>
        <item n="Value for  Money" sd="0" x="3"/>
        <item n="Experience with Purchase" sd="0" x="4"/>
        <item n="Product Description Accuracy" sd="0" x="5"/>
        <item t="default" sd="0"/>
      </items>
    </pivotField>
  </pivotFields>
  <rowFields count="3">
    <field x="23"/>
    <field x="22"/>
    <field x="1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" fld="19" subtotal="count" baseField="0" baseItem="0"/>
    <dataField name="Percentage" fld="23" subtotal="count" showDataAs="percentOfTotal" baseField="18" baseItem="0" numFmtId="10"/>
  </dataFields>
  <chartFormats count="2"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23" rowHeaderCaption="Suggested Feedback Themes">
  <location ref="A3:C10" firstHeaderRow="0" firstDataRow="1" firstDataCol="1"/>
  <pivotFields count="24">
    <pivotField numFmtId="1" showAll="0"/>
    <pivotField showAll="0"/>
    <pivotField showAll="0"/>
    <pivotField numFmtId="168" showAll="0"/>
    <pivotField numFmtId="166" showAll="0"/>
    <pivotField numFmtId="1" showAll="0"/>
    <pivotField showAll="0"/>
    <pivotField showAll="0"/>
    <pivotField showAll="0"/>
    <pivotField showAll="0"/>
    <pivotField numFmtId="167" showAll="0"/>
    <pivotField numFmtId="167" showAll="0" defaultSubtotal="0"/>
    <pivotField numFmtId="174" showAll="0" defaultSubtotal="0"/>
    <pivotField numFmtId="174" showAll="0" defaultSubtotal="0"/>
    <pivotField numFmtId="173" showAll="0" defaultSubtotal="0"/>
    <pivotField numFmtId="166" showAll="0"/>
    <pivotField showAll="0"/>
    <pivotField showAll="0"/>
    <pivotField showAll="0"/>
    <pivotField axis="axisRow" dataField="1" showAll="0">
      <items count="35">
        <item x="10"/>
        <item x="33"/>
        <item n="Could Be Better" x="16"/>
        <item x="29"/>
        <item x="11"/>
        <item x="9"/>
        <item x="28"/>
        <item x="0"/>
        <item x="20"/>
        <item x="17"/>
        <item x="8"/>
        <item x="6"/>
        <item x="22"/>
        <item x="5"/>
        <item x="7"/>
        <item x="13"/>
        <item x="12"/>
        <item x="25"/>
        <item x="24"/>
        <item x="2"/>
        <item x="32"/>
        <item x="19"/>
        <item x="26"/>
        <item x="1"/>
        <item x="27"/>
        <item x="18"/>
        <item x="15"/>
        <item x="4"/>
        <item x="3"/>
        <item x="14"/>
        <item x="30"/>
        <item x="21"/>
        <item x="31"/>
        <item x="23"/>
        <item t="default"/>
      </items>
    </pivotField>
    <pivotField showAll="0" defaultSubtotal="0"/>
    <pivotField showAll="0"/>
    <pivotField axis="axisRow" showAll="0">
      <items count="12">
        <item n="POSITIVE PRODUCT QUALITY" sd="0" x="3"/>
        <item n="NEUTRAL PRODUCT QUALITY" x="1"/>
        <item n="NEGATIVE DELIVERY ISSUES" sd="0" x="10"/>
        <item n="POSITIVE DELIVERY ISSUES" sd="0" x="4"/>
        <item n="NEGATIVE CUSTOMER SERVICE" x="2"/>
        <item n="POSITIVE Value For Money" sd="0" x="0"/>
        <item n="NEGATIVE VALUE FOR MONEY" x="5"/>
        <item n="NEGATIVE EXPERIENCE WITH PURCHASE" sd="0" x="6"/>
        <item n="POSITIVE EXPERIENCE WITH PURCHASE" sd="0" x="7"/>
        <item n="NEGATIVE PRODUCT DESCRIPTION ACCURACY" sd="0" x="9"/>
        <item n="NEUTRAL PRODUCT DESCRIPTION ACCURACY" sd="0" x="8"/>
        <item t="default" sd="0"/>
      </items>
    </pivotField>
    <pivotField axis="axisRow" dataField="1" showAll="0" sortType="descending">
      <items count="7">
        <item n="Product Quality" sd="0" x="1"/>
        <item n="Delivery Issues" sd="0" x="2"/>
        <item n="Customer  Service" sd="0" x="0"/>
        <item n="Value for  Money" sd="0" x="3"/>
        <item n="Experience with Purchase" sd="0" x="4"/>
        <item n="Product Description Accuracy" sd="0" x="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23"/>
    <field x="22"/>
    <field x="19"/>
  </rowFields>
  <rowItems count="7">
    <i>
      <x v="4"/>
    </i>
    <i>
      <x v="1"/>
    </i>
    <i>
      <x/>
    </i>
    <i>
      <x v="3"/>
    </i>
    <i>
      <x v="5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" fld="19" subtotal="count" baseField="0" baseItem="0"/>
    <dataField name="Percentage" fld="23" subtotal="count" showDataAs="percentOfCol" baseField="18" baseItem="0" numFmtId="10"/>
  </dataFields>
  <chartFormats count="6"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6" rowHeaderCaption="Sentiment">
  <location ref="A3:C7" firstHeaderRow="0" firstDataRow="1" firstDataCol="1"/>
  <pivotFields count="3">
    <pivotField axis="axisRow" allDrilled="1" subtotalTop="0" showAll="0" defaultSubtotal="0" defaultAttributeDrillState="1">
      <items count="3">
        <item x="2"/>
        <item x="0"/>
        <item x="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" fld="1" subtotal="count" baseField="0" baseItem="0"/>
    <dataField name="Percentage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Count of Sentiment]"/>
        </ext>
      </extLst>
    </dataField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9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5" format="30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5" format="3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Frequency"/>
    <pivotHierarchy dragToRow="0" dragToCol="0" dragToPage="0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in table!$A$1:$R$122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2" rowHeaderCaption="Sentiment">
  <location ref="A17:C21" firstHeaderRow="0" firstDataRow="1" firstDataCol="1"/>
  <pivotFields count="3">
    <pivotField axis="axisRow" allDrilled="1" subtotalTop="0" showAll="0" defaultSubtotal="0" defaultAttributeDrillState="1">
      <items count="3">
        <item x="2"/>
        <item x="0"/>
        <item x="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" fld="1" subtotal="count" baseField="0" baseItem="0"/>
    <dataField name="Percentage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Count of Sentiment]"/>
        </ext>
      </extLst>
    </dataField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Frequency"/>
    <pivotHierarchy dragToRow="0" dragToCol="0" dragToPage="0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in table!$A$1:$R$122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9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3" rowHeaderCaption="Region">
  <location ref="A3:C9" firstHeaderRow="0" firstDataRow="1" firstDataCol="1"/>
  <pivotFields count="24">
    <pivotField numFmtId="1" showAll="0"/>
    <pivotField showAll="0"/>
    <pivotField showAll="0"/>
    <pivotField numFmtId="168" showAll="0"/>
    <pivotField numFmtId="166" showAll="0"/>
    <pivotField numFmtId="1" showAll="0"/>
    <pivotField axis="axisRow" dataField="1" showAll="0">
      <items count="7">
        <item x="2"/>
        <item x="0"/>
        <item x="4"/>
        <item x="1"/>
        <item x="3"/>
        <item h="1" x="5"/>
        <item t="default"/>
      </items>
    </pivotField>
    <pivotField showAll="0"/>
    <pivotField showAll="0"/>
    <pivotField showAll="0"/>
    <pivotField numFmtId="167" showAll="0"/>
    <pivotField numFmtId="167" showAll="0" defaultSubtotal="0"/>
    <pivotField numFmtId="174" showAll="0" defaultSubtotal="0"/>
    <pivotField numFmtId="174" showAll="0" defaultSubtotal="0"/>
    <pivotField numFmtId="173" showAll="0" defaultSubtotal="0"/>
    <pivotField numFmtId="166" showAll="0"/>
    <pivotField showAll="0"/>
    <pivotField showAll="0"/>
    <pivotField showAll="0"/>
    <pivotField showAll="0">
      <items count="35">
        <item x="10"/>
        <item x="33"/>
        <item x="16"/>
        <item x="29"/>
        <item x="11"/>
        <item x="9"/>
        <item x="28"/>
        <item x="0"/>
        <item x="20"/>
        <item x="17"/>
        <item x="8"/>
        <item x="6"/>
        <item x="22"/>
        <item x="5"/>
        <item x="7"/>
        <item x="13"/>
        <item x="12"/>
        <item x="25"/>
        <item x="24"/>
        <item x="2"/>
        <item x="32"/>
        <item x="19"/>
        <item x="26"/>
        <item x="1"/>
        <item x="27"/>
        <item x="18"/>
        <item x="15"/>
        <item x="4"/>
        <item x="3"/>
        <item x="14"/>
        <item x="30"/>
        <item x="21"/>
        <item x="31"/>
        <item x="23"/>
        <item t="default"/>
      </items>
    </pivotField>
    <pivotField showAll="0" defaultSubtotal="0"/>
    <pivotField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 of Purchase" fld="6" subtotal="count" baseField="0" baseItem="0"/>
    <dataField name="Percentage" fld="6" subtotal="count" showDataAs="percentOfTotal" baseField="6" baseItem="0" numFmtId="1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rowHeaderCaption="Region">
  <location ref="A16:B22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4"/>
        <item x="0"/>
        <item x="1"/>
        <item x="3"/>
        <item x="2"/>
        <item h="1" x="5"/>
        <item h="1" x="6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gion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rowHeaderCaption="Region">
  <location ref="A3:D9" firstHeaderRow="0" firstDataRow="1" firstDataCol="1"/>
  <pivotFields count="18"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8">
        <item x="4"/>
        <item x="0"/>
        <item x="1"/>
        <item x="3"/>
        <item x="2"/>
        <item h="1" x="5"/>
        <item h="1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</pivotFields>
  <rowFields count="1">
    <field x="6"/>
  </rowFields>
  <rowItems count="6">
    <i>
      <x v="2"/>
    </i>
    <i>
      <x v="3"/>
    </i>
    <i>
      <x v="1"/>
    </i>
    <i>
      <x v="4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Amount" fld="4" baseField="0" baseItem="0" numFmtId="171"/>
    <dataField name="Average of Sales Amount" fld="4" subtotal="average" baseField="6" baseItem="2"/>
    <dataField name="percentage of total sales amount" fld="4" showDataAs="percentOfTotal" baseField="6" baseItem="2" numFmtId="10"/>
  </dataFields>
  <formats count="7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6" type="button" dataOnly="0" labelOnly="1" outline="0" axis="axisRow" fieldPosition="0"/>
    </format>
    <format dxfId="32">
      <pivotArea dataOnly="0" labelOnly="1" fieldPosition="0">
        <references count="1">
          <reference field="6" count="0"/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ustomer Segment">
  <location ref="A3:C17" firstHeaderRow="0" firstDataRow="1" firstDataCol="1"/>
  <pivotFields count="25">
    <pivotField numFmtId="1" showAll="0"/>
    <pivotField showAll="0"/>
    <pivotField showAll="0">
      <items count="16">
        <item x="9"/>
        <item x="0"/>
        <item x="1"/>
        <item x="13"/>
        <item x="4"/>
        <item x="6"/>
        <item x="2"/>
        <item x="7"/>
        <item x="14"/>
        <item x="11"/>
        <item x="12"/>
        <item x="10"/>
        <item x="3"/>
        <item x="8"/>
        <item x="5"/>
        <item t="default"/>
      </items>
    </pivotField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2" showAll="0"/>
    <pivotField numFmtId="1" showAll="0"/>
    <pivotField showAll="0"/>
    <pivotField showAll="0"/>
    <pivotField axis="axisRow" dataField="1" showAll="0">
      <items count="14">
        <item x="4"/>
        <item x="7"/>
        <item x="12"/>
        <item x="11"/>
        <item x="8"/>
        <item x="10"/>
        <item x="3"/>
        <item x="5"/>
        <item x="1"/>
        <item x="6"/>
        <item x="2"/>
        <item x="0"/>
        <item x="9"/>
        <item t="default"/>
      </items>
    </pivotField>
    <pivotField showAll="0"/>
    <pivotField numFmtId="167" showAll="0"/>
    <pivotField numFmtId="167" showAll="0"/>
    <pivotField numFmtId="174" showAll="0"/>
    <pivotField numFmtId="174" showAll="0" defaultSubtotal="0"/>
    <pivotField numFmtId="173" showAll="0" defaultSubtotal="0"/>
    <pivotField numFmtId="170" showAll="0"/>
    <pivotField showAll="0"/>
    <pivotField showAll="0"/>
    <pivotField showAll="0"/>
    <pivotField showAll="0"/>
    <pivotField showAll="0"/>
    <pivotField showAl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 of Customer Segment" fld="8" subtotal="count" baseField="0" baseItem="0"/>
    <dataField name="percentage of Customer Segment" fld="8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ustomer Segment">
  <location ref="A21:C40" firstHeaderRow="0" firstDataRow="1" firstDataCol="1"/>
  <pivotFields count="25">
    <pivotField numFmtId="1" showAll="0"/>
    <pivotField axis="axisRow" showAll="0">
      <items count="366">
        <item x="46"/>
        <item x="8"/>
        <item x="61"/>
        <item x="63"/>
        <item x="194"/>
        <item x="119"/>
        <item x="3"/>
        <item x="334"/>
        <item x="252"/>
        <item x="35"/>
        <item x="89"/>
        <item x="332"/>
        <item x="247"/>
        <item x="153"/>
        <item x="227"/>
        <item x="298"/>
        <item x="237"/>
        <item x="126"/>
        <item x="288"/>
        <item x="157"/>
        <item x="223"/>
        <item x="133"/>
        <item x="322"/>
        <item x="169"/>
        <item x="88"/>
        <item x="160"/>
        <item x="258"/>
        <item x="255"/>
        <item x="81"/>
        <item x="198"/>
        <item x="328"/>
        <item x="94"/>
        <item x="361"/>
        <item x="196"/>
        <item x="30"/>
        <item x="1"/>
        <item x="55"/>
        <item x="313"/>
        <item x="338"/>
        <item x="167"/>
        <item x="210"/>
        <item x="219"/>
        <item x="273"/>
        <item x="121"/>
        <item x="280"/>
        <item x="254"/>
        <item x="360"/>
        <item x="139"/>
        <item x="38"/>
        <item x="128"/>
        <item x="154"/>
        <item x="193"/>
        <item x="178"/>
        <item x="200"/>
        <item x="70"/>
        <item x="318"/>
        <item x="276"/>
        <item x="68"/>
        <item x="279"/>
        <item x="60"/>
        <item x="244"/>
        <item x="203"/>
        <item x="120"/>
        <item x="256"/>
        <item x="266"/>
        <item x="351"/>
        <item x="186"/>
        <item x="342"/>
        <item x="201"/>
        <item x="41"/>
        <item x="292"/>
        <item x="267"/>
        <item x="87"/>
        <item x="130"/>
        <item x="14"/>
        <item x="25"/>
        <item x="346"/>
        <item x="333"/>
        <item x="175"/>
        <item x="111"/>
        <item x="294"/>
        <item x="131"/>
        <item x="248"/>
        <item x="72"/>
        <item x="217"/>
        <item x="135"/>
        <item x="62"/>
        <item x="101"/>
        <item x="184"/>
        <item x="11"/>
        <item x="33"/>
        <item x="73"/>
        <item x="20"/>
        <item x="37"/>
        <item x="352"/>
        <item x="311"/>
        <item x="83"/>
        <item x="100"/>
        <item x="214"/>
        <item x="260"/>
        <item x="305"/>
        <item x="324"/>
        <item x="122"/>
        <item x="27"/>
        <item x="44"/>
        <item x="265"/>
        <item x="236"/>
        <item x="123"/>
        <item x="229"/>
        <item x="26"/>
        <item x="117"/>
        <item x="140"/>
        <item x="17"/>
        <item x="45"/>
        <item x="232"/>
        <item x="18"/>
        <item x="204"/>
        <item x="314"/>
        <item x="118"/>
        <item x="91"/>
        <item x="0"/>
        <item x="358"/>
        <item x="320"/>
        <item x="296"/>
        <item x="129"/>
        <item x="357"/>
        <item x="149"/>
        <item x="125"/>
        <item x="226"/>
        <item sd="0" x="176"/>
        <item x="215"/>
        <item x="353"/>
        <item x="104"/>
        <item x="231"/>
        <item x="109"/>
        <item x="103"/>
        <item x="308"/>
        <item x="161"/>
        <item x="12"/>
        <item x="106"/>
        <item x="344"/>
        <item x="107"/>
        <item x="304"/>
        <item x="21"/>
        <item x="31"/>
        <item x="77"/>
        <item x="339"/>
        <item x="291"/>
        <item x="159"/>
        <item x="277"/>
        <item x="13"/>
        <item x="188"/>
        <item x="213"/>
        <item x="134"/>
        <item x="190"/>
        <item x="34"/>
        <item x="348"/>
        <item x="336"/>
        <item x="114"/>
        <item x="242"/>
        <item x="148"/>
        <item x="181"/>
        <item x="317"/>
        <item x="199"/>
        <item x="15"/>
        <item x="310"/>
        <item x="170"/>
        <item x="263"/>
        <item x="220"/>
        <item x="66"/>
        <item x="168"/>
        <item x="158"/>
        <item x="96"/>
        <item x="208"/>
        <item x="270"/>
        <item x="326"/>
        <item x="92"/>
        <item x="312"/>
        <item x="271"/>
        <item x="216"/>
        <item x="306"/>
        <item x="211"/>
        <item x="142"/>
        <item x="355"/>
        <item x="163"/>
        <item x="145"/>
        <item x="183"/>
        <item x="177"/>
        <item x="113"/>
        <item x="136"/>
        <item x="93"/>
        <item x="51"/>
        <item x="307"/>
        <item x="225"/>
        <item x="2"/>
        <item x="98"/>
        <item x="42"/>
        <item x="261"/>
        <item x="39"/>
        <item x="90"/>
        <item x="327"/>
        <item x="207"/>
        <item x="359"/>
        <item x="187"/>
        <item x="321"/>
        <item x="67"/>
        <item x="144"/>
        <item x="192"/>
        <item x="340"/>
        <item x="58"/>
        <item x="262"/>
        <item x="165"/>
        <item x="287"/>
        <item x="238"/>
        <item x="179"/>
        <item x="249"/>
        <item x="281"/>
        <item x="76"/>
        <item x="278"/>
        <item x="43"/>
        <item x="302"/>
        <item x="289"/>
        <item x="152"/>
        <item x="6"/>
        <item x="36"/>
        <item x="221"/>
        <item x="218"/>
        <item x="290"/>
        <item x="82"/>
        <item x="86"/>
        <item x="337"/>
        <item x="347"/>
        <item x="143"/>
        <item x="241"/>
        <item x="141"/>
        <item x="150"/>
        <item x="349"/>
        <item x="59"/>
        <item x="300"/>
        <item x="303"/>
        <item x="69"/>
        <item x="155"/>
        <item x="65"/>
        <item x="115"/>
        <item x="330"/>
        <item x="52"/>
        <item x="102"/>
        <item x="172"/>
        <item x="350"/>
        <item x="166"/>
        <item x="283"/>
        <item x="228"/>
        <item x="50"/>
        <item x="174"/>
        <item x="363"/>
        <item x="28"/>
        <item x="282"/>
        <item x="274"/>
        <item x="24"/>
        <item x="286"/>
        <item x="331"/>
        <item x="299"/>
        <item x="364"/>
        <item x="240"/>
        <item x="74"/>
        <item x="191"/>
        <item x="257"/>
        <item x="323"/>
        <item x="99"/>
        <item x="309"/>
        <item x="362"/>
        <item x="285"/>
        <item x="22"/>
        <item x="356"/>
        <item x="319"/>
        <item x="253"/>
        <item x="95"/>
        <item x="233"/>
        <item x="9"/>
        <item x="293"/>
        <item x="138"/>
        <item x="284"/>
        <item x="171"/>
        <item x="108"/>
        <item x="29"/>
        <item x="84"/>
        <item x="173"/>
        <item x="49"/>
        <item x="97"/>
        <item x="19"/>
        <item x="112"/>
        <item x="185"/>
        <item x="40"/>
        <item x="212"/>
        <item x="316"/>
        <item x="7"/>
        <item x="329"/>
        <item x="345"/>
        <item x="315"/>
        <item x="105"/>
        <item x="57"/>
        <item x="64"/>
        <item x="205"/>
        <item x="195"/>
        <item x="132"/>
        <item x="341"/>
        <item x="206"/>
        <item x="53"/>
        <item x="245"/>
        <item x="79"/>
        <item x="127"/>
        <item x="269"/>
        <item x="343"/>
        <item x="180"/>
        <item x="182"/>
        <item x="146"/>
        <item x="156"/>
        <item x="151"/>
        <item x="147"/>
        <item x="71"/>
        <item x="110"/>
        <item x="224"/>
        <item x="189"/>
        <item x="209"/>
        <item x="297"/>
        <item x="85"/>
        <item x="301"/>
        <item x="275"/>
        <item x="239"/>
        <item x="354"/>
        <item x="246"/>
        <item x="234"/>
        <item x="164"/>
        <item x="202"/>
        <item x="4"/>
        <item x="325"/>
        <item x="75"/>
        <item x="295"/>
        <item x="335"/>
        <item x="162"/>
        <item x="264"/>
        <item x="137"/>
        <item x="56"/>
        <item x="16"/>
        <item x="230"/>
        <item x="10"/>
        <item x="259"/>
        <item x="23"/>
        <item x="116"/>
        <item x="197"/>
        <item x="235"/>
        <item x="78"/>
        <item x="32"/>
        <item x="48"/>
        <item x="243"/>
        <item x="80"/>
        <item x="5"/>
        <item x="268"/>
        <item x="251"/>
        <item x="272"/>
        <item x="124"/>
        <item x="250"/>
        <item x="54"/>
        <item x="222"/>
        <item x="47"/>
        <item t="default"/>
      </items>
    </pivotField>
    <pivotField showAll="0">
      <items count="16">
        <item x="9"/>
        <item x="0"/>
        <item x="1"/>
        <item x="13"/>
        <item x="4"/>
        <item x="6"/>
        <item x="2"/>
        <item x="7"/>
        <item x="14"/>
        <item x="11"/>
        <item x="12"/>
        <item x="10"/>
        <item x="3"/>
        <item x="8"/>
        <item x="5"/>
        <item t="default"/>
      </items>
    </pivotField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2" showAll="0"/>
    <pivotField numFmtId="1" showAll="0"/>
    <pivotField showAll="0"/>
    <pivotField showAll="0"/>
    <pivotField axis="axisRow" dataField="1" showAll="0">
      <items count="14">
        <item x="4"/>
        <item sd="0" x="7"/>
        <item sd="0" x="12"/>
        <item sd="0" x="11"/>
        <item sd="0" x="8"/>
        <item sd="0" x="10"/>
        <item sd="0" x="3"/>
        <item sd="0" x="5"/>
        <item sd="0" x="1"/>
        <item sd="0" x="6"/>
        <item sd="0" x="2"/>
        <item sd="0" x="0"/>
        <item sd="0" x="9"/>
        <item t="default"/>
      </items>
    </pivotField>
    <pivotField showAll="0"/>
    <pivotField numFmtId="167" showAll="0"/>
    <pivotField numFmtId="167" showAll="0"/>
    <pivotField numFmtId="174" showAll="0"/>
    <pivotField numFmtId="174" showAll="0" defaultSubtotal="0"/>
    <pivotField numFmtId="173" showAll="0" defaultSubtotal="0"/>
    <pivotField numFmtId="170" showAll="0"/>
    <pivotField showAll="0"/>
    <pivotField showAll="0"/>
    <pivotField showAll="0"/>
    <pivotField showAll="0"/>
    <pivotField showAll="0"/>
    <pivotField showAl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sd="0" x="1"/>
        <item sd="0" x="2"/>
        <item sd="0" x="3"/>
      </items>
    </pivotField>
  </pivotFields>
  <rowFields count="5">
    <field x="8"/>
    <field x="1"/>
    <field x="24"/>
    <field x="23"/>
    <field x="3"/>
  </rowFields>
  <rowItems count="19">
    <i>
      <x/>
    </i>
    <i r="1">
      <x v="297"/>
    </i>
    <i r="2">
      <x v="2"/>
    </i>
    <i r="1">
      <x v="334"/>
    </i>
    <i r="2">
      <x v="1"/>
    </i>
    <i r="2">
      <x v="2"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 of Customer Segment" fld="8" subtotal="count" baseField="0" baseItem="0"/>
    <dataField name="percentage of Customer Segment" fld="8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rowHeaderCaption="Sales Rep I.D">
  <location ref="A3:C24" firstHeaderRow="0" firstDataRow="1" firstDataCol="1"/>
  <pivotFields count="25">
    <pivotField numFmtId="1" showAll="0"/>
    <pivotField showAll="0"/>
    <pivotField showAll="0">
      <items count="16">
        <item x="9"/>
        <item x="0"/>
        <item x="1"/>
        <item x="13"/>
        <item x="4"/>
        <item x="6"/>
        <item x="2"/>
        <item x="7"/>
        <item x="14"/>
        <item x="11"/>
        <item x="12"/>
        <item x="10"/>
        <item x="3"/>
        <item x="8"/>
        <item x="5"/>
        <item t="default"/>
      </items>
    </pivotField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numFmtId="1" showAll="0"/>
    <pivotField showAll="0"/>
    <pivotField showAll="0"/>
    <pivotField showAll="0"/>
    <pivotField axis="axisRow" dataField="1" showAll="0">
      <items count="21">
        <item x="2"/>
        <item x="3"/>
        <item x="0"/>
        <item x="8"/>
        <item x="4"/>
        <item x="5"/>
        <item x="1"/>
        <item x="9"/>
        <item x="6"/>
        <item x="7"/>
        <item x="18"/>
        <item x="10"/>
        <item x="11"/>
        <item x="12"/>
        <item x="13"/>
        <item x="14"/>
        <item x="19"/>
        <item x="15"/>
        <item x="16"/>
        <item x="17"/>
        <item t="default"/>
      </items>
    </pivotField>
    <pivotField numFmtId="167" showAll="0"/>
    <pivotField numFmtId="167" showAll="0" defaultSubtotal="0"/>
    <pivotField numFmtId="174" showAll="0" defaultSubtotal="0"/>
    <pivotField numFmtId="174" showAll="0" defaultSubtotal="0"/>
    <pivotField numFmtId="173" showAll="0" defaultSubtotal="0"/>
    <pivotField numFmtId="169" showAll="0"/>
    <pivotField showAll="0"/>
    <pivotField showAll="0"/>
    <pivotField showAll="0"/>
    <pivotField showAll="0"/>
    <pivotField showAll="0"/>
    <pivotField showAll="0"/>
    <pivotField showAll="0">
      <items count="9">
        <item x="3"/>
        <item x="4"/>
        <item x="7"/>
        <item x="6"/>
        <item x="5"/>
        <item x="0"/>
        <item x="1"/>
        <item x="2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 of Sales Rep ID" fld="9" subtotal="count" baseField="0" baseItem="0"/>
    <dataField name="Percentage of Sales Rep ID" fld="9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rowHeaderCaption="Sales Channel">
  <location ref="A28:C59" firstHeaderRow="0" firstDataRow="1" firstDataCol="1"/>
  <pivotFields count="25">
    <pivotField numFmtId="1" showAll="0"/>
    <pivotField showAll="0"/>
    <pivotField showAll="0">
      <items count="16">
        <item x="9"/>
        <item x="0"/>
        <item x="1"/>
        <item x="13"/>
        <item x="4"/>
        <item x="6"/>
        <item x="2"/>
        <item x="7"/>
        <item x="14"/>
        <item x="11"/>
        <item x="12"/>
        <item x="10"/>
        <item x="3"/>
        <item x="8"/>
        <item x="5"/>
        <item t="default"/>
      </items>
    </pivotField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numFmtId="1" showAll="0"/>
    <pivotField showAll="0"/>
    <pivotField showAll="0"/>
    <pivotField showAll="0"/>
    <pivotField axis="axisRow" showAll="0" measureFilter="1" sortType="descending">
      <items count="21">
        <item x="17"/>
        <item x="16"/>
        <item x="15"/>
        <item x="19"/>
        <item x="14"/>
        <item x="13"/>
        <item x="12"/>
        <item x="11"/>
        <item x="10"/>
        <item x="18"/>
        <item x="7"/>
        <item x="6"/>
        <item x="9"/>
        <item x="1"/>
        <item x="5"/>
        <item x="4"/>
        <item x="8"/>
        <item sd="0" x="0"/>
        <item x="3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7" showAll="0"/>
    <pivotField numFmtId="167" showAll="0" defaultSubtotal="0"/>
    <pivotField numFmtId="174" showAll="0" defaultSubtotal="0"/>
    <pivotField numFmtId="174" showAll="0" defaultSubtotal="0"/>
    <pivotField numFmtId="173" showAll="0" defaultSubtotal="0"/>
    <pivotField numFmtId="169" showAll="0"/>
    <pivotField axis="axisRow" dataField="1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9">
        <item x="3"/>
        <item x="4"/>
        <item x="7"/>
        <item x="6"/>
        <item x="5"/>
        <item x="0"/>
        <item x="1"/>
        <item x="2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2">
    <field x="9"/>
    <field x="16"/>
  </rowFields>
  <rowItems count="31">
    <i>
      <x v="14"/>
    </i>
    <i r="1">
      <x v="1"/>
    </i>
    <i r="1">
      <x v="2"/>
    </i>
    <i r="1">
      <x/>
    </i>
    <i r="1">
      <x v="3"/>
    </i>
    <i>
      <x v="11"/>
    </i>
    <i r="1">
      <x v="1"/>
    </i>
    <i r="1">
      <x v="2"/>
    </i>
    <i r="1">
      <x v="3"/>
    </i>
    <i r="1">
      <x/>
    </i>
    <i>
      <x v="10"/>
    </i>
    <i r="1">
      <x/>
    </i>
    <i r="1">
      <x v="2"/>
    </i>
    <i r="1">
      <x v="3"/>
    </i>
    <i r="1">
      <x v="1"/>
    </i>
    <i>
      <x v="16"/>
    </i>
    <i r="1">
      <x/>
    </i>
    <i r="1">
      <x v="3"/>
    </i>
    <i r="1">
      <x v="1"/>
    </i>
    <i r="1">
      <x v="2"/>
    </i>
    <i>
      <x v="13"/>
    </i>
    <i r="1">
      <x v="2"/>
    </i>
    <i r="1">
      <x/>
    </i>
    <i r="1">
      <x v="1"/>
    </i>
    <i r="1">
      <x v="3"/>
    </i>
    <i>
      <x v="12"/>
    </i>
    <i r="1">
      <x v="1"/>
    </i>
    <i r="1">
      <x v="2"/>
    </i>
    <i r="1">
      <x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 of Sales Channel" fld="16" subtotal="count" baseField="0" baseItem="0"/>
    <dataField name="Percentage of Sales Channel" fld="16" subtotal="count" showDataAs="percentOfTotal" baseField="0" baseItem="0" numFmtId="10"/>
  </dataField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Category">
  <location ref="A3:C19" firstHeaderRow="0" firstDataRow="1" firstDataCol="1"/>
  <pivotFields count="19">
    <pivotField numFmtId="1" showAll="0"/>
    <pivotField showAll="0"/>
    <pivotField axis="axisRow" dataField="1" showAll="0" sortType="descending">
      <items count="16">
        <item sd="0" x="9"/>
        <item sd="0" x="0"/>
        <item sd="0" x="1"/>
        <item sd="0" x="13"/>
        <item sd="0" x="4"/>
        <item sd="0" x="6"/>
        <item sd="0" x="2"/>
        <item sd="0" x="7"/>
        <item sd="0" x="14"/>
        <item sd="0" x="11"/>
        <item sd="0" x="12"/>
        <item sd="0" x="10"/>
        <item sd="0" x="3"/>
        <item sd="0" x="8"/>
        <item sd="0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8" showAll="0"/>
    <pivotField numFmtId="169" showAll="0"/>
    <pivotField numFmtId="1" showAll="0"/>
    <pivotField showAll="0">
      <items count="7">
        <item sd="0" x="4"/>
        <item sd="0" x="0"/>
        <item sd="0" x="1"/>
        <item x="3"/>
        <item x="2"/>
        <item x="5"/>
        <item t="default"/>
      </items>
    </pivotField>
    <pivotField showAll="0"/>
    <pivotField showAll="0"/>
    <pivotField showAll="0"/>
    <pivotField numFmtId="167" showAll="0"/>
    <pivotField numFmtId="169" showAll="0"/>
    <pivotField showAll="0"/>
    <pivotField showAll="0"/>
    <pivotField showAll="0"/>
    <pivotField showAll="0">
      <items count="35">
        <item x="10"/>
        <item x="33"/>
        <item x="16"/>
        <item x="29"/>
        <item x="11"/>
        <item x="9"/>
        <item x="28"/>
        <item x="0"/>
        <item x="20"/>
        <item x="17"/>
        <item x="8"/>
        <item x="6"/>
        <item x="22"/>
        <item x="5"/>
        <item x="7"/>
        <item x="13"/>
        <item x="12"/>
        <item x="25"/>
        <item x="24"/>
        <item x="2"/>
        <item x="32"/>
        <item x="19"/>
        <item x="26"/>
        <item x="1"/>
        <item x="27"/>
        <item x="18"/>
        <item x="15"/>
        <item x="4"/>
        <item x="3"/>
        <item x="14"/>
        <item x="30"/>
        <item x="21"/>
        <item x="31"/>
        <item x="23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2">
    <field x="2"/>
    <field x="16"/>
  </rowFields>
  <rowItems count="16">
    <i>
      <x v="1"/>
    </i>
    <i>
      <x v="2"/>
    </i>
    <i>
      <x v="5"/>
    </i>
    <i>
      <x v="12"/>
    </i>
    <i>
      <x/>
    </i>
    <i>
      <x v="6"/>
    </i>
    <i>
      <x v="7"/>
    </i>
    <i>
      <x v="14"/>
    </i>
    <i>
      <x v="11"/>
    </i>
    <i>
      <x v="4"/>
    </i>
    <i>
      <x v="13"/>
    </i>
    <i>
      <x v="8"/>
    </i>
    <i>
      <x v="9"/>
    </i>
    <i>
      <x v="3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 of Product Category2" fld="2" subtotal="count" baseField="0" baseItem="0"/>
    <dataField name="Percentage of Product Category" fld="2" subtotal="count" showDataAs="percentOfTotal" baseField="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name">
  <location ref="A3:C369" firstHeaderRow="0" firstDataRow="1" firstDataCol="1"/>
  <pivotFields count="19">
    <pivotField numFmtId="1" showAll="0"/>
    <pivotField axis="axisRow" dataField="1" showAll="0" sortType="descending">
      <items count="366">
        <item x="46"/>
        <item x="8"/>
        <item x="61"/>
        <item x="63"/>
        <item x="194"/>
        <item x="119"/>
        <item x="3"/>
        <item x="334"/>
        <item x="252"/>
        <item x="35"/>
        <item x="89"/>
        <item x="332"/>
        <item x="247"/>
        <item x="153"/>
        <item x="227"/>
        <item x="298"/>
        <item x="237"/>
        <item x="126"/>
        <item x="288"/>
        <item x="157"/>
        <item x="223"/>
        <item x="133"/>
        <item x="322"/>
        <item x="169"/>
        <item x="88"/>
        <item x="160"/>
        <item x="258"/>
        <item x="255"/>
        <item x="81"/>
        <item x="198"/>
        <item x="328"/>
        <item x="94"/>
        <item x="361"/>
        <item x="196"/>
        <item x="30"/>
        <item x="1"/>
        <item x="55"/>
        <item x="313"/>
        <item x="338"/>
        <item x="167"/>
        <item x="210"/>
        <item x="219"/>
        <item x="273"/>
        <item x="121"/>
        <item x="280"/>
        <item x="254"/>
        <item x="360"/>
        <item x="139"/>
        <item x="38"/>
        <item x="128"/>
        <item x="154"/>
        <item x="193"/>
        <item x="178"/>
        <item x="200"/>
        <item x="70"/>
        <item x="318"/>
        <item x="276"/>
        <item x="68"/>
        <item x="279"/>
        <item x="60"/>
        <item x="244"/>
        <item x="203"/>
        <item x="120"/>
        <item x="256"/>
        <item x="266"/>
        <item x="351"/>
        <item x="186"/>
        <item x="342"/>
        <item x="201"/>
        <item x="41"/>
        <item x="292"/>
        <item x="267"/>
        <item x="87"/>
        <item x="130"/>
        <item x="14"/>
        <item x="25"/>
        <item x="346"/>
        <item x="333"/>
        <item x="175"/>
        <item x="111"/>
        <item x="294"/>
        <item x="131"/>
        <item x="248"/>
        <item x="72"/>
        <item x="217"/>
        <item x="135"/>
        <item x="62"/>
        <item x="101"/>
        <item x="184"/>
        <item x="11"/>
        <item x="33"/>
        <item x="73"/>
        <item x="20"/>
        <item x="37"/>
        <item x="352"/>
        <item x="311"/>
        <item x="83"/>
        <item x="100"/>
        <item x="214"/>
        <item x="260"/>
        <item x="305"/>
        <item x="324"/>
        <item x="122"/>
        <item x="27"/>
        <item x="44"/>
        <item x="265"/>
        <item x="236"/>
        <item x="123"/>
        <item x="229"/>
        <item x="26"/>
        <item x="117"/>
        <item x="140"/>
        <item x="17"/>
        <item x="45"/>
        <item x="232"/>
        <item x="18"/>
        <item x="204"/>
        <item x="314"/>
        <item x="118"/>
        <item x="91"/>
        <item x="0"/>
        <item x="358"/>
        <item x="320"/>
        <item x="296"/>
        <item x="129"/>
        <item x="357"/>
        <item x="149"/>
        <item x="125"/>
        <item x="226"/>
        <item x="176"/>
        <item x="215"/>
        <item x="353"/>
        <item x="104"/>
        <item x="231"/>
        <item x="109"/>
        <item x="103"/>
        <item x="308"/>
        <item x="161"/>
        <item x="12"/>
        <item x="106"/>
        <item x="344"/>
        <item x="107"/>
        <item x="304"/>
        <item x="21"/>
        <item x="31"/>
        <item x="77"/>
        <item x="339"/>
        <item x="291"/>
        <item x="159"/>
        <item x="277"/>
        <item x="13"/>
        <item x="188"/>
        <item x="213"/>
        <item x="134"/>
        <item x="190"/>
        <item x="34"/>
        <item x="348"/>
        <item x="336"/>
        <item x="114"/>
        <item x="242"/>
        <item x="148"/>
        <item x="181"/>
        <item x="317"/>
        <item x="199"/>
        <item x="15"/>
        <item x="310"/>
        <item x="170"/>
        <item x="263"/>
        <item x="220"/>
        <item x="66"/>
        <item x="168"/>
        <item x="158"/>
        <item x="96"/>
        <item x="208"/>
        <item x="270"/>
        <item x="326"/>
        <item x="92"/>
        <item x="312"/>
        <item x="271"/>
        <item x="216"/>
        <item x="306"/>
        <item x="211"/>
        <item x="142"/>
        <item x="355"/>
        <item x="163"/>
        <item x="145"/>
        <item x="183"/>
        <item x="177"/>
        <item x="113"/>
        <item x="136"/>
        <item x="93"/>
        <item x="51"/>
        <item x="307"/>
        <item x="225"/>
        <item x="2"/>
        <item x="98"/>
        <item x="42"/>
        <item x="261"/>
        <item x="39"/>
        <item x="90"/>
        <item x="327"/>
        <item x="207"/>
        <item x="359"/>
        <item x="187"/>
        <item x="321"/>
        <item x="67"/>
        <item x="144"/>
        <item x="192"/>
        <item x="340"/>
        <item x="58"/>
        <item x="262"/>
        <item x="165"/>
        <item x="287"/>
        <item x="238"/>
        <item x="179"/>
        <item x="249"/>
        <item x="281"/>
        <item x="76"/>
        <item x="278"/>
        <item x="43"/>
        <item x="302"/>
        <item x="289"/>
        <item x="152"/>
        <item x="6"/>
        <item x="36"/>
        <item x="221"/>
        <item x="218"/>
        <item x="290"/>
        <item x="82"/>
        <item x="86"/>
        <item x="337"/>
        <item x="347"/>
        <item x="143"/>
        <item x="241"/>
        <item x="141"/>
        <item x="150"/>
        <item x="349"/>
        <item x="59"/>
        <item x="300"/>
        <item x="303"/>
        <item x="69"/>
        <item x="155"/>
        <item x="65"/>
        <item x="115"/>
        <item x="330"/>
        <item x="52"/>
        <item x="102"/>
        <item x="172"/>
        <item x="350"/>
        <item x="166"/>
        <item x="283"/>
        <item x="228"/>
        <item x="50"/>
        <item x="174"/>
        <item x="363"/>
        <item x="28"/>
        <item x="282"/>
        <item x="274"/>
        <item x="24"/>
        <item x="286"/>
        <item x="331"/>
        <item x="299"/>
        <item x="364"/>
        <item x="240"/>
        <item x="74"/>
        <item x="191"/>
        <item x="257"/>
        <item x="323"/>
        <item x="99"/>
        <item x="309"/>
        <item x="362"/>
        <item x="285"/>
        <item x="22"/>
        <item x="356"/>
        <item x="319"/>
        <item x="253"/>
        <item x="95"/>
        <item x="233"/>
        <item x="9"/>
        <item x="293"/>
        <item x="138"/>
        <item x="284"/>
        <item x="171"/>
        <item x="108"/>
        <item x="29"/>
        <item x="84"/>
        <item x="173"/>
        <item x="49"/>
        <item x="97"/>
        <item x="19"/>
        <item x="112"/>
        <item x="185"/>
        <item x="40"/>
        <item x="212"/>
        <item x="316"/>
        <item x="7"/>
        <item x="329"/>
        <item x="345"/>
        <item x="315"/>
        <item x="105"/>
        <item x="57"/>
        <item x="64"/>
        <item x="205"/>
        <item x="195"/>
        <item x="132"/>
        <item x="341"/>
        <item x="206"/>
        <item x="53"/>
        <item x="245"/>
        <item x="79"/>
        <item x="127"/>
        <item x="269"/>
        <item x="343"/>
        <item x="180"/>
        <item x="182"/>
        <item x="146"/>
        <item x="156"/>
        <item x="151"/>
        <item x="147"/>
        <item x="71"/>
        <item x="110"/>
        <item x="224"/>
        <item x="189"/>
        <item x="209"/>
        <item x="297"/>
        <item x="85"/>
        <item x="301"/>
        <item x="275"/>
        <item x="239"/>
        <item x="354"/>
        <item x="246"/>
        <item x="234"/>
        <item x="164"/>
        <item x="202"/>
        <item x="4"/>
        <item x="325"/>
        <item x="75"/>
        <item x="295"/>
        <item x="335"/>
        <item x="162"/>
        <item x="264"/>
        <item x="137"/>
        <item x="56"/>
        <item x="16"/>
        <item x="230"/>
        <item x="10"/>
        <item x="259"/>
        <item x="23"/>
        <item x="116"/>
        <item x="197"/>
        <item x="235"/>
        <item x="78"/>
        <item x="32"/>
        <item x="48"/>
        <item x="243"/>
        <item x="80"/>
        <item x="5"/>
        <item x="268"/>
        <item x="251"/>
        <item x="272"/>
        <item x="124"/>
        <item x="250"/>
        <item x="54"/>
        <item x="222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6">
        <item x="9"/>
        <item x="0"/>
        <item x="1"/>
        <item x="13"/>
        <item x="4"/>
        <item x="6"/>
        <item x="2"/>
        <item x="7"/>
        <item x="14"/>
        <item x="11"/>
        <item x="12"/>
        <item x="10"/>
        <item x="3"/>
        <item x="8"/>
        <item x="5"/>
        <item t="default"/>
      </items>
    </pivotField>
    <pivotField numFmtId="168" showAll="0"/>
    <pivotField numFmtId="169" showAll="0"/>
    <pivotField numFmtId="1" showAll="0"/>
    <pivotField showAll="0"/>
    <pivotField showAll="0"/>
    <pivotField showAll="0"/>
    <pivotField showAll="0"/>
    <pivotField numFmtId="167" showAll="0"/>
    <pivotField numFmtId="169" showAll="0"/>
    <pivotField showAll="0"/>
    <pivotField showAll="0"/>
    <pivotField showAll="0"/>
    <pivotField showAll="0"/>
    <pivotField showAll="0"/>
    <pivotField showAl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1"/>
  </rowFields>
  <rowItems count="366">
    <i>
      <x v="312"/>
    </i>
    <i>
      <x v="93"/>
    </i>
    <i>
      <x v="86"/>
    </i>
    <i>
      <x v="323"/>
    </i>
    <i>
      <x v="350"/>
    </i>
    <i>
      <x v="131"/>
    </i>
    <i>
      <x v="129"/>
    </i>
    <i>
      <x v="183"/>
    </i>
    <i>
      <x v="200"/>
    </i>
    <i>
      <x v="35"/>
    </i>
    <i>
      <x v="140"/>
    </i>
    <i>
      <x v="17"/>
    </i>
    <i>
      <x v="241"/>
    </i>
    <i>
      <x v="21"/>
    </i>
    <i>
      <x v="297"/>
    </i>
    <i>
      <x v="334"/>
    </i>
    <i>
      <x v="273"/>
    </i>
    <i>
      <x v="133"/>
    </i>
    <i>
      <x v="216"/>
    </i>
    <i>
      <x v="295"/>
    </i>
    <i>
      <x v="254"/>
    </i>
    <i>
      <x v="138"/>
    </i>
    <i>
      <x v="262"/>
    </i>
    <i>
      <x v="307"/>
    </i>
    <i>
      <x v="356"/>
    </i>
    <i>
      <x v="120"/>
    </i>
    <i>
      <x v="2"/>
    </i>
    <i>
      <x v="320"/>
    </i>
    <i>
      <x v="362"/>
    </i>
    <i>
      <x v="6"/>
    </i>
    <i>
      <x v="36"/>
    </i>
    <i>
      <x v="272"/>
    </i>
    <i>
      <x v="364"/>
    </i>
    <i>
      <x v="345"/>
    </i>
    <i>
      <x v="127"/>
    </i>
    <i>
      <x v="219"/>
    </i>
    <i>
      <x v="143"/>
    </i>
    <i>
      <x v="48"/>
    </i>
    <i>
      <x v="258"/>
    </i>
    <i>
      <x v="153"/>
    </i>
    <i>
      <x v="161"/>
    </i>
    <i>
      <x v="347"/>
    </i>
    <i>
      <x v="199"/>
    </i>
    <i>
      <x v="69"/>
    </i>
    <i>
      <x v="288"/>
    </i>
    <i>
      <x v="196"/>
    </i>
    <i>
      <x v="155"/>
    </i>
    <i>
      <x v="300"/>
    </i>
    <i>
      <x v="34"/>
    </i>
    <i>
      <x v="353"/>
    </i>
    <i>
      <x v="30"/>
    </i>
    <i>
      <x v="53"/>
    </i>
    <i>
      <x v="237"/>
    </i>
    <i>
      <x v="59"/>
    </i>
    <i>
      <x v="170"/>
    </i>
    <i>
      <x v="284"/>
    </i>
    <i>
      <x v="342"/>
    </i>
    <i>
      <x v="304"/>
    </i>
    <i>
      <x/>
    </i>
    <i>
      <x v="102"/>
    </i>
    <i>
      <x v="103"/>
    </i>
    <i>
      <x v="292"/>
    </i>
    <i>
      <x v="361"/>
    </i>
    <i>
      <x v="89"/>
    </i>
    <i>
      <x v="104"/>
    </i>
    <i>
      <x v="169"/>
    </i>
    <i>
      <x v="189"/>
    </i>
    <i>
      <x v="135"/>
    </i>
    <i>
      <x v="191"/>
    </i>
    <i>
      <x v="75"/>
    </i>
    <i>
      <x v="194"/>
    </i>
    <i>
      <x v="88"/>
    </i>
    <i>
      <x v="109"/>
    </i>
    <i>
      <x v="151"/>
    </i>
    <i>
      <x v="198"/>
    </i>
    <i>
      <x v="159"/>
    </i>
    <i>
      <x v="110"/>
    </i>
    <i>
      <x v="92"/>
    </i>
    <i>
      <x v="112"/>
    </i>
    <i>
      <x v="1"/>
    </i>
    <i>
      <x v="203"/>
    </i>
    <i>
      <x v="74"/>
    </i>
    <i>
      <x v="209"/>
    </i>
    <i>
      <x v="278"/>
    </i>
    <i>
      <x v="113"/>
    </i>
    <i>
      <x v="287"/>
    </i>
    <i>
      <x v="115"/>
    </i>
    <i>
      <x v="289"/>
    </i>
    <i>
      <x v="223"/>
    </i>
    <i>
      <x v="19"/>
    </i>
    <i>
      <x v="224"/>
    </i>
    <i>
      <x v="144"/>
    </i>
    <i>
      <x v="9"/>
    </i>
    <i>
      <x v="150"/>
    </i>
    <i>
      <x v="124"/>
    </i>
    <i>
      <x v="316"/>
    </i>
    <i>
      <x v="245"/>
    </i>
    <i>
      <x v="90"/>
    </i>
    <i>
      <x v="252"/>
    </i>
    <i>
      <x v="336"/>
    </i>
    <i>
      <x v="13"/>
    </i>
    <i>
      <x v="343"/>
    </i>
    <i>
      <x v="255"/>
    </i>
    <i>
      <x v="164"/>
    </i>
    <i>
      <x v="3"/>
    </i>
    <i>
      <x v="352"/>
    </i>
    <i>
      <x v="72"/>
    </i>
    <i>
      <x v="355"/>
    </i>
    <i>
      <x v="265"/>
    </i>
    <i>
      <x v="266"/>
    </i>
    <i>
      <x v="184"/>
    </i>
    <i>
      <x v="156"/>
    </i>
    <i>
      <x v="325"/>
    </i>
    <i>
      <x v="137"/>
    </i>
    <i>
      <x v="238"/>
    </i>
    <i>
      <x v="15"/>
    </i>
    <i>
      <x v="240"/>
    </i>
    <i>
      <x v="299"/>
    </i>
    <i>
      <x v="158"/>
    </i>
    <i>
      <x v="319"/>
    </i>
    <i>
      <x v="114"/>
    </i>
    <i>
      <x v="206"/>
    </i>
    <i>
      <x v="77"/>
    </i>
    <i>
      <x v="229"/>
    </i>
    <i>
      <x v="118"/>
    </i>
    <i>
      <x v="296"/>
    </i>
    <i>
      <x v="166"/>
    </i>
    <i>
      <x v="302"/>
    </i>
    <i>
      <x v="256"/>
    </i>
    <i>
      <x v="62"/>
    </i>
    <i>
      <x v="82"/>
    </i>
    <i>
      <x v="322"/>
    </i>
    <i>
      <x v="123"/>
    </i>
    <i>
      <x v="332"/>
    </i>
    <i>
      <x v="263"/>
    </i>
    <i>
      <x v="339"/>
    </i>
    <i>
      <x v="176"/>
    </i>
    <i>
      <x v="45"/>
    </i>
    <i>
      <x v="177"/>
    </i>
    <i>
      <x v="235"/>
    </i>
    <i>
      <x v="267"/>
    </i>
    <i>
      <x v="55"/>
    </i>
    <i>
      <x v="269"/>
    </i>
    <i>
      <x v="8"/>
    </i>
    <i>
      <x v="4"/>
    </i>
    <i>
      <x v="195"/>
    </i>
    <i>
      <x v="126"/>
    </i>
    <i>
      <x v="136"/>
    </i>
    <i>
      <x v="274"/>
    </i>
    <i>
      <x v="98"/>
    </i>
    <i>
      <x v="276"/>
    </i>
    <i>
      <x v="317"/>
    </i>
    <i>
      <x v="277"/>
    </i>
    <i>
      <x v="66"/>
    </i>
    <i>
      <x v="49"/>
    </i>
    <i>
      <x v="205"/>
    </i>
    <i>
      <x v="282"/>
    </i>
    <i>
      <x v="331"/>
    </i>
    <i>
      <x v="31"/>
    </i>
    <i>
      <x v="333"/>
    </i>
    <i>
      <x v="285"/>
    </i>
    <i>
      <x v="68"/>
    </i>
    <i>
      <x v="130"/>
    </i>
    <i>
      <x v="214"/>
    </i>
    <i>
      <x v="187"/>
    </i>
    <i>
      <x v="29"/>
    </i>
    <i>
      <x v="54"/>
    </i>
    <i>
      <x v="47"/>
    </i>
    <i>
      <x v="290"/>
    </i>
    <i>
      <x v="233"/>
    </i>
    <i>
      <x v="291"/>
    </i>
    <i>
      <x v="236"/>
    </i>
    <i>
      <x v="190"/>
    </i>
    <i>
      <x v="293"/>
    </i>
    <i>
      <x v="185"/>
    </i>
    <i>
      <x v="181"/>
    </i>
    <i>
      <x v="303"/>
    </i>
    <i>
      <x v="271"/>
    </i>
    <i>
      <x v="335"/>
    </i>
    <i>
      <x v="10"/>
    </i>
    <i>
      <x v="63"/>
    </i>
    <i>
      <x v="178"/>
    </i>
    <i>
      <x v="154"/>
    </i>
    <i>
      <x v="179"/>
    </i>
    <i>
      <x v="351"/>
    </i>
    <i>
      <x v="180"/>
    </i>
    <i>
      <x v="279"/>
    </i>
    <i>
      <x v="83"/>
    </i>
    <i>
      <x v="67"/>
    </i>
    <i>
      <x v="84"/>
    </i>
    <i>
      <x v="311"/>
    </i>
    <i>
      <x v="85"/>
    </i>
    <i>
      <x v="327"/>
    </i>
    <i>
      <x v="18"/>
    </i>
    <i>
      <x v="78"/>
    </i>
    <i>
      <x v="87"/>
    </i>
    <i>
      <x v="359"/>
    </i>
    <i>
      <x v="186"/>
    </i>
    <i>
      <x v="275"/>
    </i>
    <i>
      <x v="37"/>
    </i>
    <i>
      <x v="283"/>
    </i>
    <i>
      <x v="188"/>
    </i>
    <i>
      <x v="28"/>
    </i>
    <i>
      <x v="38"/>
    </i>
    <i>
      <x v="146"/>
    </i>
    <i>
      <x v="39"/>
    </i>
    <i>
      <x v="14"/>
    </i>
    <i>
      <x v="91"/>
    </i>
    <i>
      <x v="315"/>
    </i>
    <i>
      <x v="192"/>
    </i>
    <i>
      <x v="157"/>
    </i>
    <i>
      <x v="193"/>
    </i>
    <i>
      <x v="33"/>
    </i>
    <i>
      <x v="40"/>
    </i>
    <i>
      <x v="16"/>
    </i>
    <i>
      <x v="41"/>
    </i>
    <i>
      <x v="168"/>
    </i>
    <i>
      <x v="94"/>
    </i>
    <i>
      <x v="172"/>
    </i>
    <i>
      <x v="197"/>
    </i>
    <i>
      <x v="363"/>
    </i>
    <i>
      <x v="95"/>
    </i>
    <i>
      <x v="128"/>
    </i>
    <i>
      <x v="96"/>
    </i>
    <i>
      <x v="60"/>
    </i>
    <i>
      <x v="97"/>
    </i>
    <i>
      <x v="281"/>
    </i>
    <i>
      <x v="201"/>
    </i>
    <i>
      <x v="27"/>
    </i>
    <i>
      <x v="202"/>
    </i>
    <i>
      <x v="65"/>
    </i>
    <i>
      <x v="42"/>
    </i>
    <i>
      <x v="142"/>
    </i>
    <i>
      <x v="204"/>
    </i>
    <i>
      <x v="145"/>
    </i>
    <i>
      <x v="99"/>
    </i>
    <i>
      <x v="301"/>
    </i>
    <i>
      <x v="100"/>
    </i>
    <i>
      <x v="305"/>
    </i>
    <i>
      <x v="207"/>
    </i>
    <i>
      <x v="309"/>
    </i>
    <i>
      <x v="208"/>
    </i>
    <i>
      <x v="313"/>
    </i>
    <i>
      <x v="101"/>
    </i>
    <i>
      <x v="71"/>
    </i>
    <i>
      <x v="210"/>
    </i>
    <i>
      <x v="321"/>
    </i>
    <i>
      <x v="211"/>
    </i>
    <i>
      <x v="32"/>
    </i>
    <i>
      <x v="212"/>
    </i>
    <i>
      <x v="329"/>
    </i>
    <i>
      <x v="213"/>
    </i>
    <i>
      <x v="76"/>
    </i>
    <i>
      <x v="43"/>
    </i>
    <i>
      <x v="337"/>
    </i>
    <i>
      <x v="215"/>
    </i>
    <i>
      <x v="341"/>
    </i>
    <i>
      <x v="44"/>
    </i>
    <i>
      <x v="167"/>
    </i>
    <i>
      <x v="217"/>
    </i>
    <i>
      <x v="349"/>
    </i>
    <i>
      <x v="218"/>
    </i>
    <i>
      <x v="171"/>
    </i>
    <i>
      <x v="11"/>
    </i>
    <i>
      <x v="357"/>
    </i>
    <i>
      <x v="220"/>
    </i>
    <i>
      <x v="174"/>
    </i>
    <i>
      <x v="221"/>
    </i>
    <i>
      <x v="270"/>
    </i>
    <i>
      <x v="222"/>
    </i>
    <i>
      <x v="57"/>
    </i>
    <i>
      <x v="105"/>
    </i>
    <i>
      <x v="58"/>
    </i>
    <i>
      <x v="106"/>
    </i>
    <i>
      <x v="26"/>
    </i>
    <i>
      <x v="225"/>
    </i>
    <i>
      <x v="132"/>
    </i>
    <i>
      <x v="226"/>
    </i>
    <i>
      <x v="280"/>
    </i>
    <i>
      <x v="227"/>
    </i>
    <i>
      <x v="61"/>
    </i>
    <i>
      <x v="228"/>
    </i>
    <i>
      <x v="134"/>
    </i>
    <i>
      <x v="107"/>
    </i>
    <i>
      <x v="286"/>
    </i>
    <i>
      <x v="230"/>
    </i>
    <i>
      <x v="64"/>
    </i>
    <i>
      <x v="231"/>
    </i>
    <i>
      <x v="139"/>
    </i>
    <i>
      <x v="232"/>
    </i>
    <i>
      <x v="141"/>
    </i>
    <i>
      <x v="108"/>
    </i>
    <i>
      <x v="294"/>
    </i>
    <i>
      <x v="234"/>
    </i>
    <i>
      <x v="5"/>
    </i>
    <i>
      <x v="46"/>
    </i>
    <i>
      <x v="298"/>
    </i>
    <i>
      <x v="20"/>
    </i>
    <i>
      <x v="147"/>
    </i>
    <i>
      <x v="111"/>
    </i>
    <i>
      <x v="148"/>
    </i>
    <i>
      <x v="12"/>
    </i>
    <i>
      <x v="149"/>
    </i>
    <i>
      <x v="239"/>
    </i>
    <i>
      <x v="306"/>
    </i>
    <i>
      <x v="22"/>
    </i>
    <i>
      <x v="308"/>
    </i>
    <i>
      <x v="50"/>
    </i>
    <i>
      <x v="310"/>
    </i>
    <i>
      <x v="242"/>
    </i>
    <i>
      <x v="70"/>
    </i>
    <i>
      <x v="243"/>
    </i>
    <i>
      <x v="314"/>
    </i>
    <i>
      <x v="244"/>
    </i>
    <i>
      <x v="152"/>
    </i>
    <i>
      <x v="51"/>
    </i>
    <i>
      <x v="318"/>
    </i>
    <i>
      <x v="246"/>
    </i>
    <i>
      <x v="7"/>
    </i>
    <i>
      <x v="247"/>
    </i>
    <i>
      <x v="73"/>
    </i>
    <i>
      <x v="248"/>
    </i>
    <i>
      <x v="324"/>
    </i>
    <i>
      <x v="249"/>
    </i>
    <i>
      <x v="326"/>
    </i>
    <i>
      <x v="250"/>
    </i>
    <i>
      <x v="328"/>
    </i>
    <i>
      <x v="251"/>
    </i>
    <i>
      <x v="330"/>
    </i>
    <i>
      <x v="116"/>
    </i>
    <i>
      <x v="160"/>
    </i>
    <i>
      <x v="253"/>
    </i>
    <i>
      <x v="162"/>
    </i>
    <i>
      <x v="117"/>
    </i>
    <i>
      <x v="163"/>
    </i>
    <i>
      <x v="52"/>
    </i>
    <i>
      <x v="338"/>
    </i>
    <i>
      <x v="119"/>
    </i>
    <i>
      <x v="340"/>
    </i>
    <i>
      <x v="257"/>
    </i>
    <i>
      <x v="165"/>
    </i>
    <i>
      <x v="23"/>
    </i>
    <i>
      <x v="344"/>
    </i>
    <i>
      <x v="259"/>
    </i>
    <i>
      <x v="346"/>
    </i>
    <i>
      <x v="260"/>
    </i>
    <i>
      <x v="348"/>
    </i>
    <i>
      <x v="261"/>
    </i>
    <i>
      <x v="79"/>
    </i>
    <i>
      <x v="121"/>
    </i>
    <i>
      <x v="80"/>
    </i>
    <i>
      <x v="122"/>
    </i>
    <i>
      <x v="354"/>
    </i>
    <i>
      <x v="264"/>
    </i>
    <i>
      <x v="173"/>
    </i>
    <i>
      <x v="24"/>
    </i>
    <i>
      <x v="358"/>
    </i>
    <i>
      <x v="25"/>
    </i>
    <i>
      <x v="360"/>
    </i>
    <i>
      <x v="125"/>
    </i>
    <i>
      <x v="175"/>
    </i>
    <i>
      <x v="268"/>
    </i>
    <i>
      <x v="81"/>
    </i>
    <i>
      <x v="56"/>
    </i>
    <i>
      <x v="182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 of Product Name" fld="1" subtotal="count" baseField="0" baseItem="0"/>
    <dataField name="percentage of Product Name" fld="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es Channel">
  <location ref="A3:C8" firstHeaderRow="0" firstDataRow="1" firstDataCol="1"/>
  <pivotFields count="19">
    <pivotField numFmtId="1" showAll="0"/>
    <pivotField axis="axisRow" dataField="1" showAll="0">
      <items count="366">
        <item x="46"/>
        <item x="8"/>
        <item x="61"/>
        <item x="63"/>
        <item x="194"/>
        <item x="119"/>
        <item x="3"/>
        <item x="334"/>
        <item x="252"/>
        <item x="35"/>
        <item x="89"/>
        <item x="332"/>
        <item x="247"/>
        <item x="153"/>
        <item x="227"/>
        <item x="298"/>
        <item x="237"/>
        <item x="126"/>
        <item x="288"/>
        <item x="157"/>
        <item x="223"/>
        <item x="133"/>
        <item x="322"/>
        <item x="169"/>
        <item x="88"/>
        <item x="160"/>
        <item x="258"/>
        <item x="255"/>
        <item x="81"/>
        <item x="198"/>
        <item x="328"/>
        <item x="94"/>
        <item x="361"/>
        <item x="196"/>
        <item x="30"/>
        <item x="1"/>
        <item x="55"/>
        <item x="313"/>
        <item x="338"/>
        <item x="167"/>
        <item x="210"/>
        <item x="219"/>
        <item x="273"/>
        <item x="121"/>
        <item x="280"/>
        <item x="254"/>
        <item x="360"/>
        <item x="139"/>
        <item x="38"/>
        <item x="128"/>
        <item x="154"/>
        <item x="193"/>
        <item x="178"/>
        <item x="200"/>
        <item x="70"/>
        <item x="318"/>
        <item x="276"/>
        <item x="68"/>
        <item x="279"/>
        <item x="60"/>
        <item x="244"/>
        <item x="203"/>
        <item x="120"/>
        <item x="256"/>
        <item x="266"/>
        <item x="351"/>
        <item x="186"/>
        <item x="342"/>
        <item x="201"/>
        <item x="41"/>
        <item x="292"/>
        <item x="267"/>
        <item x="87"/>
        <item x="130"/>
        <item x="14"/>
        <item x="25"/>
        <item x="346"/>
        <item x="333"/>
        <item x="175"/>
        <item x="111"/>
        <item x="294"/>
        <item x="131"/>
        <item x="248"/>
        <item x="72"/>
        <item x="217"/>
        <item x="135"/>
        <item x="62"/>
        <item x="101"/>
        <item x="184"/>
        <item x="11"/>
        <item x="33"/>
        <item x="73"/>
        <item x="20"/>
        <item x="37"/>
        <item x="352"/>
        <item x="311"/>
        <item x="83"/>
        <item x="100"/>
        <item x="214"/>
        <item x="260"/>
        <item x="305"/>
        <item x="324"/>
        <item x="122"/>
        <item x="27"/>
        <item x="44"/>
        <item x="265"/>
        <item x="236"/>
        <item x="123"/>
        <item x="229"/>
        <item x="26"/>
        <item x="117"/>
        <item x="140"/>
        <item x="17"/>
        <item x="45"/>
        <item x="232"/>
        <item x="18"/>
        <item x="204"/>
        <item x="314"/>
        <item x="118"/>
        <item x="91"/>
        <item x="0"/>
        <item x="358"/>
        <item x="320"/>
        <item x="296"/>
        <item x="129"/>
        <item x="357"/>
        <item x="149"/>
        <item x="125"/>
        <item x="226"/>
        <item x="176"/>
        <item x="215"/>
        <item x="353"/>
        <item x="104"/>
        <item x="231"/>
        <item x="109"/>
        <item x="103"/>
        <item x="308"/>
        <item x="161"/>
        <item x="12"/>
        <item x="106"/>
        <item x="344"/>
        <item x="107"/>
        <item x="304"/>
        <item x="21"/>
        <item x="31"/>
        <item x="77"/>
        <item x="339"/>
        <item x="291"/>
        <item x="159"/>
        <item x="277"/>
        <item x="13"/>
        <item x="188"/>
        <item x="213"/>
        <item x="134"/>
        <item x="190"/>
        <item x="34"/>
        <item x="348"/>
        <item x="336"/>
        <item x="114"/>
        <item x="242"/>
        <item x="148"/>
        <item x="181"/>
        <item x="317"/>
        <item x="199"/>
        <item x="15"/>
        <item x="310"/>
        <item x="170"/>
        <item x="263"/>
        <item x="220"/>
        <item x="66"/>
        <item x="168"/>
        <item x="158"/>
        <item x="96"/>
        <item x="208"/>
        <item x="270"/>
        <item x="326"/>
        <item x="92"/>
        <item x="312"/>
        <item x="271"/>
        <item x="216"/>
        <item x="306"/>
        <item x="211"/>
        <item x="142"/>
        <item x="355"/>
        <item x="163"/>
        <item x="145"/>
        <item x="183"/>
        <item x="177"/>
        <item x="113"/>
        <item x="136"/>
        <item x="93"/>
        <item x="51"/>
        <item x="307"/>
        <item x="225"/>
        <item x="2"/>
        <item x="98"/>
        <item x="42"/>
        <item x="261"/>
        <item x="39"/>
        <item x="90"/>
        <item x="327"/>
        <item x="207"/>
        <item x="359"/>
        <item x="187"/>
        <item x="321"/>
        <item x="67"/>
        <item x="144"/>
        <item x="192"/>
        <item x="340"/>
        <item x="58"/>
        <item x="262"/>
        <item x="165"/>
        <item x="287"/>
        <item x="238"/>
        <item x="179"/>
        <item x="249"/>
        <item x="281"/>
        <item x="76"/>
        <item x="278"/>
        <item x="43"/>
        <item x="302"/>
        <item x="289"/>
        <item x="152"/>
        <item x="6"/>
        <item x="36"/>
        <item x="221"/>
        <item x="218"/>
        <item x="290"/>
        <item x="82"/>
        <item x="86"/>
        <item x="337"/>
        <item x="347"/>
        <item x="143"/>
        <item x="241"/>
        <item x="141"/>
        <item x="150"/>
        <item x="349"/>
        <item x="59"/>
        <item x="300"/>
        <item x="303"/>
        <item x="69"/>
        <item x="155"/>
        <item x="65"/>
        <item x="115"/>
        <item x="330"/>
        <item x="52"/>
        <item x="102"/>
        <item x="172"/>
        <item x="350"/>
        <item x="166"/>
        <item x="283"/>
        <item x="228"/>
        <item x="50"/>
        <item x="174"/>
        <item x="363"/>
        <item x="28"/>
        <item x="282"/>
        <item x="274"/>
        <item x="24"/>
        <item x="286"/>
        <item x="331"/>
        <item x="299"/>
        <item x="364"/>
        <item x="240"/>
        <item x="74"/>
        <item x="191"/>
        <item x="257"/>
        <item x="323"/>
        <item x="99"/>
        <item x="309"/>
        <item x="362"/>
        <item x="285"/>
        <item x="22"/>
        <item x="356"/>
        <item x="319"/>
        <item x="253"/>
        <item x="95"/>
        <item x="233"/>
        <item x="9"/>
        <item x="293"/>
        <item x="138"/>
        <item x="284"/>
        <item x="171"/>
        <item x="108"/>
        <item x="29"/>
        <item x="84"/>
        <item x="173"/>
        <item x="49"/>
        <item x="97"/>
        <item x="19"/>
        <item x="112"/>
        <item x="185"/>
        <item x="40"/>
        <item x="212"/>
        <item x="316"/>
        <item x="7"/>
        <item x="329"/>
        <item x="345"/>
        <item x="315"/>
        <item x="105"/>
        <item x="57"/>
        <item x="64"/>
        <item x="205"/>
        <item x="195"/>
        <item x="132"/>
        <item x="341"/>
        <item x="206"/>
        <item x="53"/>
        <item x="245"/>
        <item x="79"/>
        <item x="127"/>
        <item x="269"/>
        <item x="343"/>
        <item x="180"/>
        <item x="182"/>
        <item x="146"/>
        <item x="156"/>
        <item x="151"/>
        <item x="147"/>
        <item x="71"/>
        <item x="110"/>
        <item x="224"/>
        <item x="189"/>
        <item x="209"/>
        <item x="297"/>
        <item x="85"/>
        <item x="301"/>
        <item x="275"/>
        <item x="239"/>
        <item x="354"/>
        <item x="246"/>
        <item x="234"/>
        <item x="164"/>
        <item x="202"/>
        <item x="4"/>
        <item x="325"/>
        <item x="75"/>
        <item x="295"/>
        <item x="335"/>
        <item x="162"/>
        <item x="264"/>
        <item x="137"/>
        <item x="56"/>
        <item x="16"/>
        <item x="230"/>
        <item x="10"/>
        <item x="259"/>
        <item x="23"/>
        <item x="116"/>
        <item x="197"/>
        <item x="235"/>
        <item x="78"/>
        <item x="32"/>
        <item x="48"/>
        <item x="243"/>
        <item x="80"/>
        <item x="5"/>
        <item x="268"/>
        <item x="251"/>
        <item x="272"/>
        <item x="124"/>
        <item x="250"/>
        <item x="54"/>
        <item x="222"/>
        <item x="47"/>
        <item t="default"/>
      </items>
    </pivotField>
    <pivotField showAll="0">
      <items count="16">
        <item x="9"/>
        <item x="0"/>
        <item x="1"/>
        <item x="13"/>
        <item x="4"/>
        <item x="6"/>
        <item x="2"/>
        <item x="7"/>
        <item x="14"/>
        <item x="11"/>
        <item x="12"/>
        <item x="10"/>
        <item x="3"/>
        <item x="8"/>
        <item x="5"/>
        <item t="default"/>
      </items>
    </pivotField>
    <pivotField numFmtId="168" showAll="0"/>
    <pivotField numFmtId="169" showAll="0"/>
    <pivotField numFmtId="1" showAll="0"/>
    <pivotField showAll="0"/>
    <pivotField showAll="0"/>
    <pivotField showAll="0"/>
    <pivotField showAll="0"/>
    <pivotField numFmtId="167" showAll="0"/>
    <pivotField numFmtId="169" showAll="0"/>
    <pivotField axis="axisRow" showAll="0">
      <items count="5">
        <item sd="0" x="0"/>
        <item sd="0" x="1"/>
        <item sd="0" x="2"/>
        <item sd="0" x="3"/>
        <item t="default"/>
      </items>
    </pivotField>
    <pivotField showAll="0"/>
    <pivotField showAll="0"/>
    <pivotField showAll="0"/>
    <pivotField showAll="0"/>
    <pivotField showAl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2">
    <field x="12"/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 of Product Name" fld="1" subtotal="count" baseField="0" baseItem="0"/>
    <dataField name="Percentage of Product Name" fld="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rowHeaderCaption="Sales Channel">
  <location ref="A3:C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axis="axisRow" dataField="1" showAll="0">
      <items count="6">
        <item sd="0" x="1"/>
        <item sd="0" x="0"/>
        <item sd="0" x="3"/>
        <item h="1" sd="0" x="4"/>
        <item sd="0" x="2"/>
        <item t="default"/>
      </items>
    </pivotField>
    <pivotField showAll="0"/>
  </pivotFields>
  <rowFields count="1">
    <field x="16"/>
  </rowFields>
  <rowItems count="5">
    <i>
      <x/>
    </i>
    <i>
      <x v="1"/>
    </i>
    <i>
      <x v="2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Frequency" fld="16" subtotal="count" baseField="0" baseItem="0"/>
    <dataField name="Percentage" fld="16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rowHeaderCaption="sales channel &amp;feedback">
  <location ref="A13:A18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2"/>
        <item x="3"/>
        <item x="0"/>
        <item x="8"/>
        <item x="4"/>
        <item x="5"/>
        <item x="1"/>
        <item x="9"/>
        <item x="6"/>
        <item x="7"/>
        <item x="18"/>
        <item x="10"/>
        <item x="11"/>
        <item x="12"/>
        <item x="13"/>
        <item x="14"/>
        <item x="19"/>
        <item x="15"/>
        <item x="16"/>
        <item x="17"/>
        <item x="20"/>
        <item t="default"/>
      </items>
    </pivotField>
    <pivotField showAll="0"/>
    <pivotField showAll="0" defaultSubtotal="0"/>
    <pivotField showAll="0" defaultSubtotal="0"/>
    <pivotField showAll="0" defaultSubtotal="0"/>
    <pivotField showAll="0" defaultSubtotal="0"/>
    <pivotField showAll="0"/>
    <pivotField axis="axisRow" showAll="0">
      <items count="6">
        <item sd="0" x="0"/>
        <item sd="0" x="1"/>
        <item sd="0" x="2"/>
        <item sd="0" x="3"/>
        <item h="1" sd="0" x="4"/>
        <item t="default"/>
      </items>
    </pivotField>
    <pivotField showAll="0"/>
  </pivotFields>
  <rowFields count="2">
    <field x="16"/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rowHeaderCaption="Return Status">
  <location ref="A3:E13" firstHeaderRow="0" firstDataRow="1" firstDataCol="1"/>
  <pivotFields count="25">
    <pivotField numFmtId="1" showAll="0"/>
    <pivotField showAll="0"/>
    <pivotField showAll="0">
      <items count="16">
        <item x="9"/>
        <item x="0"/>
        <item x="1"/>
        <item x="13"/>
        <item x="4"/>
        <item x="6"/>
        <item x="2"/>
        <item x="7"/>
        <item x="14"/>
        <item x="11"/>
        <item x="12"/>
        <item x="10"/>
        <item x="3"/>
        <item x="8"/>
        <item x="5"/>
        <item t="default"/>
      </items>
    </pivotField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numFmtId="1" showAll="0"/>
    <pivotField showAll="0"/>
    <pivotField showAll="0"/>
    <pivotField showAll="0"/>
    <pivotField showAll="0"/>
    <pivotField numFmtId="167" showAll="0"/>
    <pivotField numFmtId="167" showAll="0" defaultSubtotal="0"/>
    <pivotField numFmtId="174" showAll="0" defaultSubtotal="0"/>
    <pivotField numFmtId="174" showAll="0" defaultSubtotal="0"/>
    <pivotField numFmtId="173" showAll="0" defaultSubtotal="0"/>
    <pivotField numFmtId="169" showAll="0"/>
    <pivotField showAll="0"/>
    <pivotField showAll="0"/>
    <pivotField axis="axisRow" dataField="1" showAll="0" sortType="descending">
      <items count="4">
        <item sd="0"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2">
    <field x="18"/>
    <field x="21"/>
  </rowFields>
  <rowItems count="10">
    <i>
      <x v="2"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Frequency" fld="18" subtotal="count" baseField="0" baseItem="0"/>
    <dataField name="percentage" fld="18" subtotal="count" showDataAs="percentOfTotal" baseField="0" baseItem="0" numFmtId="10"/>
    <dataField name="Highest sales Rep Feedback" fld="21" subtotal="count" baseField="0" baseItem="0"/>
    <dataField name="Percentage out of all feedback" fld="21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roduct Name">
  <location ref="A3:D99" firstHeaderRow="0" firstDataRow="1" firstDataCol="1"/>
  <pivotFields count="25">
    <pivotField numFmtId="1" showAll="0"/>
    <pivotField axis="axisRow" showAll="0" measureFilter="1">
      <items count="366">
        <item x="46"/>
        <item x="8"/>
        <item x="61"/>
        <item x="63"/>
        <item x="194"/>
        <item x="119"/>
        <item x="3"/>
        <item x="334"/>
        <item x="252"/>
        <item x="35"/>
        <item x="89"/>
        <item x="332"/>
        <item x="247"/>
        <item x="153"/>
        <item x="227"/>
        <item x="298"/>
        <item x="237"/>
        <item x="126"/>
        <item x="288"/>
        <item x="157"/>
        <item x="223"/>
        <item x="133"/>
        <item x="322"/>
        <item x="169"/>
        <item x="88"/>
        <item x="160"/>
        <item x="258"/>
        <item x="255"/>
        <item x="81"/>
        <item x="198"/>
        <item x="328"/>
        <item x="94"/>
        <item x="361"/>
        <item x="196"/>
        <item x="30"/>
        <item x="1"/>
        <item x="55"/>
        <item x="313"/>
        <item x="338"/>
        <item x="167"/>
        <item x="210"/>
        <item x="219"/>
        <item x="273"/>
        <item x="121"/>
        <item x="280"/>
        <item x="254"/>
        <item x="360"/>
        <item x="139"/>
        <item x="38"/>
        <item x="128"/>
        <item x="154"/>
        <item x="193"/>
        <item x="178"/>
        <item x="200"/>
        <item x="70"/>
        <item x="318"/>
        <item x="276"/>
        <item x="68"/>
        <item x="279"/>
        <item x="60"/>
        <item x="244"/>
        <item x="203"/>
        <item x="120"/>
        <item x="256"/>
        <item x="266"/>
        <item x="351"/>
        <item x="186"/>
        <item x="342"/>
        <item x="201"/>
        <item x="41"/>
        <item x="292"/>
        <item x="267"/>
        <item x="87"/>
        <item x="130"/>
        <item x="14"/>
        <item x="25"/>
        <item x="346"/>
        <item x="333"/>
        <item x="175"/>
        <item x="111"/>
        <item x="294"/>
        <item x="131"/>
        <item x="248"/>
        <item x="72"/>
        <item x="217"/>
        <item x="135"/>
        <item x="62"/>
        <item x="101"/>
        <item x="184"/>
        <item x="11"/>
        <item x="33"/>
        <item x="73"/>
        <item x="20"/>
        <item x="37"/>
        <item x="352"/>
        <item x="311"/>
        <item x="83"/>
        <item x="100"/>
        <item x="214"/>
        <item x="260"/>
        <item x="305"/>
        <item x="324"/>
        <item x="122"/>
        <item x="27"/>
        <item x="44"/>
        <item x="265"/>
        <item x="236"/>
        <item x="123"/>
        <item x="229"/>
        <item x="26"/>
        <item x="117"/>
        <item x="140"/>
        <item x="17"/>
        <item x="45"/>
        <item x="232"/>
        <item x="18"/>
        <item x="204"/>
        <item x="314"/>
        <item x="118"/>
        <item x="91"/>
        <item x="0"/>
        <item x="358"/>
        <item x="320"/>
        <item x="296"/>
        <item x="129"/>
        <item x="357"/>
        <item x="149"/>
        <item x="125"/>
        <item x="226"/>
        <item x="176"/>
        <item x="215"/>
        <item x="353"/>
        <item x="104"/>
        <item x="231"/>
        <item x="109"/>
        <item x="103"/>
        <item x="308"/>
        <item x="161"/>
        <item x="12"/>
        <item x="106"/>
        <item x="344"/>
        <item x="107"/>
        <item x="304"/>
        <item x="21"/>
        <item x="31"/>
        <item x="77"/>
        <item x="339"/>
        <item x="291"/>
        <item x="159"/>
        <item x="277"/>
        <item x="13"/>
        <item x="188"/>
        <item x="213"/>
        <item x="134"/>
        <item x="190"/>
        <item x="34"/>
        <item x="348"/>
        <item x="336"/>
        <item x="114"/>
        <item x="242"/>
        <item x="148"/>
        <item x="181"/>
        <item x="317"/>
        <item x="199"/>
        <item x="15"/>
        <item x="310"/>
        <item x="170"/>
        <item x="263"/>
        <item x="220"/>
        <item x="66"/>
        <item x="168"/>
        <item x="158"/>
        <item x="96"/>
        <item x="208"/>
        <item x="270"/>
        <item x="326"/>
        <item x="92"/>
        <item x="312"/>
        <item x="271"/>
        <item x="216"/>
        <item x="306"/>
        <item x="211"/>
        <item x="142"/>
        <item x="355"/>
        <item x="163"/>
        <item x="145"/>
        <item x="183"/>
        <item x="177"/>
        <item x="113"/>
        <item x="136"/>
        <item x="93"/>
        <item x="51"/>
        <item x="307"/>
        <item x="225"/>
        <item x="2"/>
        <item x="98"/>
        <item x="42"/>
        <item x="261"/>
        <item x="39"/>
        <item x="90"/>
        <item x="327"/>
        <item x="207"/>
        <item x="359"/>
        <item x="187"/>
        <item x="321"/>
        <item x="67"/>
        <item x="144"/>
        <item x="192"/>
        <item x="340"/>
        <item x="58"/>
        <item x="262"/>
        <item x="165"/>
        <item x="287"/>
        <item x="238"/>
        <item x="179"/>
        <item x="249"/>
        <item x="281"/>
        <item x="76"/>
        <item x="278"/>
        <item x="43"/>
        <item x="302"/>
        <item x="289"/>
        <item x="152"/>
        <item x="6"/>
        <item x="36"/>
        <item x="221"/>
        <item x="218"/>
        <item x="290"/>
        <item x="82"/>
        <item x="86"/>
        <item x="337"/>
        <item x="347"/>
        <item x="143"/>
        <item x="241"/>
        <item x="141"/>
        <item x="150"/>
        <item x="349"/>
        <item x="59"/>
        <item x="300"/>
        <item x="303"/>
        <item x="69"/>
        <item x="155"/>
        <item x="65"/>
        <item x="115"/>
        <item x="330"/>
        <item x="52"/>
        <item x="102"/>
        <item x="172"/>
        <item x="350"/>
        <item x="166"/>
        <item x="283"/>
        <item x="228"/>
        <item x="50"/>
        <item x="174"/>
        <item x="363"/>
        <item x="28"/>
        <item x="282"/>
        <item x="274"/>
        <item x="24"/>
        <item x="286"/>
        <item x="331"/>
        <item x="299"/>
        <item x="364"/>
        <item x="240"/>
        <item x="74"/>
        <item x="191"/>
        <item x="257"/>
        <item x="323"/>
        <item x="99"/>
        <item x="309"/>
        <item x="362"/>
        <item x="285"/>
        <item x="22"/>
        <item x="356"/>
        <item x="319"/>
        <item x="253"/>
        <item x="95"/>
        <item x="233"/>
        <item x="9"/>
        <item x="293"/>
        <item x="138"/>
        <item x="284"/>
        <item x="171"/>
        <item x="108"/>
        <item x="29"/>
        <item x="84"/>
        <item x="173"/>
        <item x="49"/>
        <item x="97"/>
        <item x="19"/>
        <item x="112"/>
        <item x="185"/>
        <item x="40"/>
        <item x="212"/>
        <item x="316"/>
        <item x="7"/>
        <item x="329"/>
        <item x="345"/>
        <item x="315"/>
        <item x="105"/>
        <item x="57"/>
        <item x="64"/>
        <item x="205"/>
        <item x="195"/>
        <item x="132"/>
        <item x="341"/>
        <item x="206"/>
        <item x="53"/>
        <item x="245"/>
        <item x="79"/>
        <item x="127"/>
        <item x="269"/>
        <item x="343"/>
        <item x="180"/>
        <item x="182"/>
        <item x="146"/>
        <item x="156"/>
        <item x="151"/>
        <item x="147"/>
        <item x="71"/>
        <item x="110"/>
        <item x="224"/>
        <item x="189"/>
        <item x="209"/>
        <item x="297"/>
        <item x="85"/>
        <item x="301"/>
        <item x="275"/>
        <item x="239"/>
        <item x="354"/>
        <item x="246"/>
        <item x="234"/>
        <item x="164"/>
        <item x="202"/>
        <item x="4"/>
        <item x="325"/>
        <item x="75"/>
        <item x="295"/>
        <item x="335"/>
        <item x="162"/>
        <item x="264"/>
        <item x="137"/>
        <item x="56"/>
        <item x="16"/>
        <item x="230"/>
        <item x="10"/>
        <item x="259"/>
        <item x="23"/>
        <item x="116"/>
        <item x="197"/>
        <item x="235"/>
        <item x="78"/>
        <item x="32"/>
        <item x="48"/>
        <item x="243"/>
        <item x="80"/>
        <item x="5"/>
        <item x="268"/>
        <item x="251"/>
        <item x="272"/>
        <item x="124"/>
        <item x="250"/>
        <item x="54"/>
        <item x="222"/>
        <item x="47"/>
        <item t="default"/>
      </items>
    </pivotField>
    <pivotField showAll="0">
      <items count="16">
        <item x="9"/>
        <item x="0"/>
        <item x="1"/>
        <item x="13"/>
        <item x="4"/>
        <item x="6"/>
        <item x="2"/>
        <item x="7"/>
        <item x="14"/>
        <item x="11"/>
        <item x="12"/>
        <item x="10"/>
        <item x="3"/>
        <item x="8"/>
        <item x="5"/>
        <item t="default"/>
      </items>
    </pivotField>
    <pivotField numFmtId="168" showAll="0"/>
    <pivotField numFmtId="172" showAll="0"/>
    <pivotField numFmtId="1" showAll="0"/>
    <pivotField showAll="0"/>
    <pivotField showAll="0"/>
    <pivotField showAll="0"/>
    <pivotField showAll="0"/>
    <pivotField numFmtId="167" showAll="0"/>
    <pivotField numFmtId="167" showAll="0"/>
    <pivotField numFmtId="174" showAll="0"/>
    <pivotField numFmtId="174" showAll="0" defaultSubtotal="0"/>
    <pivotField dataField="1" numFmtId="173" showAll="0" defaultSubtotal="0"/>
    <pivotField numFmtId="170" showAll="0"/>
    <pivotField showAll="0"/>
    <pivotField showAll="0"/>
    <pivotField showAll="0"/>
    <pivotField axis="axisRow" showAll="0">
      <items count="35">
        <item x="10"/>
        <item x="33"/>
        <item x="16"/>
        <item x="29"/>
        <item x="11"/>
        <item x="9"/>
        <item x="28"/>
        <item x="0"/>
        <item x="20"/>
        <item x="17"/>
        <item x="8"/>
        <item x="6"/>
        <item x="22"/>
        <item x="5"/>
        <item x="7"/>
        <item x="13"/>
        <item x="12"/>
        <item x="25"/>
        <item x="24"/>
        <item x="2"/>
        <item x="32"/>
        <item x="19"/>
        <item x="26"/>
        <item x="1"/>
        <item x="27"/>
        <item x="18"/>
        <item x="15"/>
        <item x="4"/>
        <item x="3"/>
        <item x="14"/>
        <item x="30"/>
        <item x="21"/>
        <item x="31"/>
        <item x="23"/>
        <item t="default"/>
      </items>
    </pivotField>
    <pivotField showAll="0"/>
    <pivotField showAl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showAll="0" defaultSubtotal="0"/>
    <pivotField showAll="0" defaultSubtotal="0"/>
  </pivotFields>
  <rowFields count="2">
    <field x="1"/>
    <field x="19"/>
  </rowFields>
  <rowItems count="96">
    <i>
      <x v="1"/>
    </i>
    <i r="1">
      <x v="2"/>
    </i>
    <i r="1">
      <x v="10"/>
    </i>
    <i r="1">
      <x v="14"/>
    </i>
    <i>
      <x v="4"/>
    </i>
    <i r="1">
      <x v="5"/>
    </i>
    <i r="1">
      <x v="8"/>
    </i>
    <i>
      <x v="92"/>
    </i>
    <i r="1">
      <x v="22"/>
    </i>
    <i r="1">
      <x v="24"/>
    </i>
    <i r="1">
      <x v="26"/>
    </i>
    <i>
      <x v="9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5"/>
    </i>
    <i r="1">
      <x v="16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31"/>
    </i>
    <i r="1">
      <x v="32"/>
    </i>
    <i r="1">
      <x v="33"/>
    </i>
    <i>
      <x v="103"/>
    </i>
    <i r="1">
      <x v="1"/>
    </i>
    <i r="1">
      <x v="18"/>
    </i>
    <i r="1">
      <x v="29"/>
    </i>
    <i>
      <x v="144"/>
    </i>
    <i r="1">
      <x v="7"/>
    </i>
    <i r="1">
      <x v="13"/>
    </i>
    <i r="1">
      <x v="22"/>
    </i>
    <i>
      <x v="214"/>
    </i>
    <i r="1">
      <x v="15"/>
    </i>
    <i r="1">
      <x v="31"/>
    </i>
    <i>
      <x v="289"/>
    </i>
    <i r="1">
      <x v="2"/>
    </i>
    <i r="1">
      <x v="5"/>
    </i>
    <i r="1">
      <x v="26"/>
    </i>
    <i>
      <x v="297"/>
    </i>
    <i r="1">
      <x/>
    </i>
    <i r="1">
      <x v="3"/>
    </i>
    <i r="1">
      <x v="6"/>
    </i>
    <i r="1">
      <x v="9"/>
    </i>
    <i r="1">
      <x v="10"/>
    </i>
    <i r="1">
      <x v="12"/>
    </i>
    <i r="1">
      <x v="13"/>
    </i>
    <i r="1">
      <x v="17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2"/>
    </i>
    <i>
      <x v="334"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2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3"/>
    </i>
    <i r="1">
      <x v="27"/>
    </i>
    <i r="1">
      <x v="30"/>
    </i>
    <i r="1">
      <x v="31"/>
    </i>
    <i r="1">
      <x v="32"/>
    </i>
    <i>
      <x v="347"/>
    </i>
    <i r="1">
      <x v="9"/>
    </i>
    <i r="1">
      <x v="16"/>
    </i>
    <i r="1">
      <x v="22"/>
    </i>
    <i r="1">
      <x v="32"/>
    </i>
    <i r="1"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elling Price" fld="14" subtotal="average" baseField="0" baseItem="0"/>
    <dataField name="Max of Selling Price" fld="14" subtotal="max" baseField="0" baseItem="0"/>
    <dataField name="Min of Selling Price" fld="14" subtotal="min" baseField="0" baseItem="0"/>
  </dataFields>
  <formats count="2">
    <format dxfId="28">
      <pivotArea outline="0" collapsedLevelsAreSubtotals="1" fieldPosition="0"/>
    </format>
    <format dxfId="2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2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roduct name">
  <location ref="A3:D369" firstHeaderRow="0" firstDataRow="1" firstDataCol="1"/>
  <pivotFields count="25">
    <pivotField numFmtId="1" showAll="0"/>
    <pivotField axis="axisRow" dataField="1" showAll="0" sortType="descending">
      <items count="366">
        <item sd="0" x="46"/>
        <item x="8"/>
        <item x="61"/>
        <item x="63"/>
        <item x="194"/>
        <item x="119"/>
        <item x="3"/>
        <item x="334"/>
        <item x="252"/>
        <item x="35"/>
        <item x="89"/>
        <item x="332"/>
        <item x="247"/>
        <item x="153"/>
        <item x="227"/>
        <item x="298"/>
        <item x="237"/>
        <item x="126"/>
        <item x="288"/>
        <item x="157"/>
        <item x="223"/>
        <item x="133"/>
        <item x="322"/>
        <item x="169"/>
        <item x="88"/>
        <item x="160"/>
        <item x="258"/>
        <item x="255"/>
        <item x="81"/>
        <item x="198"/>
        <item x="328"/>
        <item x="94"/>
        <item x="361"/>
        <item x="196"/>
        <item x="30"/>
        <item x="1"/>
        <item x="55"/>
        <item x="313"/>
        <item x="338"/>
        <item x="167"/>
        <item x="210"/>
        <item x="219"/>
        <item x="273"/>
        <item x="121"/>
        <item x="280"/>
        <item x="254"/>
        <item x="360"/>
        <item x="139"/>
        <item x="38"/>
        <item x="128"/>
        <item x="154"/>
        <item x="193"/>
        <item x="178"/>
        <item x="200"/>
        <item x="70"/>
        <item x="318"/>
        <item x="276"/>
        <item x="68"/>
        <item x="279"/>
        <item x="60"/>
        <item x="244"/>
        <item x="203"/>
        <item x="120"/>
        <item x="256"/>
        <item x="266"/>
        <item x="351"/>
        <item x="186"/>
        <item x="342"/>
        <item x="201"/>
        <item x="41"/>
        <item x="292"/>
        <item x="267"/>
        <item x="87"/>
        <item x="130"/>
        <item x="14"/>
        <item x="25"/>
        <item x="346"/>
        <item x="333"/>
        <item x="175"/>
        <item x="111"/>
        <item x="294"/>
        <item x="131"/>
        <item x="248"/>
        <item x="72"/>
        <item x="217"/>
        <item x="135"/>
        <item x="62"/>
        <item x="101"/>
        <item x="184"/>
        <item x="11"/>
        <item x="33"/>
        <item x="73"/>
        <item x="20"/>
        <item x="37"/>
        <item x="352"/>
        <item x="311"/>
        <item x="83"/>
        <item x="100"/>
        <item x="214"/>
        <item x="260"/>
        <item x="305"/>
        <item x="324"/>
        <item x="122"/>
        <item x="27"/>
        <item x="44"/>
        <item x="265"/>
        <item x="236"/>
        <item x="123"/>
        <item x="229"/>
        <item x="26"/>
        <item x="117"/>
        <item x="140"/>
        <item x="17"/>
        <item x="45"/>
        <item x="232"/>
        <item x="18"/>
        <item x="204"/>
        <item x="314"/>
        <item x="118"/>
        <item x="91"/>
        <item x="0"/>
        <item x="358"/>
        <item x="320"/>
        <item x="296"/>
        <item x="129"/>
        <item x="357"/>
        <item x="149"/>
        <item x="125"/>
        <item x="226"/>
        <item x="176"/>
        <item x="215"/>
        <item x="353"/>
        <item x="104"/>
        <item x="231"/>
        <item x="109"/>
        <item x="103"/>
        <item x="308"/>
        <item x="161"/>
        <item x="12"/>
        <item x="106"/>
        <item x="344"/>
        <item x="107"/>
        <item x="304"/>
        <item x="21"/>
        <item x="31"/>
        <item x="77"/>
        <item x="339"/>
        <item x="291"/>
        <item x="159"/>
        <item x="277"/>
        <item x="13"/>
        <item x="188"/>
        <item x="213"/>
        <item x="134"/>
        <item x="190"/>
        <item x="34"/>
        <item x="348"/>
        <item x="336"/>
        <item x="114"/>
        <item x="242"/>
        <item x="148"/>
        <item x="181"/>
        <item x="317"/>
        <item x="199"/>
        <item x="15"/>
        <item x="310"/>
        <item x="170"/>
        <item x="263"/>
        <item x="220"/>
        <item x="66"/>
        <item x="168"/>
        <item x="158"/>
        <item x="96"/>
        <item x="208"/>
        <item x="270"/>
        <item x="326"/>
        <item x="92"/>
        <item x="312"/>
        <item x="271"/>
        <item x="216"/>
        <item x="306"/>
        <item x="211"/>
        <item x="142"/>
        <item x="355"/>
        <item x="163"/>
        <item x="145"/>
        <item x="183"/>
        <item x="177"/>
        <item x="113"/>
        <item x="136"/>
        <item x="93"/>
        <item x="51"/>
        <item x="307"/>
        <item x="225"/>
        <item x="2"/>
        <item x="98"/>
        <item x="42"/>
        <item x="261"/>
        <item x="39"/>
        <item x="90"/>
        <item x="327"/>
        <item x="207"/>
        <item x="359"/>
        <item x="187"/>
        <item x="321"/>
        <item x="67"/>
        <item x="144"/>
        <item x="192"/>
        <item x="340"/>
        <item x="58"/>
        <item x="262"/>
        <item x="165"/>
        <item x="287"/>
        <item x="238"/>
        <item x="179"/>
        <item x="249"/>
        <item x="281"/>
        <item x="76"/>
        <item x="278"/>
        <item x="43"/>
        <item x="302"/>
        <item x="289"/>
        <item x="152"/>
        <item x="6"/>
        <item x="36"/>
        <item x="221"/>
        <item x="218"/>
        <item x="290"/>
        <item x="82"/>
        <item x="86"/>
        <item x="337"/>
        <item x="347"/>
        <item x="143"/>
        <item x="241"/>
        <item x="141"/>
        <item x="150"/>
        <item x="349"/>
        <item x="59"/>
        <item x="300"/>
        <item x="303"/>
        <item x="69"/>
        <item x="155"/>
        <item x="65"/>
        <item x="115"/>
        <item x="330"/>
        <item x="52"/>
        <item x="102"/>
        <item x="172"/>
        <item x="350"/>
        <item x="166"/>
        <item x="283"/>
        <item x="228"/>
        <item x="50"/>
        <item x="174"/>
        <item x="363"/>
        <item x="28"/>
        <item x="282"/>
        <item x="274"/>
        <item x="24"/>
        <item x="286"/>
        <item x="331"/>
        <item x="299"/>
        <item x="364"/>
        <item x="240"/>
        <item x="74"/>
        <item x="191"/>
        <item x="257"/>
        <item x="323"/>
        <item x="99"/>
        <item x="309"/>
        <item x="362"/>
        <item x="285"/>
        <item x="22"/>
        <item x="356"/>
        <item x="319"/>
        <item x="253"/>
        <item x="95"/>
        <item x="233"/>
        <item x="9"/>
        <item x="293"/>
        <item x="138"/>
        <item x="284"/>
        <item x="171"/>
        <item x="108"/>
        <item x="29"/>
        <item x="84"/>
        <item x="173"/>
        <item x="49"/>
        <item x="97"/>
        <item x="19"/>
        <item x="112"/>
        <item x="185"/>
        <item x="40"/>
        <item x="212"/>
        <item x="316"/>
        <item x="7"/>
        <item x="329"/>
        <item x="345"/>
        <item x="315"/>
        <item x="105"/>
        <item x="57"/>
        <item x="64"/>
        <item x="205"/>
        <item x="195"/>
        <item x="132"/>
        <item x="341"/>
        <item x="206"/>
        <item x="53"/>
        <item x="245"/>
        <item x="79"/>
        <item x="127"/>
        <item x="269"/>
        <item x="343"/>
        <item x="180"/>
        <item x="182"/>
        <item x="146"/>
        <item x="156"/>
        <item x="151"/>
        <item x="147"/>
        <item x="71"/>
        <item x="110"/>
        <item x="224"/>
        <item x="189"/>
        <item x="209"/>
        <item x="297"/>
        <item x="85"/>
        <item x="301"/>
        <item x="275"/>
        <item x="239"/>
        <item x="354"/>
        <item x="246"/>
        <item x="234"/>
        <item x="164"/>
        <item x="202"/>
        <item x="4"/>
        <item x="325"/>
        <item x="75"/>
        <item x="295"/>
        <item x="335"/>
        <item x="162"/>
        <item x="264"/>
        <item x="137"/>
        <item x="56"/>
        <item x="16"/>
        <item x="230"/>
        <item x="10"/>
        <item x="259"/>
        <item x="23"/>
        <item x="116"/>
        <item x="197"/>
        <item x="235"/>
        <item x="78"/>
        <item x="32"/>
        <item x="48"/>
        <item x="243"/>
        <item x="80"/>
        <item x="5"/>
        <item x="268"/>
        <item x="251"/>
        <item x="272"/>
        <item x="124"/>
        <item x="250"/>
        <item x="54"/>
        <item x="222"/>
        <item x="47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>
      <items count="16">
        <item x="9"/>
        <item x="0"/>
        <item x="1"/>
        <item x="13"/>
        <item x="4"/>
        <item x="6"/>
        <item x="2"/>
        <item x="7"/>
        <item x="14"/>
        <item x="11"/>
        <item x="12"/>
        <item x="10"/>
        <item x="3"/>
        <item x="8"/>
        <item x="5"/>
        <item t="default"/>
      </items>
    </pivotField>
    <pivotField numFmtId="168" showAll="0"/>
    <pivotField dataField="1" numFmtId="172" showAll="0" countASubtotal="1"/>
    <pivotField numFmtId="1" showAll="0"/>
    <pivotField showAll="0"/>
    <pivotField showAll="0"/>
    <pivotField showAll="0"/>
    <pivotField showAll="0"/>
    <pivotField dataField="1" numFmtId="167" showAll="0"/>
    <pivotField numFmtId="167" showAll="0"/>
    <pivotField numFmtId="174" showAll="0"/>
    <pivotField numFmtId="174" showAll="0" defaultSubtotal="0"/>
    <pivotField numFmtId="173" showAll="0" defaultSubtotal="0"/>
    <pivotField numFmtId="170" showAll="0"/>
    <pivotField showAll="0"/>
    <pivotField showAll="0"/>
    <pivotField showAll="0"/>
    <pivotField showAll="0"/>
    <pivotField showAll="0"/>
    <pivotField showAl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showAll="0" defaultSubtotal="0"/>
    <pivotField showAll="0" defaultSubtotal="0"/>
  </pivotFields>
  <rowFields count="1">
    <field x="1"/>
  </rowFields>
  <rowItems count="366">
    <i>
      <x v="93"/>
    </i>
    <i>
      <x v="334"/>
    </i>
    <i>
      <x v="144"/>
    </i>
    <i>
      <x v="312"/>
    </i>
    <i>
      <x v="289"/>
    </i>
    <i>
      <x v="273"/>
    </i>
    <i>
      <x v="140"/>
    </i>
    <i>
      <x v="347"/>
    </i>
    <i>
      <x v="86"/>
    </i>
    <i>
      <x v="103"/>
    </i>
    <i>
      <x v="297"/>
    </i>
    <i>
      <x v="295"/>
    </i>
    <i>
      <x v="92"/>
    </i>
    <i>
      <x v="1"/>
    </i>
    <i>
      <x v="143"/>
    </i>
    <i>
      <x v="183"/>
    </i>
    <i>
      <x v="2"/>
    </i>
    <i>
      <x v="35"/>
    </i>
    <i>
      <x v="21"/>
    </i>
    <i>
      <x v="129"/>
    </i>
    <i>
      <x v="350"/>
    </i>
    <i>
      <x/>
    </i>
    <i>
      <x v="293"/>
    </i>
    <i>
      <x v="320"/>
    </i>
    <i>
      <x v="184"/>
    </i>
    <i>
      <x v="102"/>
    </i>
    <i>
      <x v="4"/>
    </i>
    <i>
      <x v="98"/>
    </i>
    <i>
      <x v="241"/>
    </i>
    <i>
      <x v="138"/>
    </i>
    <i>
      <x v="255"/>
    </i>
    <i>
      <x v="252"/>
    </i>
    <i>
      <x v="120"/>
    </i>
    <i>
      <x v="17"/>
    </i>
    <i>
      <x v="131"/>
    </i>
    <i>
      <x v="323"/>
    </i>
    <i>
      <x v="214"/>
    </i>
    <i>
      <x v="300"/>
    </i>
    <i>
      <x v="191"/>
    </i>
    <i>
      <x v="343"/>
    </i>
    <i>
      <x v="196"/>
    </i>
    <i>
      <x v="48"/>
    </i>
    <i>
      <x v="133"/>
    </i>
    <i>
      <x v="353"/>
    </i>
    <i>
      <x v="362"/>
    </i>
    <i>
      <x v="89"/>
    </i>
    <i>
      <x v="109"/>
    </i>
    <i>
      <x v="115"/>
    </i>
    <i>
      <x v="317"/>
    </i>
    <i>
      <x v="200"/>
    </i>
    <i>
      <x v="6"/>
    </i>
    <i>
      <x v="84"/>
    </i>
    <i>
      <x v="299"/>
    </i>
    <i>
      <x v="179"/>
    </i>
    <i>
      <x v="296"/>
    </i>
    <i>
      <x v="307"/>
    </i>
    <i>
      <x v="356"/>
    </i>
    <i>
      <x v="262"/>
    </i>
    <i>
      <x v="245"/>
    </i>
    <i>
      <x v="219"/>
    </i>
    <i>
      <x v="254"/>
    </i>
    <i>
      <x v="170"/>
    </i>
    <i>
      <x v="276"/>
    </i>
    <i>
      <x v="274"/>
    </i>
    <i>
      <x v="336"/>
    </i>
    <i>
      <x v="209"/>
    </i>
    <i>
      <x v="225"/>
    </i>
    <i>
      <x v="111"/>
    </i>
    <i>
      <x v="151"/>
    </i>
    <i>
      <x v="258"/>
    </i>
    <i>
      <x v="74"/>
    </i>
    <i>
      <x v="216"/>
    </i>
    <i>
      <x v="194"/>
    </i>
    <i>
      <x v="309"/>
    </i>
    <i>
      <x v="246"/>
    </i>
    <i>
      <x v="30"/>
    </i>
    <i>
      <x v="69"/>
    </i>
    <i>
      <x v="339"/>
    </i>
    <i>
      <x v="142"/>
    </i>
    <i>
      <x v="3"/>
    </i>
    <i>
      <x v="90"/>
    </i>
    <i>
      <x v="345"/>
    </i>
    <i>
      <x v="118"/>
    </i>
    <i>
      <x v="342"/>
    </i>
    <i>
      <x v="169"/>
    </i>
    <i>
      <x v="292"/>
    </i>
    <i>
      <x v="43"/>
    </i>
    <i>
      <x v="226"/>
    </i>
    <i>
      <x v="243"/>
    </i>
    <i>
      <x v="77"/>
    </i>
    <i>
      <x v="168"/>
    </i>
    <i>
      <x v="253"/>
    </i>
    <i>
      <x v="272"/>
    </i>
    <i>
      <x v="284"/>
    </i>
    <i>
      <x v="54"/>
    </i>
    <i>
      <x v="278"/>
    </i>
    <i>
      <x v="104"/>
    </i>
    <i>
      <x v="352"/>
    </i>
    <i>
      <x v="291"/>
    </i>
    <i>
      <x v="34"/>
    </i>
    <i>
      <x v="7"/>
    </i>
    <i>
      <x v="256"/>
    </i>
    <i>
      <x v="76"/>
    </i>
    <i>
      <x v="44"/>
    </i>
    <i>
      <x v="112"/>
    </i>
    <i>
      <x v="53"/>
    </i>
    <i>
      <x v="222"/>
    </i>
    <i>
      <x v="148"/>
    </i>
    <i>
      <x v="10"/>
    </i>
    <i>
      <x v="247"/>
    </i>
    <i>
      <x v="303"/>
    </i>
    <i>
      <x v="41"/>
    </i>
    <i>
      <x v="364"/>
    </i>
    <i>
      <x v="304"/>
    </i>
    <i>
      <x v="135"/>
    </i>
    <i>
      <x v="181"/>
    </i>
    <i>
      <x v="282"/>
    </i>
    <i>
      <x v="285"/>
    </i>
    <i>
      <x v="319"/>
    </i>
    <i>
      <x v="114"/>
    </i>
    <i>
      <x v="302"/>
    </i>
    <i>
      <x v="155"/>
    </i>
    <i>
      <x v="127"/>
    </i>
    <i>
      <x v="36"/>
    </i>
    <i>
      <x v="66"/>
    </i>
    <i>
      <x v="82"/>
    </i>
    <i>
      <x v="359"/>
    </i>
    <i>
      <x v="215"/>
    </i>
    <i>
      <x v="9"/>
    </i>
    <i>
      <x v="113"/>
    </i>
    <i>
      <x v="205"/>
    </i>
    <i>
      <x v="176"/>
    </i>
    <i>
      <x v="177"/>
    </i>
    <i>
      <x v="361"/>
    </i>
    <i>
      <x v="47"/>
    </i>
    <i>
      <x v="85"/>
    </i>
    <i>
      <x v="152"/>
    </i>
    <i>
      <x v="158"/>
    </i>
    <i>
      <x v="286"/>
    </i>
    <i>
      <x v="108"/>
    </i>
    <i>
      <x v="5"/>
    </i>
    <i>
      <x v="189"/>
    </i>
    <i>
      <x v="134"/>
    </i>
    <i>
      <x v="211"/>
    </i>
    <i>
      <x v="153"/>
    </i>
    <i>
      <x v="13"/>
    </i>
    <i>
      <x v="240"/>
    </i>
    <i>
      <x v="149"/>
    </i>
    <i>
      <x v="110"/>
    </i>
    <i>
      <x v="203"/>
    </i>
    <i>
      <x v="242"/>
    </i>
    <i>
      <x v="229"/>
    </i>
    <i>
      <x v="316"/>
    </i>
    <i>
      <x v="249"/>
    </i>
    <i>
      <x v="207"/>
    </i>
    <i>
      <x v="145"/>
    </i>
    <i>
      <x v="137"/>
    </i>
    <i>
      <x v="117"/>
    </i>
    <i>
      <x v="185"/>
    </i>
    <i>
      <x v="31"/>
    </i>
    <i>
      <x v="175"/>
    </i>
    <i>
      <x v="55"/>
    </i>
    <i>
      <x v="237"/>
    </i>
    <i>
      <x v="355"/>
    </i>
    <i>
      <x v="150"/>
    </i>
    <i>
      <x v="72"/>
    </i>
    <i>
      <x v="331"/>
    </i>
    <i>
      <x v="146"/>
    </i>
    <i>
      <x v="198"/>
    </i>
    <i>
      <x v="126"/>
    </i>
    <i>
      <x v="96"/>
    </i>
    <i>
      <x v="139"/>
    </i>
    <i>
      <x v="280"/>
    </i>
    <i>
      <x v="290"/>
    </i>
    <i>
      <x v="45"/>
    </i>
    <i>
      <x v="161"/>
    </i>
    <i>
      <x v="288"/>
    </i>
    <i>
      <x v="265"/>
    </i>
    <i>
      <x v="195"/>
    </i>
    <i>
      <x v="136"/>
    </i>
    <i>
      <x v="65"/>
    </i>
    <i>
      <x v="283"/>
    </i>
    <i>
      <x v="167"/>
    </i>
    <i>
      <x v="15"/>
    </i>
    <i>
      <x v="210"/>
    </i>
    <i>
      <x v="224"/>
    </i>
    <i>
      <x v="190"/>
    </i>
    <i>
      <x v="344"/>
    </i>
    <i>
      <x v="12"/>
    </i>
    <i>
      <x v="81"/>
    </i>
    <i>
      <x v="322"/>
    </i>
    <i>
      <x v="68"/>
    </i>
    <i>
      <x v="277"/>
    </i>
    <i>
      <x v="164"/>
    </i>
    <i>
      <x v="99"/>
    </i>
    <i>
      <x v="101"/>
    </i>
    <i>
      <x v="64"/>
    </i>
    <i>
      <x v="239"/>
    </i>
    <i>
      <x v="59"/>
    </i>
    <i>
      <x v="202"/>
    </i>
    <i>
      <x v="248"/>
    </i>
    <i>
      <x v="192"/>
    </i>
    <i>
      <x v="94"/>
    </i>
    <i>
      <x v="235"/>
    </i>
    <i>
      <x v="358"/>
    </i>
    <i>
      <x v="330"/>
    </i>
    <i>
      <x v="24"/>
    </i>
    <i>
      <x v="87"/>
    </i>
    <i>
      <x v="351"/>
    </i>
    <i>
      <x v="57"/>
    </i>
    <i>
      <x v="315"/>
    </i>
    <i>
      <x v="321"/>
    </i>
    <i>
      <x v="40"/>
    </i>
    <i>
      <x v="313"/>
    </i>
    <i>
      <x v="8"/>
    </i>
    <i>
      <x v="29"/>
    </i>
    <i>
      <x v="325"/>
    </i>
    <i>
      <x v="236"/>
    </i>
    <i>
      <x v="287"/>
    </i>
    <i>
      <x v="123"/>
    </i>
    <i>
      <x v="257"/>
    </i>
    <i>
      <x v="238"/>
    </i>
    <i>
      <x v="75"/>
    </i>
    <i>
      <x v="178"/>
    </i>
    <i>
      <x v="294"/>
    </i>
    <i>
      <x v="311"/>
    </i>
    <i>
      <x v="130"/>
    </i>
    <i>
      <x v="223"/>
    </i>
    <i>
      <x v="49"/>
    </i>
    <i>
      <x v="263"/>
    </i>
    <i>
      <x v="61"/>
    </i>
    <i>
      <x v="62"/>
    </i>
    <i>
      <x v="14"/>
    </i>
    <i>
      <x v="228"/>
    </i>
    <i>
      <x v="187"/>
    </i>
    <i>
      <x v="60"/>
    </i>
    <i>
      <x v="199"/>
    </i>
    <i>
      <x v="354"/>
    </i>
    <i>
      <x v="182"/>
    </i>
    <i>
      <x v="298"/>
    </i>
    <i>
      <x v="100"/>
    </i>
    <i>
      <x v="329"/>
    </i>
    <i>
      <x v="107"/>
    </i>
    <i>
      <x v="79"/>
    </i>
    <i>
      <x v="260"/>
    </i>
    <i>
      <x v="91"/>
    </i>
    <i>
      <x v="267"/>
    </i>
    <i>
      <x v="335"/>
    </i>
    <i>
      <x v="19"/>
    </i>
    <i>
      <x v="281"/>
    </i>
    <i>
      <x v="51"/>
    </i>
    <i>
      <x v="332"/>
    </i>
    <i>
      <x v="233"/>
    </i>
    <i>
      <x v="266"/>
    </i>
    <i>
      <x v="83"/>
    </i>
    <i>
      <x v="188"/>
    </i>
    <i>
      <x v="227"/>
    </i>
    <i>
      <x v="159"/>
    </i>
    <i>
      <x v="56"/>
    </i>
    <i>
      <x v="212"/>
    </i>
    <i>
      <x v="197"/>
    </i>
    <i>
      <x v="333"/>
    </i>
    <i>
      <x v="67"/>
    </i>
    <i>
      <x v="180"/>
    </i>
    <i>
      <x v="166"/>
    </i>
    <i>
      <x v="11"/>
    </i>
    <i>
      <x v="208"/>
    </i>
    <i>
      <x v="32"/>
    </i>
    <i>
      <x v="172"/>
    </i>
    <i>
      <x v="78"/>
    </i>
    <i>
      <x v="128"/>
    </i>
    <i>
      <x v="328"/>
    </i>
    <i>
      <x v="341"/>
    </i>
    <i>
      <x v="275"/>
    </i>
    <i>
      <x v="193"/>
    </i>
    <i>
      <x v="186"/>
    </i>
    <i>
      <x v="160"/>
    </i>
    <i>
      <x v="306"/>
    </i>
    <i>
      <x v="301"/>
    </i>
    <i>
      <x v="279"/>
    </i>
    <i>
      <x v="46"/>
    </i>
    <i>
      <x v="337"/>
    </i>
    <i>
      <x v="27"/>
    </i>
    <i>
      <x v="346"/>
    </i>
    <i>
      <x v="206"/>
    </i>
    <i>
      <x v="22"/>
    </i>
    <i>
      <x v="39"/>
    </i>
    <i>
      <x v="264"/>
    </i>
    <i>
      <x v="116"/>
    </i>
    <i>
      <x v="360"/>
    </i>
    <i>
      <x v="33"/>
    </i>
    <i>
      <x v="268"/>
    </i>
    <i>
      <x v="232"/>
    </i>
    <i>
      <x v="251"/>
    </i>
    <i>
      <x v="20"/>
    </i>
    <i>
      <x v="171"/>
    </i>
    <i>
      <x v="213"/>
    </i>
    <i>
      <x v="340"/>
    </i>
    <i>
      <x v="80"/>
    </i>
    <i>
      <x v="125"/>
    </i>
    <i>
      <x v="156"/>
    </i>
    <i>
      <x v="18"/>
    </i>
    <i>
      <x v="174"/>
    </i>
    <i>
      <x v="269"/>
    </i>
    <i>
      <x v="88"/>
    </i>
    <i>
      <x v="124"/>
    </i>
    <i>
      <x v="25"/>
    </i>
    <i>
      <x v="349"/>
    </i>
    <i>
      <x v="97"/>
    </i>
    <i>
      <x v="141"/>
    </i>
    <i>
      <x v="50"/>
    </i>
    <i>
      <x v="23"/>
    </i>
    <i>
      <x v="16"/>
    </i>
    <i>
      <x v="154"/>
    </i>
    <i>
      <x v="132"/>
    </i>
    <i>
      <x v="28"/>
    </i>
    <i>
      <x v="106"/>
    </i>
    <i>
      <x v="73"/>
    </i>
    <i>
      <x v="119"/>
    </i>
    <i>
      <x v="201"/>
    </i>
    <i>
      <x v="318"/>
    </i>
    <i>
      <x v="173"/>
    </i>
    <i>
      <x v="217"/>
    </i>
    <i>
      <x v="165"/>
    </i>
    <i>
      <x v="221"/>
    </i>
    <i>
      <x v="105"/>
    </i>
    <i>
      <x v="259"/>
    </i>
    <i>
      <x v="305"/>
    </i>
    <i>
      <x v="271"/>
    </i>
    <i>
      <x v="357"/>
    </i>
    <i>
      <x v="220"/>
    </i>
    <i>
      <x v="26"/>
    </i>
    <i>
      <x v="244"/>
    </i>
    <i>
      <x v="261"/>
    </i>
    <i>
      <x v="42"/>
    </i>
    <i>
      <x v="157"/>
    </i>
    <i>
      <x v="37"/>
    </i>
    <i>
      <x v="326"/>
    </i>
    <i>
      <x v="270"/>
    </i>
    <i>
      <x v="363"/>
    </i>
    <i>
      <x v="63"/>
    </i>
    <i>
      <x v="314"/>
    </i>
    <i>
      <x v="230"/>
    </i>
    <i>
      <x v="95"/>
    </i>
    <i>
      <x v="234"/>
    </i>
    <i>
      <x v="52"/>
    </i>
    <i>
      <x v="308"/>
    </i>
    <i>
      <x v="310"/>
    </i>
    <i>
      <x v="338"/>
    </i>
    <i>
      <x v="348"/>
    </i>
    <i>
      <x v="121"/>
    </i>
    <i>
      <x v="147"/>
    </i>
    <i>
      <x v="204"/>
    </i>
    <i>
      <x v="231"/>
    </i>
    <i>
      <x v="71"/>
    </i>
    <i>
      <x v="250"/>
    </i>
    <i>
      <x v="70"/>
    </i>
    <i>
      <x v="324"/>
    </i>
    <i>
      <x v="58"/>
    </i>
    <i>
      <x v="122"/>
    </i>
    <i>
      <x v="38"/>
    </i>
    <i>
      <x v="163"/>
    </i>
    <i>
      <x v="218"/>
    </i>
    <i>
      <x v="162"/>
    </i>
    <i>
      <x v="3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roduct Name" fld="1" subtotal="count" baseField="0" baseItem="0"/>
    <dataField name="Max of Discount Applied" fld="10" subtotal="max" baseField="0" baseItem="0" numFmtId="10"/>
    <dataField name="Sum of Sales Amount" fld="4" baseField="0" baseItem="0"/>
  </dataFields>
  <formats count="2">
    <format dxfId="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rowHeaderCaption="customer assesment feedback of sales rep">
  <location ref="G3:H7" firstHeaderRow="1" firstDataRow="1" firstDataCol="1"/>
  <pivotFields count="25">
    <pivotField numFmtId="1" showAll="0"/>
    <pivotField showAll="0"/>
    <pivotField showAll="0">
      <items count="16">
        <item x="9"/>
        <item x="0"/>
        <item x="1"/>
        <item x="13"/>
        <item x="4"/>
        <item x="6"/>
        <item x="2"/>
        <item x="7"/>
        <item x="14"/>
        <item x="11"/>
        <item x="12"/>
        <item x="10"/>
        <item x="3"/>
        <item x="8"/>
        <item x="5"/>
        <item t="default"/>
      </items>
    </pivotField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numFmtId="1" showAll="0"/>
    <pivotField showAll="0"/>
    <pivotField showAll="0"/>
    <pivotField showAll="0"/>
    <pivotField showAll="0"/>
    <pivotField dataField="1" numFmtId="167" showAll="0"/>
    <pivotField numFmtId="167" showAll="0" defaultSubtotal="0"/>
    <pivotField numFmtId="174" showAll="0" defaultSubtotal="0"/>
    <pivotField numFmtId="174" showAll="0" defaultSubtotal="0"/>
    <pivotField numFmtId="173" showAll="0" defaultSubtotal="0"/>
    <pivotField numFmtId="169"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2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iscount Applied" fld="1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roduct name">
  <location ref="A3:D35" firstHeaderRow="0" firstDataRow="1" firstDataCol="1"/>
  <pivotFields count="25">
    <pivotField numFmtId="1" showAll="0"/>
    <pivotField axis="axisRow" showAll="0" measureFilter="1" sortType="descending">
      <items count="366">
        <item x="46"/>
        <item x="8"/>
        <item x="61"/>
        <item x="63"/>
        <item x="194"/>
        <item x="119"/>
        <item x="3"/>
        <item x="334"/>
        <item x="252"/>
        <item x="35"/>
        <item x="89"/>
        <item x="332"/>
        <item x="247"/>
        <item x="153"/>
        <item x="227"/>
        <item x="298"/>
        <item x="237"/>
        <item x="126"/>
        <item x="288"/>
        <item x="157"/>
        <item x="223"/>
        <item x="133"/>
        <item x="322"/>
        <item x="169"/>
        <item x="88"/>
        <item x="160"/>
        <item x="258"/>
        <item x="255"/>
        <item x="81"/>
        <item x="198"/>
        <item x="328"/>
        <item x="94"/>
        <item x="361"/>
        <item x="196"/>
        <item x="30"/>
        <item x="1"/>
        <item x="55"/>
        <item x="313"/>
        <item x="338"/>
        <item x="167"/>
        <item x="210"/>
        <item x="219"/>
        <item x="273"/>
        <item x="121"/>
        <item x="280"/>
        <item x="254"/>
        <item x="360"/>
        <item x="139"/>
        <item x="38"/>
        <item x="128"/>
        <item x="154"/>
        <item x="193"/>
        <item x="178"/>
        <item x="200"/>
        <item x="70"/>
        <item x="318"/>
        <item x="276"/>
        <item x="68"/>
        <item x="279"/>
        <item x="60"/>
        <item x="244"/>
        <item x="203"/>
        <item x="120"/>
        <item x="256"/>
        <item x="266"/>
        <item x="351"/>
        <item x="186"/>
        <item x="342"/>
        <item x="201"/>
        <item x="41"/>
        <item x="292"/>
        <item x="267"/>
        <item x="87"/>
        <item x="130"/>
        <item x="14"/>
        <item x="25"/>
        <item x="346"/>
        <item x="333"/>
        <item x="175"/>
        <item x="111"/>
        <item x="294"/>
        <item x="131"/>
        <item x="248"/>
        <item x="72"/>
        <item x="217"/>
        <item x="135"/>
        <item x="62"/>
        <item x="101"/>
        <item x="184"/>
        <item x="11"/>
        <item x="33"/>
        <item x="73"/>
        <item x="20"/>
        <item x="37"/>
        <item x="352"/>
        <item x="311"/>
        <item x="83"/>
        <item x="100"/>
        <item x="214"/>
        <item x="260"/>
        <item x="305"/>
        <item x="324"/>
        <item x="122"/>
        <item x="27"/>
        <item x="44"/>
        <item x="265"/>
        <item x="236"/>
        <item x="123"/>
        <item x="229"/>
        <item x="26"/>
        <item x="117"/>
        <item x="140"/>
        <item x="17"/>
        <item x="45"/>
        <item x="232"/>
        <item x="18"/>
        <item x="204"/>
        <item x="314"/>
        <item x="118"/>
        <item x="91"/>
        <item x="0"/>
        <item x="358"/>
        <item x="320"/>
        <item x="296"/>
        <item x="129"/>
        <item x="357"/>
        <item x="149"/>
        <item x="125"/>
        <item x="226"/>
        <item x="176"/>
        <item x="215"/>
        <item x="353"/>
        <item x="104"/>
        <item x="231"/>
        <item x="109"/>
        <item x="103"/>
        <item x="308"/>
        <item x="161"/>
        <item x="12"/>
        <item x="106"/>
        <item x="344"/>
        <item x="107"/>
        <item x="304"/>
        <item x="21"/>
        <item x="31"/>
        <item x="77"/>
        <item x="339"/>
        <item x="291"/>
        <item x="159"/>
        <item x="277"/>
        <item x="13"/>
        <item x="188"/>
        <item x="213"/>
        <item x="134"/>
        <item x="190"/>
        <item x="34"/>
        <item x="348"/>
        <item x="336"/>
        <item x="114"/>
        <item x="242"/>
        <item x="148"/>
        <item x="181"/>
        <item x="317"/>
        <item x="199"/>
        <item x="15"/>
        <item x="310"/>
        <item x="170"/>
        <item x="263"/>
        <item x="220"/>
        <item x="66"/>
        <item x="168"/>
        <item x="158"/>
        <item x="96"/>
        <item x="208"/>
        <item x="270"/>
        <item x="326"/>
        <item x="92"/>
        <item x="312"/>
        <item x="271"/>
        <item x="216"/>
        <item x="306"/>
        <item x="211"/>
        <item x="142"/>
        <item x="355"/>
        <item x="163"/>
        <item x="145"/>
        <item x="183"/>
        <item x="177"/>
        <item x="113"/>
        <item x="136"/>
        <item x="93"/>
        <item x="51"/>
        <item x="307"/>
        <item x="225"/>
        <item x="2"/>
        <item x="98"/>
        <item x="42"/>
        <item x="261"/>
        <item x="39"/>
        <item x="90"/>
        <item x="327"/>
        <item x="207"/>
        <item x="359"/>
        <item x="187"/>
        <item x="321"/>
        <item x="67"/>
        <item x="144"/>
        <item x="192"/>
        <item x="340"/>
        <item x="58"/>
        <item x="262"/>
        <item x="165"/>
        <item x="287"/>
        <item x="238"/>
        <item x="179"/>
        <item x="249"/>
        <item x="281"/>
        <item x="76"/>
        <item x="278"/>
        <item x="43"/>
        <item x="302"/>
        <item x="289"/>
        <item x="152"/>
        <item x="6"/>
        <item x="36"/>
        <item x="221"/>
        <item x="218"/>
        <item x="290"/>
        <item x="82"/>
        <item x="86"/>
        <item x="337"/>
        <item x="347"/>
        <item x="143"/>
        <item x="241"/>
        <item x="141"/>
        <item x="150"/>
        <item x="349"/>
        <item x="59"/>
        <item x="300"/>
        <item x="303"/>
        <item x="69"/>
        <item x="155"/>
        <item x="65"/>
        <item x="115"/>
        <item x="330"/>
        <item x="52"/>
        <item x="102"/>
        <item x="172"/>
        <item x="350"/>
        <item x="166"/>
        <item x="283"/>
        <item x="228"/>
        <item x="50"/>
        <item x="174"/>
        <item x="363"/>
        <item x="28"/>
        <item x="282"/>
        <item x="274"/>
        <item x="24"/>
        <item x="286"/>
        <item x="331"/>
        <item x="299"/>
        <item x="364"/>
        <item x="240"/>
        <item x="74"/>
        <item x="191"/>
        <item x="257"/>
        <item x="323"/>
        <item x="99"/>
        <item x="309"/>
        <item x="362"/>
        <item x="285"/>
        <item x="22"/>
        <item x="356"/>
        <item x="319"/>
        <item x="253"/>
        <item x="95"/>
        <item x="233"/>
        <item x="9"/>
        <item x="293"/>
        <item x="138"/>
        <item x="284"/>
        <item x="171"/>
        <item x="108"/>
        <item x="29"/>
        <item x="84"/>
        <item x="173"/>
        <item x="49"/>
        <item x="97"/>
        <item x="19"/>
        <item x="112"/>
        <item x="185"/>
        <item x="40"/>
        <item x="212"/>
        <item x="316"/>
        <item x="7"/>
        <item x="329"/>
        <item x="345"/>
        <item x="315"/>
        <item x="105"/>
        <item x="57"/>
        <item x="64"/>
        <item x="205"/>
        <item x="195"/>
        <item x="132"/>
        <item x="341"/>
        <item x="206"/>
        <item x="53"/>
        <item x="245"/>
        <item x="79"/>
        <item x="127"/>
        <item x="269"/>
        <item x="343"/>
        <item x="180"/>
        <item x="182"/>
        <item x="146"/>
        <item x="156"/>
        <item x="151"/>
        <item x="147"/>
        <item x="71"/>
        <item x="110"/>
        <item x="224"/>
        <item x="189"/>
        <item x="209"/>
        <item x="297"/>
        <item x="85"/>
        <item x="301"/>
        <item x="275"/>
        <item x="239"/>
        <item x="354"/>
        <item x="246"/>
        <item x="234"/>
        <item x="164"/>
        <item x="202"/>
        <item x="4"/>
        <item x="325"/>
        <item x="75"/>
        <item x="295"/>
        <item x="335"/>
        <item x="162"/>
        <item x="264"/>
        <item x="137"/>
        <item x="56"/>
        <item x="16"/>
        <item x="230"/>
        <item x="10"/>
        <item x="259"/>
        <item x="23"/>
        <item x="116"/>
        <item x="197"/>
        <item x="235"/>
        <item x="78"/>
        <item x="32"/>
        <item x="48"/>
        <item x="243"/>
        <item x="80"/>
        <item x="5"/>
        <item x="268"/>
        <item x="251"/>
        <item x="272"/>
        <item x="124"/>
        <item x="250"/>
        <item x="54"/>
        <item x="222"/>
        <item x="47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>
      <items count="16">
        <item x="9"/>
        <item x="0"/>
        <item x="1"/>
        <item x="13"/>
        <item x="4"/>
        <item x="6"/>
        <item x="2"/>
        <item x="7"/>
        <item x="14"/>
        <item x="11"/>
        <item x="12"/>
        <item x="10"/>
        <item x="3"/>
        <item x="8"/>
        <item x="5"/>
        <item t="default"/>
      </items>
    </pivotField>
    <pivotField numFmtId="168" showAll="0"/>
    <pivotField numFmtId="172" showAll="0"/>
    <pivotField numFmtId="1" showAll="0"/>
    <pivotField showAll="0"/>
    <pivotField showAll="0"/>
    <pivotField showAll="0"/>
    <pivotField showAll="0"/>
    <pivotField numFmtId="167" showAll="0"/>
    <pivotField dataField="1" numFmtId="167" showAll="0"/>
    <pivotField numFmtId="174" showAll="0"/>
    <pivotField dataField="1" numFmtId="174" showAll="0"/>
    <pivotField dataField="1" numFmtId="173" showAll="0"/>
    <pivotField numFmtId="170" showAll="0"/>
    <pivotField showAll="0"/>
    <pivotField showAll="0"/>
    <pivotField showAll="0"/>
    <pivotField axis="axisRow" showAll="0">
      <items count="35">
        <item x="10"/>
        <item x="33"/>
        <item x="16"/>
        <item x="29"/>
        <item x="11"/>
        <item x="9"/>
        <item x="28"/>
        <item x="0"/>
        <item x="20"/>
        <item x="17"/>
        <item x="8"/>
        <item x="6"/>
        <item x="22"/>
        <item x="5"/>
        <item x="7"/>
        <item x="13"/>
        <item x="12"/>
        <item x="25"/>
        <item x="24"/>
        <item x="2"/>
        <item x="32"/>
        <item x="19"/>
        <item x="26"/>
        <item x="1"/>
        <item x="27"/>
        <item x="18"/>
        <item x="15"/>
        <item x="4"/>
        <item x="3"/>
        <item x="14"/>
        <item x="30"/>
        <item x="21"/>
        <item x="31"/>
        <item x="23"/>
        <item t="default"/>
      </items>
    </pivotField>
    <pivotField showAll="0"/>
    <pivotField showAl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showAll="0" defaultSubtotal="0"/>
    <pivotField showAll="0" defaultSubtotal="0"/>
  </pivotFields>
  <rowFields count="2">
    <field x="1"/>
    <field x="19"/>
  </rowFields>
  <rowItems count="32">
    <i>
      <x v="262"/>
    </i>
    <i r="1">
      <x/>
    </i>
    <i r="1">
      <x v="5"/>
    </i>
    <i r="1">
      <x v="7"/>
    </i>
    <i r="1">
      <x v="11"/>
    </i>
    <i r="1">
      <x v="12"/>
    </i>
    <i r="1">
      <x v="19"/>
    </i>
    <i r="1">
      <x v="20"/>
    </i>
    <i r="1">
      <x v="22"/>
    </i>
    <i r="1">
      <x v="24"/>
    </i>
    <i>
      <x v="311"/>
    </i>
    <i r="1">
      <x v="3"/>
    </i>
    <i>
      <x v="99"/>
    </i>
    <i r="1">
      <x v="22"/>
    </i>
    <i>
      <x v="26"/>
    </i>
    <i r="1">
      <x v="26"/>
    </i>
    <i>
      <x v="42"/>
    </i>
    <i r="1">
      <x v="7"/>
    </i>
    <i>
      <x v="267"/>
    </i>
    <i r="1">
      <x v="5"/>
    </i>
    <i r="1">
      <x v="29"/>
    </i>
    <i>
      <x v="327"/>
    </i>
    <i r="1">
      <x v="6"/>
    </i>
    <i>
      <x v="105"/>
    </i>
    <i r="1">
      <x v="28"/>
    </i>
    <i>
      <x v="357"/>
    </i>
    <i r="1">
      <x v="12"/>
    </i>
    <i>
      <x v="221"/>
    </i>
    <i r="1">
      <x v="33"/>
    </i>
    <i>
      <x v="261"/>
    </i>
    <i r="1"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ost price" fld="13" subtotal="average" baseField="0" baseItem="0" numFmtId="174"/>
    <dataField name="Average of Selling Price" fld="14" subtotal="average" baseField="0" baseItem="0" numFmtId="174"/>
    <dataField name="Average of Profit margin" fld="11" subtotal="average" baseField="0" baseItem="0" numFmtId="10"/>
  </dataFields>
  <formats count="5">
    <format dxfId="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1" iMeasureFld="2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V1225" totalsRowShown="0">
  <tableColumns count="22">
    <tableColumn id="1" name="SalesID" dataDxfId="19"/>
    <tableColumn id="2" name="Product Name"/>
    <tableColumn id="3" name="Product Category"/>
    <tableColumn id="4" name="Sales Date" dataDxfId="18"/>
    <tableColumn id="5" name="Sales Amount" dataDxfId="17"/>
    <tableColumn id="6" name="Quantity Sold" dataDxfId="16"/>
    <tableColumn id="7" name="Region"/>
    <tableColumn id="8" name="Customer ID"/>
    <tableColumn id="9" name="Customer Segment"/>
    <tableColumn id="10" name="SalesRep ID"/>
    <tableColumn id="11" name="Discount Applied" dataDxfId="15"/>
    <tableColumn id="22" name="Profit margin" dataDxfId="14">
      <calculatedColumnFormula>M2/E2</calculatedColumnFormula>
    </tableColumn>
    <tableColumn id="21" name="Profit" dataDxfId="13">
      <calculatedColumnFormula>E2-P2</calculatedColumnFormula>
    </tableColumn>
    <tableColumn id="19" name="Cost price" dataDxfId="12">
      <calculatedColumnFormula>P2/F2</calculatedColumnFormula>
    </tableColumn>
    <tableColumn id="20" name="Selling Price" dataDxfId="11">
      <calculatedColumnFormula>E2/F2</calculatedColumnFormula>
    </tableColumn>
    <tableColumn id="12" name="Cost Of Goods Sold" dataDxfId="10"/>
    <tableColumn id="13" name="Sales Channel"/>
    <tableColumn id="14" name="Inventory Status"/>
    <tableColumn id="15" name="Return Status"/>
    <tableColumn id="16" name="Customer Feedback"/>
    <tableColumn id="17" name="Sentiment"/>
    <tableColumn id="18" name="Customer Assessment Of Sales Re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6"/>
  <sheetViews>
    <sheetView topLeftCell="A6" workbookViewId="0">
      <selection activeCell="A20" sqref="A20"/>
    </sheetView>
  </sheetViews>
  <sheetFormatPr defaultRowHeight="15" x14ac:dyDescent="0.25"/>
  <cols>
    <col min="1" max="1" width="29.28515625" customWidth="1"/>
    <col min="2" max="2" width="10.28515625" bestFit="1" customWidth="1"/>
    <col min="3" max="3" width="11" bestFit="1" customWidth="1"/>
    <col min="6" max="6" width="12.5703125" bestFit="1" customWidth="1"/>
    <col min="7" max="7" width="10.28515625" bestFit="1" customWidth="1"/>
    <col min="8" max="8" width="11" bestFit="1" customWidth="1"/>
  </cols>
  <sheetData>
    <row r="3" spans="1:3" x14ac:dyDescent="0.25">
      <c r="A3" s="5" t="s">
        <v>587</v>
      </c>
      <c r="B3" t="s">
        <v>588</v>
      </c>
      <c r="C3" t="s">
        <v>589</v>
      </c>
    </row>
    <row r="4" spans="1:3" x14ac:dyDescent="0.25">
      <c r="A4" s="6" t="s">
        <v>586</v>
      </c>
      <c r="B4" s="19">
        <v>495</v>
      </c>
      <c r="C4" s="7">
        <v>0.40441176470588236</v>
      </c>
    </row>
    <row r="5" spans="1:3" x14ac:dyDescent="0.25">
      <c r="A5" s="6" t="s">
        <v>582</v>
      </c>
      <c r="B5" s="19">
        <v>330</v>
      </c>
      <c r="C5" s="7">
        <v>0.26960784313725489</v>
      </c>
    </row>
    <row r="6" spans="1:3" x14ac:dyDescent="0.25">
      <c r="A6" s="6" t="s">
        <v>581</v>
      </c>
      <c r="B6" s="19">
        <v>138</v>
      </c>
      <c r="C6" s="7">
        <v>0.11274509803921569</v>
      </c>
    </row>
    <row r="7" spans="1:3" x14ac:dyDescent="0.25">
      <c r="A7" s="6" t="s">
        <v>584</v>
      </c>
      <c r="B7" s="19">
        <v>114</v>
      </c>
      <c r="C7" s="7">
        <v>9.3137254901960786E-2</v>
      </c>
    </row>
    <row r="8" spans="1:3" x14ac:dyDescent="0.25">
      <c r="A8" s="6" t="s">
        <v>585</v>
      </c>
      <c r="B8" s="19">
        <v>110</v>
      </c>
      <c r="C8" s="7">
        <v>8.9869281045751634E-2</v>
      </c>
    </row>
    <row r="9" spans="1:3" x14ac:dyDescent="0.25">
      <c r="A9" s="6" t="s">
        <v>583</v>
      </c>
      <c r="B9" s="19">
        <v>37</v>
      </c>
      <c r="C9" s="7">
        <v>3.0228758169934641E-2</v>
      </c>
    </row>
    <row r="10" spans="1:3" x14ac:dyDescent="0.25">
      <c r="A10" s="6" t="s">
        <v>580</v>
      </c>
      <c r="B10" s="19">
        <v>1224</v>
      </c>
      <c r="C10" s="7">
        <v>1</v>
      </c>
    </row>
    <row r="19" spans="1:3" x14ac:dyDescent="0.25">
      <c r="A19" s="5" t="s">
        <v>587</v>
      </c>
      <c r="B19" t="s">
        <v>588</v>
      </c>
      <c r="C19" t="s">
        <v>589</v>
      </c>
    </row>
    <row r="20" spans="1:3" x14ac:dyDescent="0.25">
      <c r="A20" s="6" t="s">
        <v>581</v>
      </c>
      <c r="B20" s="19">
        <v>138</v>
      </c>
      <c r="C20" s="7">
        <v>0.11274509803921569</v>
      </c>
    </row>
    <row r="21" spans="1:3" x14ac:dyDescent="0.25">
      <c r="A21" s="6" t="s">
        <v>582</v>
      </c>
      <c r="B21" s="19">
        <v>330</v>
      </c>
      <c r="C21" s="7">
        <v>0.26960784313725489</v>
      </c>
    </row>
    <row r="22" spans="1:3" x14ac:dyDescent="0.25">
      <c r="A22" s="6" t="s">
        <v>583</v>
      </c>
      <c r="B22" s="19">
        <v>37</v>
      </c>
      <c r="C22" s="7">
        <v>3.0228758169934641E-2</v>
      </c>
    </row>
    <row r="23" spans="1:3" x14ac:dyDescent="0.25">
      <c r="A23" s="6" t="s">
        <v>584</v>
      </c>
      <c r="B23" s="19">
        <v>114</v>
      </c>
      <c r="C23" s="7">
        <v>9.3137254901960786E-2</v>
      </c>
    </row>
    <row r="24" spans="1:3" x14ac:dyDescent="0.25">
      <c r="A24" s="6" t="s">
        <v>586</v>
      </c>
      <c r="B24" s="19">
        <v>495</v>
      </c>
      <c r="C24" s="7">
        <v>0.40441176470588236</v>
      </c>
    </row>
    <row r="25" spans="1:3" x14ac:dyDescent="0.25">
      <c r="A25" s="6" t="s">
        <v>585</v>
      </c>
      <c r="B25" s="19">
        <v>110</v>
      </c>
      <c r="C25" s="7">
        <v>8.9869281045751634E-2</v>
      </c>
    </row>
    <row r="26" spans="1:3" x14ac:dyDescent="0.25">
      <c r="A26" s="6" t="s">
        <v>580</v>
      </c>
      <c r="B26" s="19">
        <v>1224</v>
      </c>
      <c r="C26" s="7">
        <v>1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7" zoomScaleNormal="77" workbookViewId="0">
      <selection activeCell="Q17" sqref="Q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1"/>
  <sheetViews>
    <sheetView workbookViewId="0">
      <selection activeCell="A18" sqref="A18"/>
    </sheetView>
  </sheetViews>
  <sheetFormatPr defaultRowHeight="15" x14ac:dyDescent="0.25"/>
  <cols>
    <col min="1" max="1" width="12.5703125" bestFit="1" customWidth="1"/>
    <col min="2" max="2" width="10.28515625" bestFit="1" customWidth="1"/>
    <col min="3" max="3" width="11" customWidth="1"/>
  </cols>
  <sheetData>
    <row r="3" spans="1:3" x14ac:dyDescent="0.25">
      <c r="A3" s="5" t="s">
        <v>590</v>
      </c>
      <c r="B3" t="s">
        <v>588</v>
      </c>
      <c r="C3" t="s">
        <v>589</v>
      </c>
    </row>
    <row r="4" spans="1:3" x14ac:dyDescent="0.25">
      <c r="A4" s="6" t="s">
        <v>541</v>
      </c>
      <c r="B4" s="19">
        <v>582</v>
      </c>
      <c r="C4" s="7">
        <v>0.47549019607843135</v>
      </c>
    </row>
    <row r="5" spans="1:3" x14ac:dyDescent="0.25">
      <c r="A5" s="6" t="s">
        <v>540</v>
      </c>
      <c r="B5" s="19">
        <v>573</v>
      </c>
      <c r="C5" s="7">
        <v>0.46813725490196079</v>
      </c>
    </row>
    <row r="6" spans="1:3" x14ac:dyDescent="0.25">
      <c r="A6" s="6" t="s">
        <v>542</v>
      </c>
      <c r="B6" s="19">
        <v>69</v>
      </c>
      <c r="C6" s="7">
        <v>5.6372549019607844E-2</v>
      </c>
    </row>
    <row r="7" spans="1:3" x14ac:dyDescent="0.25">
      <c r="A7" s="6" t="s">
        <v>580</v>
      </c>
      <c r="B7" s="19">
        <v>1224</v>
      </c>
      <c r="C7" s="7">
        <v>1</v>
      </c>
    </row>
    <row r="17" spans="1:3" x14ac:dyDescent="0.25">
      <c r="A17" s="5" t="s">
        <v>590</v>
      </c>
      <c r="B17" t="s">
        <v>588</v>
      </c>
      <c r="C17" t="s">
        <v>589</v>
      </c>
    </row>
    <row r="18" spans="1:3" x14ac:dyDescent="0.25">
      <c r="A18" s="6" t="s">
        <v>541</v>
      </c>
      <c r="B18" s="19">
        <v>582</v>
      </c>
      <c r="C18" s="7">
        <v>0.47549019607843135</v>
      </c>
    </row>
    <row r="19" spans="1:3" x14ac:dyDescent="0.25">
      <c r="A19" s="6" t="s">
        <v>540</v>
      </c>
      <c r="B19" s="19">
        <v>573</v>
      </c>
      <c r="C19" s="7">
        <v>0.46813725490196079</v>
      </c>
    </row>
    <row r="20" spans="1:3" x14ac:dyDescent="0.25">
      <c r="A20" s="6" t="s">
        <v>542</v>
      </c>
      <c r="B20" s="19">
        <v>69</v>
      </c>
      <c r="C20" s="7">
        <v>5.6372549019607844E-2</v>
      </c>
    </row>
    <row r="21" spans="1:3" x14ac:dyDescent="0.25">
      <c r="A21" s="6" t="s">
        <v>580</v>
      </c>
      <c r="B21" s="19">
        <v>1224</v>
      </c>
      <c r="C21" s="7">
        <v>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M2" sqref="M2"/>
    </sheetView>
  </sheetViews>
  <sheetFormatPr defaultRowHeight="15" x14ac:dyDescent="0.25"/>
  <cols>
    <col min="1" max="1" width="19" bestFit="1" customWidth="1"/>
    <col min="2" max="2" width="21.42578125" bestFit="1" customWidth="1"/>
    <col min="3" max="3" width="11" bestFit="1" customWidth="1"/>
  </cols>
  <sheetData>
    <row r="3" spans="1:3" x14ac:dyDescent="0.25">
      <c r="A3" s="5" t="s">
        <v>1</v>
      </c>
      <c r="B3" t="s">
        <v>597</v>
      </c>
      <c r="C3" t="s">
        <v>589</v>
      </c>
    </row>
    <row r="4" spans="1:3" x14ac:dyDescent="0.25">
      <c r="A4" s="6" t="s">
        <v>422</v>
      </c>
      <c r="B4" s="19">
        <v>231</v>
      </c>
      <c r="C4" s="7">
        <v>0.19760479041916168</v>
      </c>
    </row>
    <row r="5" spans="1:3" x14ac:dyDescent="0.25">
      <c r="A5" s="6" t="s">
        <v>419</v>
      </c>
      <c r="B5" s="19">
        <v>204</v>
      </c>
      <c r="C5" s="7">
        <v>0.174508126603935</v>
      </c>
    </row>
    <row r="6" spans="1:3" x14ac:dyDescent="0.25">
      <c r="A6" s="6" t="s">
        <v>420</v>
      </c>
      <c r="B6" s="19">
        <v>209</v>
      </c>
      <c r="C6" s="7">
        <v>0.17878528656971771</v>
      </c>
    </row>
    <row r="7" spans="1:3" x14ac:dyDescent="0.25">
      <c r="A7" s="6" t="s">
        <v>421</v>
      </c>
      <c r="B7" s="19">
        <v>269</v>
      </c>
      <c r="C7" s="7">
        <v>0.23011120615911035</v>
      </c>
    </row>
    <row r="8" spans="1:3" x14ac:dyDescent="0.25">
      <c r="A8" s="6" t="s">
        <v>418</v>
      </c>
      <c r="B8" s="19">
        <v>256</v>
      </c>
      <c r="C8" s="7">
        <v>0.21899059024807527</v>
      </c>
    </row>
    <row r="9" spans="1:3" x14ac:dyDescent="0.25">
      <c r="A9" s="6" t="s">
        <v>580</v>
      </c>
      <c r="B9" s="19">
        <v>1169</v>
      </c>
      <c r="C9" s="7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2"/>
  <sheetViews>
    <sheetView topLeftCell="A2" workbookViewId="0">
      <selection activeCell="F11" sqref="F11"/>
    </sheetView>
  </sheetViews>
  <sheetFormatPr defaultRowHeight="15" x14ac:dyDescent="0.25"/>
  <cols>
    <col min="1" max="1" width="19" bestFit="1" customWidth="1"/>
    <col min="2" max="2" width="15.28515625" customWidth="1"/>
    <col min="3" max="3" width="23.5703125" customWidth="1"/>
    <col min="4" max="4" width="30.7109375" customWidth="1"/>
    <col min="8" max="8" width="15.28515625" customWidth="1"/>
    <col min="9" max="9" width="19" customWidth="1"/>
    <col min="10" max="10" width="17.85546875" customWidth="1"/>
  </cols>
  <sheetData>
    <row r="3" spans="1:10" x14ac:dyDescent="0.25">
      <c r="A3" s="11" t="s">
        <v>1</v>
      </c>
      <c r="B3" s="10" t="s">
        <v>591</v>
      </c>
      <c r="C3" s="10" t="s">
        <v>603</v>
      </c>
      <c r="D3" s="10" t="s">
        <v>604</v>
      </c>
    </row>
    <row r="4" spans="1:10" x14ac:dyDescent="0.25">
      <c r="A4" s="12" t="s">
        <v>421</v>
      </c>
      <c r="B4" s="10">
        <v>28408.885219384199</v>
      </c>
      <c r="C4" s="10">
        <v>105.60923873377025</v>
      </c>
      <c r="D4" s="7">
        <v>0.24954791723345193</v>
      </c>
    </row>
    <row r="5" spans="1:10" x14ac:dyDescent="0.25">
      <c r="A5" s="12" t="s">
        <v>418</v>
      </c>
      <c r="B5" s="10">
        <v>23353.908215697345</v>
      </c>
      <c r="C5" s="10">
        <v>91.226203967567756</v>
      </c>
      <c r="D5" s="7">
        <v>0.20514423953925223</v>
      </c>
      <c r="F5" t="s">
        <v>605</v>
      </c>
      <c r="H5" s="6"/>
      <c r="J5" s="7"/>
    </row>
    <row r="6" spans="1:10" x14ac:dyDescent="0.25">
      <c r="A6" s="12" t="s">
        <v>419</v>
      </c>
      <c r="B6" s="10">
        <v>22311.229813664599</v>
      </c>
      <c r="C6" s="10">
        <v>109.36877359639509</v>
      </c>
      <c r="D6" s="7">
        <v>0.19598519575551251</v>
      </c>
      <c r="H6" s="6"/>
      <c r="J6" s="7"/>
    </row>
    <row r="7" spans="1:10" x14ac:dyDescent="0.25">
      <c r="A7" s="12" t="s">
        <v>422</v>
      </c>
      <c r="B7" s="10">
        <v>21826.23207227555</v>
      </c>
      <c r="C7" s="10">
        <v>94.485853126733986</v>
      </c>
      <c r="D7" s="7">
        <v>0.19172490270663275</v>
      </c>
      <c r="F7" t="s">
        <v>606</v>
      </c>
      <c r="H7" s="6"/>
      <c r="J7" s="7"/>
    </row>
    <row r="8" spans="1:10" x14ac:dyDescent="0.25">
      <c r="A8" s="12" t="s">
        <v>420</v>
      </c>
      <c r="B8" s="10">
        <v>17941.148503670243</v>
      </c>
      <c r="C8" s="10">
        <v>85.842815807034654</v>
      </c>
      <c r="D8" s="7">
        <v>0.15759774476515065</v>
      </c>
      <c r="H8" s="6"/>
      <c r="J8" s="7"/>
    </row>
    <row r="9" spans="1:10" x14ac:dyDescent="0.25">
      <c r="A9" s="12" t="s">
        <v>580</v>
      </c>
      <c r="B9" s="10">
        <v>113841.40382469192</v>
      </c>
      <c r="C9" s="10">
        <v>97.383578977495233</v>
      </c>
      <c r="D9" s="7">
        <v>1</v>
      </c>
      <c r="F9" t="s">
        <v>607</v>
      </c>
      <c r="H9" s="6"/>
      <c r="J9" s="7"/>
    </row>
    <row r="10" spans="1:10" x14ac:dyDescent="0.25">
      <c r="H10" s="6"/>
      <c r="J10" s="7"/>
    </row>
    <row r="11" spans="1:10" x14ac:dyDescent="0.25">
      <c r="H11" s="6"/>
      <c r="J11" s="7"/>
    </row>
    <row r="14" spans="1:10" x14ac:dyDescent="0.25">
      <c r="H14" s="20"/>
      <c r="I14" s="20"/>
      <c r="J14" s="20"/>
    </row>
    <row r="15" spans="1:10" x14ac:dyDescent="0.25">
      <c r="H15" s="12"/>
      <c r="I15" s="10"/>
      <c r="J15" s="10"/>
    </row>
    <row r="16" spans="1:10" x14ac:dyDescent="0.25">
      <c r="A16" s="5" t="s">
        <v>1</v>
      </c>
      <c r="B16" t="s">
        <v>592</v>
      </c>
      <c r="H16" s="12"/>
      <c r="I16" s="10"/>
      <c r="J16" s="10"/>
    </row>
    <row r="17" spans="1:10" x14ac:dyDescent="0.25">
      <c r="A17" s="6" t="s">
        <v>420</v>
      </c>
      <c r="B17" s="19">
        <v>209</v>
      </c>
      <c r="H17" s="12"/>
      <c r="I17" s="10"/>
      <c r="J17" s="10"/>
    </row>
    <row r="18" spans="1:10" x14ac:dyDescent="0.25">
      <c r="A18" s="6" t="s">
        <v>419</v>
      </c>
      <c r="B18" s="19">
        <v>204</v>
      </c>
      <c r="H18" s="12"/>
      <c r="I18" s="10"/>
      <c r="J18" s="10"/>
    </row>
    <row r="19" spans="1:10" x14ac:dyDescent="0.25">
      <c r="A19" s="6" t="s">
        <v>421</v>
      </c>
      <c r="B19" s="19">
        <v>269</v>
      </c>
      <c r="H19" s="12"/>
      <c r="I19" s="10"/>
      <c r="J19" s="10"/>
    </row>
    <row r="20" spans="1:10" x14ac:dyDescent="0.25">
      <c r="A20" s="6" t="s">
        <v>418</v>
      </c>
      <c r="B20" s="19">
        <v>256</v>
      </c>
      <c r="H20" s="21"/>
      <c r="I20" s="22"/>
      <c r="J20" s="22"/>
    </row>
    <row r="21" spans="1:10" x14ac:dyDescent="0.25">
      <c r="A21" s="6" t="s">
        <v>422</v>
      </c>
      <c r="B21" s="19">
        <v>231</v>
      </c>
    </row>
    <row r="22" spans="1:10" x14ac:dyDescent="0.25">
      <c r="A22" s="6" t="s">
        <v>580</v>
      </c>
      <c r="B22" s="19">
        <v>1169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0"/>
  <sheetViews>
    <sheetView workbookViewId="0">
      <selection activeCell="F10" sqref="F10"/>
    </sheetView>
  </sheetViews>
  <sheetFormatPr defaultRowHeight="15" x14ac:dyDescent="0.25"/>
  <cols>
    <col min="1" max="1" width="24" customWidth="1"/>
    <col min="2" max="2" width="30.5703125" bestFit="1" customWidth="1"/>
    <col min="3" max="3" width="31.28515625" bestFit="1" customWidth="1"/>
  </cols>
  <sheetData>
    <row r="3" spans="1:6" x14ac:dyDescent="0.25">
      <c r="A3" s="5" t="s">
        <v>8</v>
      </c>
      <c r="B3" t="s">
        <v>608</v>
      </c>
      <c r="C3" t="s">
        <v>609</v>
      </c>
    </row>
    <row r="4" spans="1:6" x14ac:dyDescent="0.25">
      <c r="A4" s="6" t="s">
        <v>402</v>
      </c>
      <c r="B4" s="19">
        <v>6</v>
      </c>
      <c r="C4" s="7">
        <v>4.9019607843137254E-3</v>
      </c>
    </row>
    <row r="5" spans="1:6" x14ac:dyDescent="0.25">
      <c r="A5" s="6" t="s">
        <v>403</v>
      </c>
      <c r="B5" s="19">
        <v>20</v>
      </c>
      <c r="C5" s="7">
        <v>1.6339869281045753E-2</v>
      </c>
    </row>
    <row r="6" spans="1:6" x14ac:dyDescent="0.25">
      <c r="A6" s="6" t="s">
        <v>400</v>
      </c>
      <c r="B6" s="19">
        <v>31</v>
      </c>
      <c r="C6" s="7">
        <v>2.5326797385620915E-2</v>
      </c>
      <c r="F6" t="s">
        <v>610</v>
      </c>
    </row>
    <row r="7" spans="1:6" x14ac:dyDescent="0.25">
      <c r="A7" s="6" t="s">
        <v>405</v>
      </c>
      <c r="B7" s="19">
        <v>4</v>
      </c>
      <c r="C7" s="7">
        <v>3.2679738562091504E-3</v>
      </c>
      <c r="F7" t="s">
        <v>611</v>
      </c>
    </row>
    <row r="8" spans="1:6" x14ac:dyDescent="0.25">
      <c r="A8" s="6" t="s">
        <v>406</v>
      </c>
      <c r="B8" s="19">
        <v>19</v>
      </c>
      <c r="C8" s="7">
        <v>1.5522875816993464E-2</v>
      </c>
    </row>
    <row r="9" spans="1:6" x14ac:dyDescent="0.25">
      <c r="A9" s="6" t="s">
        <v>407</v>
      </c>
      <c r="B9" s="19">
        <v>4</v>
      </c>
      <c r="C9" s="7">
        <v>3.2679738562091504E-3</v>
      </c>
      <c r="F9" t="s">
        <v>612</v>
      </c>
    </row>
    <row r="10" spans="1:6" x14ac:dyDescent="0.25">
      <c r="A10" s="6" t="s">
        <v>32</v>
      </c>
      <c r="B10" s="19">
        <v>325</v>
      </c>
      <c r="C10" s="7">
        <v>0.26552287581699346</v>
      </c>
      <c r="F10" t="s">
        <v>615</v>
      </c>
    </row>
    <row r="11" spans="1:6" x14ac:dyDescent="0.25">
      <c r="A11" s="6" t="s">
        <v>401</v>
      </c>
      <c r="B11" s="19">
        <v>13</v>
      </c>
      <c r="C11" s="7">
        <v>1.0620915032679739E-2</v>
      </c>
      <c r="F11" t="s">
        <v>616</v>
      </c>
    </row>
    <row r="12" spans="1:6" x14ac:dyDescent="0.25">
      <c r="A12" s="6" t="s">
        <v>18</v>
      </c>
      <c r="B12" s="19">
        <v>364</v>
      </c>
      <c r="C12" s="7">
        <v>0.29738562091503268</v>
      </c>
    </row>
    <row r="13" spans="1:6" x14ac:dyDescent="0.25">
      <c r="A13" s="6" t="s">
        <v>399</v>
      </c>
      <c r="B13" s="19">
        <v>10</v>
      </c>
      <c r="C13" s="7">
        <v>8.1699346405228763E-3</v>
      </c>
    </row>
    <row r="14" spans="1:6" x14ac:dyDescent="0.25">
      <c r="A14" s="6" t="s">
        <v>26</v>
      </c>
      <c r="B14" s="19">
        <v>85</v>
      </c>
      <c r="C14" s="7">
        <v>6.9444444444444448E-2</v>
      </c>
    </row>
    <row r="15" spans="1:6" x14ac:dyDescent="0.25">
      <c r="A15" s="6" t="s">
        <v>23</v>
      </c>
      <c r="B15" s="19">
        <v>329</v>
      </c>
      <c r="C15" s="7">
        <v>0.2687908496732026</v>
      </c>
    </row>
    <row r="16" spans="1:6" x14ac:dyDescent="0.25">
      <c r="A16" s="6" t="s">
        <v>404</v>
      </c>
      <c r="B16" s="19">
        <v>14</v>
      </c>
      <c r="C16" s="7">
        <v>1.1437908496732025E-2</v>
      </c>
    </row>
    <row r="17" spans="1:3" x14ac:dyDescent="0.25">
      <c r="A17" s="6" t="s">
        <v>580</v>
      </c>
      <c r="B17" s="19">
        <v>1224</v>
      </c>
      <c r="C17" s="7">
        <v>1</v>
      </c>
    </row>
    <row r="21" spans="1:3" x14ac:dyDescent="0.25">
      <c r="A21" s="5" t="s">
        <v>8</v>
      </c>
      <c r="B21" t="s">
        <v>608</v>
      </c>
      <c r="C21" t="s">
        <v>609</v>
      </c>
    </row>
    <row r="22" spans="1:3" x14ac:dyDescent="0.25">
      <c r="A22" s="6" t="s">
        <v>402</v>
      </c>
      <c r="B22" s="19">
        <v>6</v>
      </c>
      <c r="C22" s="7">
        <v>4.9019607843137254E-3</v>
      </c>
    </row>
    <row r="23" spans="1:3" x14ac:dyDescent="0.25">
      <c r="A23" s="9" t="s">
        <v>380</v>
      </c>
      <c r="B23" s="19">
        <v>1</v>
      </c>
      <c r="C23" s="7">
        <v>8.1699346405228761E-4</v>
      </c>
    </row>
    <row r="24" spans="1:3" x14ac:dyDescent="0.25">
      <c r="A24" s="23" t="s">
        <v>613</v>
      </c>
      <c r="B24" s="19">
        <v>1</v>
      </c>
      <c r="C24" s="7">
        <v>8.1699346405228761E-4</v>
      </c>
    </row>
    <row r="25" spans="1:3" x14ac:dyDescent="0.25">
      <c r="A25" s="9" t="s">
        <v>25</v>
      </c>
      <c r="B25" s="19">
        <v>5</v>
      </c>
      <c r="C25" s="7">
        <v>4.0849673202614381E-3</v>
      </c>
    </row>
    <row r="26" spans="1:3" x14ac:dyDescent="0.25">
      <c r="A26" s="23" t="s">
        <v>614</v>
      </c>
      <c r="B26" s="19">
        <v>3</v>
      </c>
      <c r="C26" s="7">
        <v>2.4509803921568627E-3</v>
      </c>
    </row>
    <row r="27" spans="1:3" x14ac:dyDescent="0.25">
      <c r="A27" s="23" t="s">
        <v>613</v>
      </c>
      <c r="B27" s="19">
        <v>2</v>
      </c>
      <c r="C27" s="7">
        <v>1.6339869281045752E-3</v>
      </c>
    </row>
    <row r="28" spans="1:3" x14ac:dyDescent="0.25">
      <c r="A28" s="6" t="s">
        <v>403</v>
      </c>
      <c r="B28" s="19">
        <v>20</v>
      </c>
      <c r="C28" s="7">
        <v>1.6339869281045753E-2</v>
      </c>
    </row>
    <row r="29" spans="1:3" x14ac:dyDescent="0.25">
      <c r="A29" s="6" t="s">
        <v>400</v>
      </c>
      <c r="B29" s="19">
        <v>31</v>
      </c>
      <c r="C29" s="7">
        <v>2.5326797385620915E-2</v>
      </c>
    </row>
    <row r="30" spans="1:3" x14ac:dyDescent="0.25">
      <c r="A30" s="6" t="s">
        <v>405</v>
      </c>
      <c r="B30" s="19">
        <v>4</v>
      </c>
      <c r="C30" s="7">
        <v>3.2679738562091504E-3</v>
      </c>
    </row>
    <row r="31" spans="1:3" x14ac:dyDescent="0.25">
      <c r="A31" s="6" t="s">
        <v>406</v>
      </c>
      <c r="B31" s="19">
        <v>19</v>
      </c>
      <c r="C31" s="7">
        <v>1.5522875816993464E-2</v>
      </c>
    </row>
    <row r="32" spans="1:3" x14ac:dyDescent="0.25">
      <c r="A32" s="6" t="s">
        <v>407</v>
      </c>
      <c r="B32" s="19">
        <v>4</v>
      </c>
      <c r="C32" s="7">
        <v>3.2679738562091504E-3</v>
      </c>
    </row>
    <row r="33" spans="1:3" x14ac:dyDescent="0.25">
      <c r="A33" s="6" t="s">
        <v>32</v>
      </c>
      <c r="B33" s="19">
        <v>325</v>
      </c>
      <c r="C33" s="7">
        <v>0.26552287581699346</v>
      </c>
    </row>
    <row r="34" spans="1:3" x14ac:dyDescent="0.25">
      <c r="A34" s="6" t="s">
        <v>401</v>
      </c>
      <c r="B34" s="19">
        <v>13</v>
      </c>
      <c r="C34" s="7">
        <v>1.0620915032679739E-2</v>
      </c>
    </row>
    <row r="35" spans="1:3" x14ac:dyDescent="0.25">
      <c r="A35" s="6" t="s">
        <v>18</v>
      </c>
      <c r="B35" s="19">
        <v>364</v>
      </c>
      <c r="C35" s="7">
        <v>0.29738562091503268</v>
      </c>
    </row>
    <row r="36" spans="1:3" x14ac:dyDescent="0.25">
      <c r="A36" s="6" t="s">
        <v>399</v>
      </c>
      <c r="B36" s="19">
        <v>10</v>
      </c>
      <c r="C36" s="7">
        <v>8.1699346405228763E-3</v>
      </c>
    </row>
    <row r="37" spans="1:3" x14ac:dyDescent="0.25">
      <c r="A37" s="6" t="s">
        <v>26</v>
      </c>
      <c r="B37" s="19">
        <v>85</v>
      </c>
      <c r="C37" s="7">
        <v>6.9444444444444448E-2</v>
      </c>
    </row>
    <row r="38" spans="1:3" x14ac:dyDescent="0.25">
      <c r="A38" s="6" t="s">
        <v>23</v>
      </c>
      <c r="B38" s="19">
        <v>329</v>
      </c>
      <c r="C38" s="7">
        <v>0.2687908496732026</v>
      </c>
    </row>
    <row r="39" spans="1:3" x14ac:dyDescent="0.25">
      <c r="A39" s="6" t="s">
        <v>404</v>
      </c>
      <c r="B39" s="19">
        <v>14</v>
      </c>
      <c r="C39" s="7">
        <v>1.1437908496732025E-2</v>
      </c>
    </row>
    <row r="40" spans="1:3" x14ac:dyDescent="0.25">
      <c r="A40" s="6" t="s">
        <v>580</v>
      </c>
      <c r="B40" s="19">
        <v>1224</v>
      </c>
      <c r="C40" s="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9"/>
  <sheetViews>
    <sheetView workbookViewId="0">
      <selection activeCell="E5" sqref="E5"/>
    </sheetView>
  </sheetViews>
  <sheetFormatPr defaultRowHeight="15" x14ac:dyDescent="0.25"/>
  <cols>
    <col min="1" max="1" width="14.5703125" customWidth="1"/>
    <col min="2" max="2" width="24.140625" customWidth="1"/>
    <col min="3" max="3" width="24.85546875" customWidth="1"/>
    <col min="4" max="4" width="11" bestFit="1" customWidth="1"/>
  </cols>
  <sheetData>
    <row r="3" spans="1:3" x14ac:dyDescent="0.25">
      <c r="A3" s="5" t="s">
        <v>617</v>
      </c>
      <c r="B3" t="s">
        <v>620</v>
      </c>
      <c r="C3" t="s">
        <v>621</v>
      </c>
    </row>
    <row r="4" spans="1:3" x14ac:dyDescent="0.25">
      <c r="A4" s="6" t="s">
        <v>411</v>
      </c>
      <c r="B4" s="19">
        <v>93</v>
      </c>
      <c r="C4" s="7">
        <v>7.5980392156862739E-2</v>
      </c>
    </row>
    <row r="5" spans="1:3" x14ac:dyDescent="0.25">
      <c r="A5" s="6" t="s">
        <v>412</v>
      </c>
      <c r="B5" s="19">
        <v>84</v>
      </c>
      <c r="C5" s="7">
        <v>6.8627450980392163E-2</v>
      </c>
    </row>
    <row r="6" spans="1:3" x14ac:dyDescent="0.25">
      <c r="A6" s="6" t="s">
        <v>410</v>
      </c>
      <c r="B6" s="19">
        <v>97</v>
      </c>
      <c r="C6" s="7">
        <v>7.9248366013071891E-2</v>
      </c>
    </row>
    <row r="7" spans="1:3" x14ac:dyDescent="0.25">
      <c r="A7" s="6" t="s">
        <v>417</v>
      </c>
      <c r="B7" s="19">
        <v>103</v>
      </c>
      <c r="C7" s="7">
        <v>8.4150326797385627E-2</v>
      </c>
    </row>
    <row r="8" spans="1:3" x14ac:dyDescent="0.25">
      <c r="A8" s="6" t="s">
        <v>413</v>
      </c>
      <c r="B8" s="19">
        <v>89</v>
      </c>
      <c r="C8" s="7">
        <v>7.27124183006536E-2</v>
      </c>
    </row>
    <row r="9" spans="1:3" x14ac:dyDescent="0.25">
      <c r="A9" s="6" t="s">
        <v>414</v>
      </c>
      <c r="B9" s="19">
        <v>129</v>
      </c>
      <c r="C9" s="7">
        <v>0.1053921568627451</v>
      </c>
    </row>
    <row r="10" spans="1:3" x14ac:dyDescent="0.25">
      <c r="A10" s="6" t="s">
        <v>409</v>
      </c>
      <c r="B10" s="19">
        <v>98</v>
      </c>
      <c r="C10" s="7">
        <v>8.0065359477124176E-2</v>
      </c>
    </row>
    <row r="11" spans="1:3" x14ac:dyDescent="0.25">
      <c r="A11" s="6" t="s">
        <v>408</v>
      </c>
      <c r="B11" s="19">
        <v>98</v>
      </c>
      <c r="C11" s="7">
        <v>8.0065359477124176E-2</v>
      </c>
    </row>
    <row r="12" spans="1:3" x14ac:dyDescent="0.25">
      <c r="A12" s="6" t="s">
        <v>415</v>
      </c>
      <c r="B12" s="19">
        <v>119</v>
      </c>
      <c r="C12" s="7">
        <v>9.7222222222222224E-2</v>
      </c>
    </row>
    <row r="13" spans="1:3" x14ac:dyDescent="0.25">
      <c r="A13" s="6" t="s">
        <v>416</v>
      </c>
      <c r="B13" s="19">
        <v>114</v>
      </c>
      <c r="C13" s="7">
        <v>9.3137254901960786E-2</v>
      </c>
    </row>
    <row r="14" spans="1:3" x14ac:dyDescent="0.25">
      <c r="A14" s="6" t="s">
        <v>530</v>
      </c>
      <c r="B14" s="19">
        <v>31</v>
      </c>
      <c r="C14" s="7">
        <v>2.5326797385620915E-2</v>
      </c>
    </row>
    <row r="15" spans="1:3" x14ac:dyDescent="0.25">
      <c r="A15" s="6" t="s">
        <v>531</v>
      </c>
      <c r="B15" s="19">
        <v>29</v>
      </c>
      <c r="C15" s="7">
        <v>2.3692810457516339E-2</v>
      </c>
    </row>
    <row r="16" spans="1:3" x14ac:dyDescent="0.25">
      <c r="A16" s="6" t="s">
        <v>532</v>
      </c>
      <c r="B16" s="19">
        <v>2</v>
      </c>
      <c r="C16" s="7">
        <v>1.6339869281045752E-3</v>
      </c>
    </row>
    <row r="17" spans="1:3" x14ac:dyDescent="0.25">
      <c r="A17" s="6" t="s">
        <v>533</v>
      </c>
      <c r="B17" s="19">
        <v>2</v>
      </c>
      <c r="C17" s="7">
        <v>1.6339869281045752E-3</v>
      </c>
    </row>
    <row r="18" spans="1:3" x14ac:dyDescent="0.25">
      <c r="A18" s="6" t="s">
        <v>534</v>
      </c>
      <c r="B18" s="19">
        <v>2</v>
      </c>
      <c r="C18" s="7">
        <v>1.6339869281045752E-3</v>
      </c>
    </row>
    <row r="19" spans="1:3" x14ac:dyDescent="0.25">
      <c r="A19" s="6" t="s">
        <v>535</v>
      </c>
      <c r="B19" s="19">
        <v>2</v>
      </c>
      <c r="C19" s="7">
        <v>1.6339869281045752E-3</v>
      </c>
    </row>
    <row r="20" spans="1:3" x14ac:dyDescent="0.25">
      <c r="A20" s="6" t="s">
        <v>536</v>
      </c>
      <c r="B20" s="19">
        <v>41</v>
      </c>
      <c r="C20" s="7">
        <v>3.349673202614379E-2</v>
      </c>
    </row>
    <row r="21" spans="1:3" x14ac:dyDescent="0.25">
      <c r="A21" s="6" t="s">
        <v>537</v>
      </c>
      <c r="B21" s="19">
        <v>32</v>
      </c>
      <c r="C21" s="7">
        <v>2.6143790849673203E-2</v>
      </c>
    </row>
    <row r="22" spans="1:3" x14ac:dyDescent="0.25">
      <c r="A22" s="6" t="s">
        <v>538</v>
      </c>
      <c r="B22" s="19">
        <v>27</v>
      </c>
      <c r="C22" s="7">
        <v>2.2058823529411766E-2</v>
      </c>
    </row>
    <row r="23" spans="1:3" x14ac:dyDescent="0.25">
      <c r="A23" s="6" t="s">
        <v>539</v>
      </c>
      <c r="B23" s="19">
        <v>32</v>
      </c>
      <c r="C23" s="7">
        <v>2.6143790849673203E-2</v>
      </c>
    </row>
    <row r="24" spans="1:3" x14ac:dyDescent="0.25">
      <c r="A24" s="6" t="s">
        <v>580</v>
      </c>
      <c r="B24" s="19">
        <v>1224</v>
      </c>
      <c r="C24" s="7">
        <v>1</v>
      </c>
    </row>
    <row r="28" spans="1:3" x14ac:dyDescent="0.25">
      <c r="A28" s="5" t="s">
        <v>11</v>
      </c>
      <c r="B28" t="s">
        <v>618</v>
      </c>
      <c r="C28" t="s">
        <v>619</v>
      </c>
    </row>
    <row r="29" spans="1:3" x14ac:dyDescent="0.25">
      <c r="A29" s="6" t="s">
        <v>414</v>
      </c>
      <c r="B29" s="19">
        <v>129</v>
      </c>
      <c r="C29" s="7">
        <v>0.19515885022692889</v>
      </c>
    </row>
    <row r="30" spans="1:3" x14ac:dyDescent="0.25">
      <c r="A30" s="9" t="s">
        <v>32</v>
      </c>
      <c r="B30" s="19">
        <v>34</v>
      </c>
      <c r="C30" s="7">
        <v>5.1437216338880487E-2</v>
      </c>
    </row>
    <row r="31" spans="1:3" x14ac:dyDescent="0.25">
      <c r="A31" s="9" t="s">
        <v>18</v>
      </c>
      <c r="B31" s="19">
        <v>33</v>
      </c>
      <c r="C31" s="7">
        <v>4.9924357034795766E-2</v>
      </c>
    </row>
    <row r="32" spans="1:3" x14ac:dyDescent="0.25">
      <c r="A32" s="9" t="s">
        <v>425</v>
      </c>
      <c r="B32" s="19">
        <v>32</v>
      </c>
      <c r="C32" s="7">
        <v>4.8411497730711045E-2</v>
      </c>
    </row>
    <row r="33" spans="1:3" x14ac:dyDescent="0.25">
      <c r="A33" s="9" t="s">
        <v>23</v>
      </c>
      <c r="B33" s="19">
        <v>30</v>
      </c>
      <c r="C33" s="7">
        <v>4.5385779122541603E-2</v>
      </c>
    </row>
    <row r="34" spans="1:3" x14ac:dyDescent="0.25">
      <c r="A34" s="6" t="s">
        <v>415</v>
      </c>
      <c r="B34" s="19">
        <v>119</v>
      </c>
      <c r="C34" s="7">
        <v>0.1800302571860817</v>
      </c>
    </row>
    <row r="35" spans="1:3" x14ac:dyDescent="0.25">
      <c r="A35" s="9" t="s">
        <v>32</v>
      </c>
      <c r="B35" s="19">
        <v>35</v>
      </c>
      <c r="C35" s="7">
        <v>5.2950075642965201E-2</v>
      </c>
    </row>
    <row r="36" spans="1:3" x14ac:dyDescent="0.25">
      <c r="A36" s="9" t="s">
        <v>18</v>
      </c>
      <c r="B36" s="19">
        <v>31</v>
      </c>
      <c r="C36" s="7">
        <v>4.6898638426626324E-2</v>
      </c>
    </row>
    <row r="37" spans="1:3" x14ac:dyDescent="0.25">
      <c r="A37" s="9" t="s">
        <v>23</v>
      </c>
      <c r="B37" s="19">
        <v>28</v>
      </c>
      <c r="C37" s="7">
        <v>4.2360060514372161E-2</v>
      </c>
    </row>
    <row r="38" spans="1:3" x14ac:dyDescent="0.25">
      <c r="A38" s="9" t="s">
        <v>425</v>
      </c>
      <c r="B38" s="19">
        <v>25</v>
      </c>
      <c r="C38" s="7">
        <v>3.7821482602118005E-2</v>
      </c>
    </row>
    <row r="39" spans="1:3" x14ac:dyDescent="0.25">
      <c r="A39" s="6" t="s">
        <v>416</v>
      </c>
      <c r="B39" s="19">
        <v>114</v>
      </c>
      <c r="C39" s="7">
        <v>0.17246596066565809</v>
      </c>
    </row>
    <row r="40" spans="1:3" x14ac:dyDescent="0.25">
      <c r="A40" s="9" t="s">
        <v>425</v>
      </c>
      <c r="B40" s="19">
        <v>38</v>
      </c>
      <c r="C40" s="7">
        <v>5.7488653555219364E-2</v>
      </c>
    </row>
    <row r="41" spans="1:3" x14ac:dyDescent="0.25">
      <c r="A41" s="9" t="s">
        <v>18</v>
      </c>
      <c r="B41" s="19">
        <v>31</v>
      </c>
      <c r="C41" s="7">
        <v>4.6898638426626324E-2</v>
      </c>
    </row>
    <row r="42" spans="1:3" x14ac:dyDescent="0.25">
      <c r="A42" s="9" t="s">
        <v>23</v>
      </c>
      <c r="B42" s="19">
        <v>24</v>
      </c>
      <c r="C42" s="7">
        <v>3.6308623298033284E-2</v>
      </c>
    </row>
    <row r="43" spans="1:3" x14ac:dyDescent="0.25">
      <c r="A43" s="9" t="s">
        <v>32</v>
      </c>
      <c r="B43" s="19">
        <v>21</v>
      </c>
      <c r="C43" s="7">
        <v>3.1770045385779121E-2</v>
      </c>
    </row>
    <row r="44" spans="1:3" x14ac:dyDescent="0.25">
      <c r="A44" s="6" t="s">
        <v>417</v>
      </c>
      <c r="B44" s="19">
        <v>103</v>
      </c>
      <c r="C44" s="7">
        <v>0.15582450832072617</v>
      </c>
    </row>
    <row r="45" spans="1:3" x14ac:dyDescent="0.25">
      <c r="A45" s="9" t="s">
        <v>425</v>
      </c>
      <c r="B45" s="19">
        <v>31</v>
      </c>
      <c r="C45" s="7">
        <v>4.6898638426626324E-2</v>
      </c>
    </row>
    <row r="46" spans="1:3" x14ac:dyDescent="0.25">
      <c r="A46" s="9" t="s">
        <v>23</v>
      </c>
      <c r="B46" s="19">
        <v>27</v>
      </c>
      <c r="C46" s="7">
        <v>4.084720121028744E-2</v>
      </c>
    </row>
    <row r="47" spans="1:3" x14ac:dyDescent="0.25">
      <c r="A47" s="9" t="s">
        <v>32</v>
      </c>
      <c r="B47" s="19">
        <v>26</v>
      </c>
      <c r="C47" s="7">
        <v>3.9334341906202726E-2</v>
      </c>
    </row>
    <row r="48" spans="1:3" x14ac:dyDescent="0.25">
      <c r="A48" s="9" t="s">
        <v>18</v>
      </c>
      <c r="B48" s="19">
        <v>19</v>
      </c>
      <c r="C48" s="7">
        <v>2.8744326777609682E-2</v>
      </c>
    </row>
    <row r="49" spans="1:3" x14ac:dyDescent="0.25">
      <c r="A49" s="6" t="s">
        <v>409</v>
      </c>
      <c r="B49" s="19">
        <v>98</v>
      </c>
      <c r="C49" s="7">
        <v>0.14826021180030258</v>
      </c>
    </row>
    <row r="50" spans="1:3" x14ac:dyDescent="0.25">
      <c r="A50" s="9" t="s">
        <v>18</v>
      </c>
      <c r="B50" s="19">
        <v>28</v>
      </c>
      <c r="C50" s="7">
        <v>4.2360060514372161E-2</v>
      </c>
    </row>
    <row r="51" spans="1:3" x14ac:dyDescent="0.25">
      <c r="A51" s="9" t="s">
        <v>425</v>
      </c>
      <c r="B51" s="19">
        <v>26</v>
      </c>
      <c r="C51" s="7">
        <v>3.9334341906202726E-2</v>
      </c>
    </row>
    <row r="52" spans="1:3" x14ac:dyDescent="0.25">
      <c r="A52" s="9" t="s">
        <v>32</v>
      </c>
      <c r="B52" s="19">
        <v>25</v>
      </c>
      <c r="C52" s="7">
        <v>3.7821482602118005E-2</v>
      </c>
    </row>
    <row r="53" spans="1:3" x14ac:dyDescent="0.25">
      <c r="A53" s="9" t="s">
        <v>23</v>
      </c>
      <c r="B53" s="19">
        <v>19</v>
      </c>
      <c r="C53" s="7">
        <v>2.8744326777609682E-2</v>
      </c>
    </row>
    <row r="54" spans="1:3" x14ac:dyDescent="0.25">
      <c r="A54" s="6" t="s">
        <v>408</v>
      </c>
      <c r="B54" s="19">
        <v>98</v>
      </c>
      <c r="C54" s="7">
        <v>0.14826021180030258</v>
      </c>
    </row>
    <row r="55" spans="1:3" x14ac:dyDescent="0.25">
      <c r="A55" s="9" t="s">
        <v>32</v>
      </c>
      <c r="B55" s="19">
        <v>28</v>
      </c>
      <c r="C55" s="7">
        <v>4.2360060514372161E-2</v>
      </c>
    </row>
    <row r="56" spans="1:3" x14ac:dyDescent="0.25">
      <c r="A56" s="9" t="s">
        <v>18</v>
      </c>
      <c r="B56" s="19">
        <v>26</v>
      </c>
      <c r="C56" s="7">
        <v>3.9334341906202726E-2</v>
      </c>
    </row>
    <row r="57" spans="1:3" x14ac:dyDescent="0.25">
      <c r="A57" s="9" t="s">
        <v>425</v>
      </c>
      <c r="B57" s="19">
        <v>23</v>
      </c>
      <c r="C57" s="7">
        <v>3.4795763993948563E-2</v>
      </c>
    </row>
    <row r="58" spans="1:3" x14ac:dyDescent="0.25">
      <c r="A58" s="9" t="s">
        <v>23</v>
      </c>
      <c r="B58" s="19">
        <v>21</v>
      </c>
      <c r="C58" s="7">
        <v>3.1770045385779121E-2</v>
      </c>
    </row>
    <row r="59" spans="1:3" x14ac:dyDescent="0.25">
      <c r="A59" s="6" t="s">
        <v>580</v>
      </c>
      <c r="B59" s="19">
        <v>661</v>
      </c>
      <c r="C59" s="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9"/>
  <sheetViews>
    <sheetView workbookViewId="0">
      <selection activeCell="A14" sqref="A14"/>
    </sheetView>
  </sheetViews>
  <sheetFormatPr defaultRowHeight="15" x14ac:dyDescent="0.25"/>
  <cols>
    <col min="1" max="1" width="28.42578125" bestFit="1" customWidth="1"/>
    <col min="2" max="2" width="29.85546875" bestFit="1" customWidth="1"/>
    <col min="3" max="3" width="29.42578125" bestFit="1" customWidth="1"/>
  </cols>
  <sheetData>
    <row r="3" spans="1:3" x14ac:dyDescent="0.25">
      <c r="A3" s="5" t="s">
        <v>3</v>
      </c>
      <c r="B3" t="s">
        <v>623</v>
      </c>
      <c r="C3" t="s">
        <v>622</v>
      </c>
    </row>
    <row r="4" spans="1:3" x14ac:dyDescent="0.25">
      <c r="A4" s="6" t="s">
        <v>16</v>
      </c>
      <c r="B4" s="19">
        <v>272</v>
      </c>
      <c r="C4" s="7">
        <v>0.22222222222222221</v>
      </c>
    </row>
    <row r="5" spans="1:3" x14ac:dyDescent="0.25">
      <c r="A5" s="6" t="s">
        <v>19</v>
      </c>
      <c r="B5" s="19">
        <v>235</v>
      </c>
      <c r="C5" s="7">
        <v>0.19199346405228759</v>
      </c>
    </row>
    <row r="6" spans="1:3" x14ac:dyDescent="0.25">
      <c r="A6" s="6" t="s">
        <v>34</v>
      </c>
      <c r="B6" s="19">
        <v>205</v>
      </c>
      <c r="C6" s="7">
        <v>0.16748366013071894</v>
      </c>
    </row>
    <row r="7" spans="1:3" x14ac:dyDescent="0.25">
      <c r="A7" s="6" t="s">
        <v>24</v>
      </c>
      <c r="B7" s="19">
        <v>197</v>
      </c>
      <c r="C7" s="7">
        <v>0.16094771241830066</v>
      </c>
    </row>
    <row r="8" spans="1:3" x14ac:dyDescent="0.25">
      <c r="A8" s="6" t="s">
        <v>44</v>
      </c>
      <c r="B8" s="19">
        <v>118</v>
      </c>
      <c r="C8" s="7">
        <v>9.6405228758169939E-2</v>
      </c>
    </row>
    <row r="9" spans="1:3" x14ac:dyDescent="0.25">
      <c r="A9" s="6" t="s">
        <v>21</v>
      </c>
      <c r="B9" s="19">
        <v>77</v>
      </c>
      <c r="C9" s="7">
        <v>6.2908496732026142E-2</v>
      </c>
    </row>
    <row r="10" spans="1:3" x14ac:dyDescent="0.25">
      <c r="A10" s="6" t="s">
        <v>36</v>
      </c>
      <c r="B10" s="19">
        <v>60</v>
      </c>
      <c r="C10" s="7">
        <v>4.9019607843137254E-2</v>
      </c>
    </row>
    <row r="11" spans="1:3" x14ac:dyDescent="0.25">
      <c r="A11" s="6" t="s">
        <v>30</v>
      </c>
      <c r="B11" s="19">
        <v>18</v>
      </c>
      <c r="C11" s="7">
        <v>1.4705882352941176E-2</v>
      </c>
    </row>
    <row r="12" spans="1:3" x14ac:dyDescent="0.25">
      <c r="A12" s="6" t="s">
        <v>48</v>
      </c>
      <c r="B12" s="19">
        <v>10</v>
      </c>
      <c r="C12" s="7">
        <v>8.1699346405228763E-3</v>
      </c>
    </row>
    <row r="13" spans="1:3" x14ac:dyDescent="0.25">
      <c r="A13" s="6" t="s">
        <v>28</v>
      </c>
      <c r="B13" s="19">
        <v>10</v>
      </c>
      <c r="C13" s="7">
        <v>8.1699346405228763E-3</v>
      </c>
    </row>
    <row r="14" spans="1:3" x14ac:dyDescent="0.25">
      <c r="A14" s="6" t="s">
        <v>42</v>
      </c>
      <c r="B14" s="19">
        <v>10</v>
      </c>
      <c r="C14" s="7">
        <v>8.1699346405228763E-3</v>
      </c>
    </row>
    <row r="15" spans="1:3" x14ac:dyDescent="0.25">
      <c r="A15" s="6" t="s">
        <v>63</v>
      </c>
      <c r="B15" s="19">
        <v>3</v>
      </c>
      <c r="C15" s="7">
        <v>2.4509803921568627E-3</v>
      </c>
    </row>
    <row r="16" spans="1:3" x14ac:dyDescent="0.25">
      <c r="A16" s="6" t="s">
        <v>51</v>
      </c>
      <c r="B16" s="19">
        <v>3</v>
      </c>
      <c r="C16" s="7">
        <v>2.4509803921568627E-3</v>
      </c>
    </row>
    <row r="17" spans="1:3" x14ac:dyDescent="0.25">
      <c r="A17" s="6" t="s">
        <v>61</v>
      </c>
      <c r="B17" s="19">
        <v>3</v>
      </c>
      <c r="C17" s="7">
        <v>2.4509803921568627E-3</v>
      </c>
    </row>
    <row r="18" spans="1:3" x14ac:dyDescent="0.25">
      <c r="A18" s="6" t="s">
        <v>58</v>
      </c>
      <c r="B18" s="19">
        <v>3</v>
      </c>
      <c r="C18" s="7">
        <v>2.4509803921568627E-3</v>
      </c>
    </row>
    <row r="19" spans="1:3" x14ac:dyDescent="0.25">
      <c r="A19" s="6" t="s">
        <v>580</v>
      </c>
      <c r="B19" s="19">
        <v>1224</v>
      </c>
      <c r="C19" s="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9"/>
  <sheetViews>
    <sheetView workbookViewId="0">
      <selection activeCell="B5" sqref="B5"/>
    </sheetView>
  </sheetViews>
  <sheetFormatPr defaultRowHeight="15" x14ac:dyDescent="0.25"/>
  <cols>
    <col min="1" max="1" width="27.5703125" bestFit="1" customWidth="1"/>
    <col min="2" max="2" width="26.140625" bestFit="1" customWidth="1"/>
    <col min="3" max="3" width="26.85546875" bestFit="1" customWidth="1"/>
  </cols>
  <sheetData>
    <row r="3" spans="1:3" x14ac:dyDescent="0.25">
      <c r="A3" s="5" t="s">
        <v>600</v>
      </c>
      <c r="B3" t="s">
        <v>625</v>
      </c>
      <c r="C3" t="s">
        <v>624</v>
      </c>
    </row>
    <row r="4" spans="1:3" x14ac:dyDescent="0.25">
      <c r="A4" s="6" t="s">
        <v>378</v>
      </c>
      <c r="B4" s="19">
        <v>50</v>
      </c>
      <c r="C4" s="7">
        <v>4.084967320261438E-2</v>
      </c>
    </row>
    <row r="5" spans="1:3" x14ac:dyDescent="0.25">
      <c r="A5" s="6" t="s">
        <v>72</v>
      </c>
      <c r="B5" s="19">
        <v>32</v>
      </c>
      <c r="C5" s="7">
        <v>2.6143790849673203E-2</v>
      </c>
    </row>
    <row r="6" spans="1:3" x14ac:dyDescent="0.25">
      <c r="A6" s="6" t="s">
        <v>97</v>
      </c>
      <c r="B6" s="19">
        <v>29</v>
      </c>
      <c r="C6" s="7">
        <v>2.3692810457516339E-2</v>
      </c>
    </row>
    <row r="7" spans="1:3" x14ac:dyDescent="0.25">
      <c r="A7" s="6" t="s">
        <v>243</v>
      </c>
      <c r="B7" s="19">
        <v>29</v>
      </c>
      <c r="C7" s="7">
        <v>2.3692810457516339E-2</v>
      </c>
    </row>
    <row r="8" spans="1:3" x14ac:dyDescent="0.25">
      <c r="A8" s="6" t="s">
        <v>269</v>
      </c>
      <c r="B8" s="19">
        <v>28</v>
      </c>
      <c r="C8" s="7">
        <v>2.2875816993464051E-2</v>
      </c>
    </row>
    <row r="9" spans="1:3" x14ac:dyDescent="0.25">
      <c r="A9" s="6" t="s">
        <v>388</v>
      </c>
      <c r="B9" s="19">
        <v>28</v>
      </c>
      <c r="C9" s="7">
        <v>2.2875816993464051E-2</v>
      </c>
    </row>
    <row r="10" spans="1:3" x14ac:dyDescent="0.25">
      <c r="A10" s="6" t="s">
        <v>210</v>
      </c>
      <c r="B10" s="19">
        <v>28</v>
      </c>
      <c r="C10" s="7">
        <v>2.2875816993464051E-2</v>
      </c>
    </row>
    <row r="11" spans="1:3" x14ac:dyDescent="0.25">
      <c r="A11" s="6" t="s">
        <v>390</v>
      </c>
      <c r="B11" s="19">
        <v>28</v>
      </c>
      <c r="C11" s="7">
        <v>2.2875816993464051E-2</v>
      </c>
    </row>
    <row r="12" spans="1:3" x14ac:dyDescent="0.25">
      <c r="A12" s="6" t="s">
        <v>362</v>
      </c>
      <c r="B12" s="19">
        <v>27</v>
      </c>
      <c r="C12" s="7">
        <v>2.2058823529411766E-2</v>
      </c>
    </row>
    <row r="13" spans="1:3" x14ac:dyDescent="0.25">
      <c r="A13" s="6" t="s">
        <v>17</v>
      </c>
      <c r="B13" s="19">
        <v>27</v>
      </c>
      <c r="C13" s="7">
        <v>2.2058823529411766E-2</v>
      </c>
    </row>
    <row r="14" spans="1:3" x14ac:dyDescent="0.25">
      <c r="A14" s="6" t="s">
        <v>379</v>
      </c>
      <c r="B14" s="19">
        <v>27</v>
      </c>
      <c r="C14" s="7">
        <v>2.2058823529411766E-2</v>
      </c>
    </row>
    <row r="15" spans="1:3" x14ac:dyDescent="0.25">
      <c r="A15" s="6" t="s">
        <v>160</v>
      </c>
      <c r="B15" s="19">
        <v>26</v>
      </c>
      <c r="C15" s="7">
        <v>2.1241830065359478E-2</v>
      </c>
    </row>
    <row r="16" spans="1:3" x14ac:dyDescent="0.25">
      <c r="A16" s="6" t="s">
        <v>189</v>
      </c>
      <c r="B16" s="19">
        <v>26</v>
      </c>
      <c r="C16" s="7">
        <v>2.1241830065359478E-2</v>
      </c>
    </row>
    <row r="17" spans="1:3" x14ac:dyDescent="0.25">
      <c r="A17" s="6" t="s">
        <v>167</v>
      </c>
      <c r="B17" s="19">
        <v>24</v>
      </c>
      <c r="C17" s="7">
        <v>1.9607843137254902E-2</v>
      </c>
    </row>
    <row r="18" spans="1:3" x14ac:dyDescent="0.25">
      <c r="A18" s="6" t="s">
        <v>380</v>
      </c>
      <c r="B18" s="19">
        <v>24</v>
      </c>
      <c r="C18" s="7">
        <v>1.9607843137254902E-2</v>
      </c>
    </row>
    <row r="19" spans="1:3" x14ac:dyDescent="0.25">
      <c r="A19" s="6" t="s">
        <v>25</v>
      </c>
      <c r="B19" s="19">
        <v>23</v>
      </c>
      <c r="C19" s="7">
        <v>1.8790849673202614E-2</v>
      </c>
    </row>
    <row r="20" spans="1:3" x14ac:dyDescent="0.25">
      <c r="A20" s="6" t="s">
        <v>392</v>
      </c>
      <c r="B20" s="19">
        <v>21</v>
      </c>
      <c r="C20" s="7">
        <v>1.7156862745098041E-2</v>
      </c>
    </row>
    <row r="21" spans="1:3" x14ac:dyDescent="0.25">
      <c r="A21" s="6" t="s">
        <v>265</v>
      </c>
      <c r="B21" s="19">
        <v>18</v>
      </c>
      <c r="C21" s="7">
        <v>1.4705882352941176E-2</v>
      </c>
    </row>
    <row r="22" spans="1:3" x14ac:dyDescent="0.25">
      <c r="A22" s="6" t="s">
        <v>315</v>
      </c>
      <c r="B22" s="19">
        <v>16</v>
      </c>
      <c r="C22" s="7">
        <v>1.3071895424836602E-2</v>
      </c>
    </row>
    <row r="23" spans="1:3" x14ac:dyDescent="0.25">
      <c r="A23" s="6" t="s">
        <v>31</v>
      </c>
      <c r="B23" s="19">
        <v>16</v>
      </c>
      <c r="C23" s="7">
        <v>1.3071895424836602E-2</v>
      </c>
    </row>
    <row r="24" spans="1:3" x14ac:dyDescent="0.25">
      <c r="A24" s="6" t="s">
        <v>348</v>
      </c>
      <c r="B24" s="19">
        <v>16</v>
      </c>
      <c r="C24" s="7">
        <v>1.3071895424836602E-2</v>
      </c>
    </row>
    <row r="25" spans="1:3" x14ac:dyDescent="0.25">
      <c r="A25" s="6" t="s">
        <v>39</v>
      </c>
      <c r="B25" s="19">
        <v>11</v>
      </c>
      <c r="C25" s="7">
        <v>8.9869281045751627E-3</v>
      </c>
    </row>
    <row r="26" spans="1:3" x14ac:dyDescent="0.25">
      <c r="A26" s="6" t="s">
        <v>391</v>
      </c>
      <c r="B26" s="19">
        <v>10</v>
      </c>
      <c r="C26" s="7">
        <v>8.1699346405228763E-3</v>
      </c>
    </row>
    <row r="27" spans="1:3" x14ac:dyDescent="0.25">
      <c r="A27" s="6" t="s">
        <v>88</v>
      </c>
      <c r="B27" s="19">
        <v>9</v>
      </c>
      <c r="C27" s="7">
        <v>7.3529411764705881E-3</v>
      </c>
    </row>
    <row r="28" spans="1:3" x14ac:dyDescent="0.25">
      <c r="A28" s="6" t="s">
        <v>27</v>
      </c>
      <c r="B28" s="19">
        <v>9</v>
      </c>
      <c r="C28" s="7">
        <v>7.3529411764705881E-3</v>
      </c>
    </row>
    <row r="29" spans="1:3" x14ac:dyDescent="0.25">
      <c r="A29" s="6" t="s">
        <v>40</v>
      </c>
      <c r="B29" s="19">
        <v>8</v>
      </c>
      <c r="C29" s="7">
        <v>6.5359477124183009E-3</v>
      </c>
    </row>
    <row r="30" spans="1:3" x14ac:dyDescent="0.25">
      <c r="A30" s="6" t="s">
        <v>96</v>
      </c>
      <c r="B30" s="19">
        <v>7</v>
      </c>
      <c r="C30" s="7">
        <v>5.7189542483660127E-3</v>
      </c>
    </row>
    <row r="31" spans="1:3" x14ac:dyDescent="0.25">
      <c r="A31" s="6" t="s">
        <v>144</v>
      </c>
      <c r="B31" s="19">
        <v>7</v>
      </c>
      <c r="C31" s="7">
        <v>5.7189542483660127E-3</v>
      </c>
    </row>
    <row r="32" spans="1:3" x14ac:dyDescent="0.25">
      <c r="A32" s="6" t="s">
        <v>89</v>
      </c>
      <c r="B32" s="19">
        <v>7</v>
      </c>
      <c r="C32" s="7">
        <v>5.7189542483660127E-3</v>
      </c>
    </row>
    <row r="33" spans="1:3" x14ac:dyDescent="0.25">
      <c r="A33" s="6" t="s">
        <v>22</v>
      </c>
      <c r="B33" s="19">
        <v>7</v>
      </c>
      <c r="C33" s="7">
        <v>5.7189542483660127E-3</v>
      </c>
    </row>
    <row r="34" spans="1:3" x14ac:dyDescent="0.25">
      <c r="A34" s="6" t="s">
        <v>90</v>
      </c>
      <c r="B34" s="19">
        <v>6</v>
      </c>
      <c r="C34" s="7">
        <v>4.9019607843137254E-3</v>
      </c>
    </row>
    <row r="35" spans="1:3" x14ac:dyDescent="0.25">
      <c r="A35" s="6" t="s">
        <v>54</v>
      </c>
      <c r="B35" s="19">
        <v>6</v>
      </c>
      <c r="C35" s="7">
        <v>4.9019607843137254E-3</v>
      </c>
    </row>
    <row r="36" spans="1:3" x14ac:dyDescent="0.25">
      <c r="A36" s="6" t="s">
        <v>82</v>
      </c>
      <c r="B36" s="19">
        <v>6</v>
      </c>
      <c r="C36" s="7">
        <v>4.9019607843137254E-3</v>
      </c>
    </row>
    <row r="37" spans="1:3" x14ac:dyDescent="0.25">
      <c r="A37" s="6" t="s">
        <v>37</v>
      </c>
      <c r="B37" s="19">
        <v>6</v>
      </c>
      <c r="C37" s="7">
        <v>4.9019607843137254E-3</v>
      </c>
    </row>
    <row r="38" spans="1:3" x14ac:dyDescent="0.25">
      <c r="A38" s="6" t="s">
        <v>159</v>
      </c>
      <c r="B38" s="19">
        <v>6</v>
      </c>
      <c r="C38" s="7">
        <v>4.9019607843137254E-3</v>
      </c>
    </row>
    <row r="39" spans="1:3" x14ac:dyDescent="0.25">
      <c r="A39" s="6" t="s">
        <v>78</v>
      </c>
      <c r="B39" s="19">
        <v>5</v>
      </c>
      <c r="C39" s="7">
        <v>4.0849673202614381E-3</v>
      </c>
    </row>
    <row r="40" spans="1:3" x14ac:dyDescent="0.25">
      <c r="A40" s="6" t="s">
        <v>53</v>
      </c>
      <c r="B40" s="19">
        <v>5</v>
      </c>
      <c r="C40" s="7">
        <v>4.0849673202614381E-3</v>
      </c>
    </row>
    <row r="41" spans="1:3" x14ac:dyDescent="0.25">
      <c r="A41" s="6" t="s">
        <v>73</v>
      </c>
      <c r="B41" s="19">
        <v>5</v>
      </c>
      <c r="C41" s="7">
        <v>4.0849673202614381E-3</v>
      </c>
    </row>
    <row r="42" spans="1:3" x14ac:dyDescent="0.25">
      <c r="A42" s="6" t="s">
        <v>56</v>
      </c>
      <c r="B42" s="19">
        <v>5</v>
      </c>
      <c r="C42" s="7">
        <v>4.0849673202614381E-3</v>
      </c>
    </row>
    <row r="43" spans="1:3" x14ac:dyDescent="0.25">
      <c r="A43" s="6" t="s">
        <v>168</v>
      </c>
      <c r="B43" s="19">
        <v>5</v>
      </c>
      <c r="C43" s="7">
        <v>4.0849673202614381E-3</v>
      </c>
    </row>
    <row r="44" spans="1:3" x14ac:dyDescent="0.25">
      <c r="A44" s="6" t="s">
        <v>215</v>
      </c>
      <c r="B44" s="19">
        <v>5</v>
      </c>
      <c r="C44" s="7">
        <v>4.0849673202614381E-3</v>
      </c>
    </row>
    <row r="45" spans="1:3" x14ac:dyDescent="0.25">
      <c r="A45" s="6" t="s">
        <v>55</v>
      </c>
      <c r="B45" s="19">
        <v>5</v>
      </c>
      <c r="C45" s="7">
        <v>4.0849673202614381E-3</v>
      </c>
    </row>
    <row r="46" spans="1:3" x14ac:dyDescent="0.25">
      <c r="A46" s="6" t="s">
        <v>125</v>
      </c>
      <c r="B46" s="19">
        <v>5</v>
      </c>
      <c r="C46" s="7">
        <v>4.0849673202614381E-3</v>
      </c>
    </row>
    <row r="47" spans="1:3" x14ac:dyDescent="0.25">
      <c r="A47" s="6" t="s">
        <v>76</v>
      </c>
      <c r="B47" s="19">
        <v>5</v>
      </c>
      <c r="C47" s="7">
        <v>4.0849673202614381E-3</v>
      </c>
    </row>
    <row r="48" spans="1:3" x14ac:dyDescent="0.25">
      <c r="A48" s="6" t="s">
        <v>132</v>
      </c>
      <c r="B48" s="19">
        <v>4</v>
      </c>
      <c r="C48" s="7">
        <v>3.2679738562091504E-3</v>
      </c>
    </row>
    <row r="49" spans="1:3" x14ac:dyDescent="0.25">
      <c r="A49" s="6" t="s">
        <v>77</v>
      </c>
      <c r="B49" s="19">
        <v>4</v>
      </c>
      <c r="C49" s="7">
        <v>3.2679738562091504E-3</v>
      </c>
    </row>
    <row r="50" spans="1:3" x14ac:dyDescent="0.25">
      <c r="A50" s="6" t="s">
        <v>69</v>
      </c>
      <c r="B50" s="19">
        <v>4</v>
      </c>
      <c r="C50" s="7">
        <v>3.2679738562091504E-3</v>
      </c>
    </row>
    <row r="51" spans="1:3" x14ac:dyDescent="0.25">
      <c r="A51" s="6" t="s">
        <v>92</v>
      </c>
      <c r="B51" s="19">
        <v>4</v>
      </c>
      <c r="C51" s="7">
        <v>3.2679738562091504E-3</v>
      </c>
    </row>
    <row r="52" spans="1:3" x14ac:dyDescent="0.25">
      <c r="A52" s="6" t="s">
        <v>65</v>
      </c>
      <c r="B52" s="19">
        <v>4</v>
      </c>
      <c r="C52" s="7">
        <v>3.2679738562091504E-3</v>
      </c>
    </row>
    <row r="53" spans="1:3" x14ac:dyDescent="0.25">
      <c r="A53" s="6" t="s">
        <v>83</v>
      </c>
      <c r="B53" s="19">
        <v>4</v>
      </c>
      <c r="C53" s="7">
        <v>3.2679738562091504E-3</v>
      </c>
    </row>
    <row r="54" spans="1:3" x14ac:dyDescent="0.25">
      <c r="A54" s="6" t="s">
        <v>363</v>
      </c>
      <c r="B54" s="19">
        <v>4</v>
      </c>
      <c r="C54" s="7">
        <v>3.2679738562091504E-3</v>
      </c>
    </row>
    <row r="55" spans="1:3" x14ac:dyDescent="0.25">
      <c r="A55" s="6" t="s">
        <v>234</v>
      </c>
      <c r="B55" s="19">
        <v>4</v>
      </c>
      <c r="C55" s="7">
        <v>3.2679738562091504E-3</v>
      </c>
    </row>
    <row r="56" spans="1:3" x14ac:dyDescent="0.25">
      <c r="A56" s="6" t="s">
        <v>94</v>
      </c>
      <c r="B56" s="19">
        <v>4</v>
      </c>
      <c r="C56" s="7">
        <v>3.2679738562091504E-3</v>
      </c>
    </row>
    <row r="57" spans="1:3" x14ac:dyDescent="0.25">
      <c r="A57" s="6" t="s">
        <v>95</v>
      </c>
      <c r="B57" s="19">
        <v>4</v>
      </c>
      <c r="C57" s="7">
        <v>3.2679738562091504E-3</v>
      </c>
    </row>
    <row r="58" spans="1:3" x14ac:dyDescent="0.25">
      <c r="A58" s="6" t="s">
        <v>202</v>
      </c>
      <c r="B58" s="19">
        <v>4</v>
      </c>
      <c r="C58" s="7">
        <v>3.2679738562091504E-3</v>
      </c>
    </row>
    <row r="59" spans="1:3" x14ac:dyDescent="0.25">
      <c r="A59" s="6" t="s">
        <v>64</v>
      </c>
      <c r="B59" s="19">
        <v>3</v>
      </c>
      <c r="C59" s="7">
        <v>2.4509803921568627E-3</v>
      </c>
    </row>
    <row r="60" spans="1:3" x14ac:dyDescent="0.25">
      <c r="A60" s="6" t="s">
        <v>91</v>
      </c>
      <c r="B60" s="19">
        <v>3</v>
      </c>
      <c r="C60" s="7">
        <v>2.4509803921568627E-3</v>
      </c>
    </row>
    <row r="61" spans="1:3" x14ac:dyDescent="0.25">
      <c r="A61" s="6" t="s">
        <v>166</v>
      </c>
      <c r="B61" s="19">
        <v>3</v>
      </c>
      <c r="C61" s="7">
        <v>2.4509803921568627E-3</v>
      </c>
    </row>
    <row r="62" spans="1:3" x14ac:dyDescent="0.25">
      <c r="A62" s="6" t="s">
        <v>81</v>
      </c>
      <c r="B62" s="19">
        <v>3</v>
      </c>
      <c r="C62" s="7">
        <v>2.4509803921568627E-3</v>
      </c>
    </row>
    <row r="63" spans="1:3" x14ac:dyDescent="0.25">
      <c r="A63" s="6" t="s">
        <v>156</v>
      </c>
      <c r="B63" s="19">
        <v>3</v>
      </c>
      <c r="C63" s="7">
        <v>2.4509803921568627E-3</v>
      </c>
    </row>
    <row r="64" spans="1:3" x14ac:dyDescent="0.25">
      <c r="A64" s="6" t="s">
        <v>60</v>
      </c>
      <c r="B64" s="19">
        <v>3</v>
      </c>
      <c r="C64" s="7">
        <v>2.4509803921568627E-3</v>
      </c>
    </row>
    <row r="65" spans="1:3" x14ac:dyDescent="0.25">
      <c r="A65" s="6" t="s">
        <v>75</v>
      </c>
      <c r="B65" s="19">
        <v>3</v>
      </c>
      <c r="C65" s="7">
        <v>2.4509803921568627E-3</v>
      </c>
    </row>
    <row r="66" spans="1:3" x14ac:dyDescent="0.25">
      <c r="A66" s="6" t="s">
        <v>284</v>
      </c>
      <c r="B66" s="19">
        <v>3</v>
      </c>
      <c r="C66" s="7">
        <v>2.4509803921568627E-3</v>
      </c>
    </row>
    <row r="67" spans="1:3" x14ac:dyDescent="0.25">
      <c r="A67" s="6" t="s">
        <v>38</v>
      </c>
      <c r="B67" s="19">
        <v>3</v>
      </c>
      <c r="C67" s="7">
        <v>2.4509803921568627E-3</v>
      </c>
    </row>
    <row r="68" spans="1:3" x14ac:dyDescent="0.25">
      <c r="A68" s="6" t="s">
        <v>79</v>
      </c>
      <c r="B68" s="19">
        <v>3</v>
      </c>
      <c r="C68" s="7">
        <v>2.4509803921568627E-3</v>
      </c>
    </row>
    <row r="69" spans="1:3" x14ac:dyDescent="0.25">
      <c r="A69" s="6" t="s">
        <v>101</v>
      </c>
      <c r="B69" s="19">
        <v>3</v>
      </c>
      <c r="C69" s="7">
        <v>2.4509803921568627E-3</v>
      </c>
    </row>
    <row r="70" spans="1:3" x14ac:dyDescent="0.25">
      <c r="A70" s="6" t="s">
        <v>170</v>
      </c>
      <c r="B70" s="19">
        <v>3</v>
      </c>
      <c r="C70" s="7">
        <v>2.4509803921568627E-3</v>
      </c>
    </row>
    <row r="71" spans="1:3" x14ac:dyDescent="0.25">
      <c r="A71" s="6" t="s">
        <v>138</v>
      </c>
      <c r="B71" s="19">
        <v>3</v>
      </c>
      <c r="C71" s="7">
        <v>2.4509803921568627E-3</v>
      </c>
    </row>
    <row r="72" spans="1:3" x14ac:dyDescent="0.25">
      <c r="A72" s="6" t="s">
        <v>86</v>
      </c>
      <c r="B72" s="19">
        <v>3</v>
      </c>
      <c r="C72" s="7">
        <v>2.4509803921568627E-3</v>
      </c>
    </row>
    <row r="73" spans="1:3" x14ac:dyDescent="0.25">
      <c r="A73" s="6" t="s">
        <v>57</v>
      </c>
      <c r="B73" s="19">
        <v>3</v>
      </c>
      <c r="C73" s="7">
        <v>2.4509803921568627E-3</v>
      </c>
    </row>
    <row r="74" spans="1:3" x14ac:dyDescent="0.25">
      <c r="A74" s="6" t="s">
        <v>20</v>
      </c>
      <c r="B74" s="19">
        <v>3</v>
      </c>
      <c r="C74" s="7">
        <v>2.4509803921568627E-3</v>
      </c>
    </row>
    <row r="75" spans="1:3" x14ac:dyDescent="0.25">
      <c r="A75" s="6" t="s">
        <v>218</v>
      </c>
      <c r="B75" s="19">
        <v>3</v>
      </c>
      <c r="C75" s="7">
        <v>2.4509803921568627E-3</v>
      </c>
    </row>
    <row r="76" spans="1:3" x14ac:dyDescent="0.25">
      <c r="A76" s="6" t="s">
        <v>59</v>
      </c>
      <c r="B76" s="19">
        <v>3</v>
      </c>
      <c r="C76" s="7">
        <v>2.4509803921568627E-3</v>
      </c>
    </row>
    <row r="77" spans="1:3" x14ac:dyDescent="0.25">
      <c r="A77" s="6" t="s">
        <v>222</v>
      </c>
      <c r="B77" s="19">
        <v>3</v>
      </c>
      <c r="C77" s="7">
        <v>2.4509803921568627E-3</v>
      </c>
    </row>
    <row r="78" spans="1:3" x14ac:dyDescent="0.25">
      <c r="A78" s="6" t="s">
        <v>74</v>
      </c>
      <c r="B78" s="19">
        <v>3</v>
      </c>
      <c r="C78" s="7">
        <v>2.4509803921568627E-3</v>
      </c>
    </row>
    <row r="79" spans="1:3" x14ac:dyDescent="0.25">
      <c r="A79" s="6" t="s">
        <v>276</v>
      </c>
      <c r="B79" s="19">
        <v>3</v>
      </c>
      <c r="C79" s="7">
        <v>2.4509803921568627E-3</v>
      </c>
    </row>
    <row r="80" spans="1:3" x14ac:dyDescent="0.25">
      <c r="A80" s="6" t="s">
        <v>151</v>
      </c>
      <c r="B80" s="19">
        <v>3</v>
      </c>
      <c r="C80" s="7">
        <v>2.4509803921568627E-3</v>
      </c>
    </row>
    <row r="81" spans="1:3" x14ac:dyDescent="0.25">
      <c r="A81" s="6" t="s">
        <v>52</v>
      </c>
      <c r="B81" s="19">
        <v>3</v>
      </c>
      <c r="C81" s="7">
        <v>2.4509803921568627E-3</v>
      </c>
    </row>
    <row r="82" spans="1:3" x14ac:dyDescent="0.25">
      <c r="A82" s="6" t="s">
        <v>47</v>
      </c>
      <c r="B82" s="19">
        <v>3</v>
      </c>
      <c r="C82" s="7">
        <v>2.4509803921568627E-3</v>
      </c>
    </row>
    <row r="83" spans="1:3" x14ac:dyDescent="0.25">
      <c r="A83" s="6" t="s">
        <v>33</v>
      </c>
      <c r="B83" s="19">
        <v>3</v>
      </c>
      <c r="C83" s="7">
        <v>2.4509803921568627E-3</v>
      </c>
    </row>
    <row r="84" spans="1:3" x14ac:dyDescent="0.25">
      <c r="A84" s="6" t="s">
        <v>221</v>
      </c>
      <c r="B84" s="19">
        <v>3</v>
      </c>
      <c r="C84" s="7">
        <v>2.4509803921568627E-3</v>
      </c>
    </row>
    <row r="85" spans="1:3" x14ac:dyDescent="0.25">
      <c r="A85" s="6" t="s">
        <v>43</v>
      </c>
      <c r="B85" s="19">
        <v>3</v>
      </c>
      <c r="C85" s="7">
        <v>2.4509803921568627E-3</v>
      </c>
    </row>
    <row r="86" spans="1:3" x14ac:dyDescent="0.25">
      <c r="A86" s="6" t="s">
        <v>93</v>
      </c>
      <c r="B86" s="19">
        <v>3</v>
      </c>
      <c r="C86" s="7">
        <v>2.4509803921568627E-3</v>
      </c>
    </row>
    <row r="87" spans="1:3" x14ac:dyDescent="0.25">
      <c r="A87" s="6" t="s">
        <v>35</v>
      </c>
      <c r="B87" s="19">
        <v>3</v>
      </c>
      <c r="C87" s="7">
        <v>2.4509803921568627E-3</v>
      </c>
    </row>
    <row r="88" spans="1:3" x14ac:dyDescent="0.25">
      <c r="A88" s="6" t="s">
        <v>80</v>
      </c>
      <c r="B88" s="19">
        <v>3</v>
      </c>
      <c r="C88" s="7">
        <v>2.4509803921568627E-3</v>
      </c>
    </row>
    <row r="89" spans="1:3" x14ac:dyDescent="0.25">
      <c r="A89" s="6" t="s">
        <v>84</v>
      </c>
      <c r="B89" s="19">
        <v>3</v>
      </c>
      <c r="C89" s="7">
        <v>2.4509803921568627E-3</v>
      </c>
    </row>
    <row r="90" spans="1:3" x14ac:dyDescent="0.25">
      <c r="A90" s="6" t="s">
        <v>49</v>
      </c>
      <c r="B90" s="19">
        <v>3</v>
      </c>
      <c r="C90" s="7">
        <v>2.4509803921568627E-3</v>
      </c>
    </row>
    <row r="91" spans="1:3" x14ac:dyDescent="0.25">
      <c r="A91" s="6" t="s">
        <v>50</v>
      </c>
      <c r="B91" s="19">
        <v>3</v>
      </c>
      <c r="C91" s="7">
        <v>2.4509803921568627E-3</v>
      </c>
    </row>
    <row r="92" spans="1:3" x14ac:dyDescent="0.25">
      <c r="A92" s="6" t="s">
        <v>29</v>
      </c>
      <c r="B92" s="19">
        <v>3</v>
      </c>
      <c r="C92" s="7">
        <v>2.4509803921568627E-3</v>
      </c>
    </row>
    <row r="93" spans="1:3" x14ac:dyDescent="0.25">
      <c r="A93" s="6" t="s">
        <v>191</v>
      </c>
      <c r="B93" s="19">
        <v>3</v>
      </c>
      <c r="C93" s="7">
        <v>2.4509803921568627E-3</v>
      </c>
    </row>
    <row r="94" spans="1:3" x14ac:dyDescent="0.25">
      <c r="A94" s="6" t="s">
        <v>71</v>
      </c>
      <c r="B94" s="19">
        <v>3</v>
      </c>
      <c r="C94" s="7">
        <v>2.4509803921568627E-3</v>
      </c>
    </row>
    <row r="95" spans="1:3" x14ac:dyDescent="0.25">
      <c r="A95" s="6" t="s">
        <v>66</v>
      </c>
      <c r="B95" s="19">
        <v>3</v>
      </c>
      <c r="C95" s="7">
        <v>2.4509803921568627E-3</v>
      </c>
    </row>
    <row r="96" spans="1:3" x14ac:dyDescent="0.25">
      <c r="A96" s="6" t="s">
        <v>70</v>
      </c>
      <c r="B96" s="19">
        <v>3</v>
      </c>
      <c r="C96" s="7">
        <v>2.4509803921568627E-3</v>
      </c>
    </row>
    <row r="97" spans="1:3" x14ac:dyDescent="0.25">
      <c r="A97" s="6" t="s">
        <v>41</v>
      </c>
      <c r="B97" s="19">
        <v>3</v>
      </c>
      <c r="C97" s="7">
        <v>2.4509803921568627E-3</v>
      </c>
    </row>
    <row r="98" spans="1:3" x14ac:dyDescent="0.25">
      <c r="A98" s="6" t="s">
        <v>163</v>
      </c>
      <c r="B98" s="19">
        <v>3</v>
      </c>
      <c r="C98" s="7">
        <v>2.4509803921568627E-3</v>
      </c>
    </row>
    <row r="99" spans="1:3" x14ac:dyDescent="0.25">
      <c r="A99" s="6" t="s">
        <v>190</v>
      </c>
      <c r="B99" s="19">
        <v>3</v>
      </c>
      <c r="C99" s="7">
        <v>2.4509803921568627E-3</v>
      </c>
    </row>
    <row r="100" spans="1:3" x14ac:dyDescent="0.25">
      <c r="A100" s="6" t="s">
        <v>87</v>
      </c>
      <c r="B100" s="19">
        <v>3</v>
      </c>
      <c r="C100" s="7">
        <v>2.4509803921568627E-3</v>
      </c>
    </row>
    <row r="101" spans="1:3" x14ac:dyDescent="0.25">
      <c r="A101" s="6" t="s">
        <v>68</v>
      </c>
      <c r="B101" s="19">
        <v>3</v>
      </c>
      <c r="C101" s="7">
        <v>2.4509803921568627E-3</v>
      </c>
    </row>
    <row r="102" spans="1:3" x14ac:dyDescent="0.25">
      <c r="A102" s="6" t="s">
        <v>85</v>
      </c>
      <c r="B102" s="19">
        <v>3</v>
      </c>
      <c r="C102" s="7">
        <v>2.4509803921568627E-3</v>
      </c>
    </row>
    <row r="103" spans="1:3" x14ac:dyDescent="0.25">
      <c r="A103" s="6" t="s">
        <v>110</v>
      </c>
      <c r="B103" s="19">
        <v>3</v>
      </c>
      <c r="C103" s="7">
        <v>2.4509803921568627E-3</v>
      </c>
    </row>
    <row r="104" spans="1:3" x14ac:dyDescent="0.25">
      <c r="A104" s="6" t="s">
        <v>187</v>
      </c>
      <c r="B104" s="19">
        <v>3</v>
      </c>
      <c r="C104" s="7">
        <v>2.4509803921568627E-3</v>
      </c>
    </row>
    <row r="105" spans="1:3" x14ac:dyDescent="0.25">
      <c r="A105" s="6" t="s">
        <v>46</v>
      </c>
      <c r="B105" s="19">
        <v>3</v>
      </c>
      <c r="C105" s="7">
        <v>2.4509803921568627E-3</v>
      </c>
    </row>
    <row r="106" spans="1:3" x14ac:dyDescent="0.25">
      <c r="A106" s="6" t="s">
        <v>62</v>
      </c>
      <c r="B106" s="19">
        <v>3</v>
      </c>
      <c r="C106" s="7">
        <v>2.4509803921568627E-3</v>
      </c>
    </row>
    <row r="107" spans="1:3" x14ac:dyDescent="0.25">
      <c r="A107" s="6" t="s">
        <v>45</v>
      </c>
      <c r="B107" s="19">
        <v>3</v>
      </c>
      <c r="C107" s="7">
        <v>2.4509803921568627E-3</v>
      </c>
    </row>
    <row r="108" spans="1:3" x14ac:dyDescent="0.25">
      <c r="A108" s="6" t="s">
        <v>98</v>
      </c>
      <c r="B108" s="19">
        <v>3</v>
      </c>
      <c r="C108" s="7">
        <v>2.4509803921568627E-3</v>
      </c>
    </row>
    <row r="109" spans="1:3" x14ac:dyDescent="0.25">
      <c r="A109" s="6" t="s">
        <v>67</v>
      </c>
      <c r="B109" s="19">
        <v>3</v>
      </c>
      <c r="C109" s="7">
        <v>2.4509803921568627E-3</v>
      </c>
    </row>
    <row r="110" spans="1:3" x14ac:dyDescent="0.25">
      <c r="A110" s="6" t="s">
        <v>122</v>
      </c>
      <c r="B110" s="19">
        <v>3</v>
      </c>
      <c r="C110" s="7">
        <v>2.4509803921568627E-3</v>
      </c>
    </row>
    <row r="111" spans="1:3" x14ac:dyDescent="0.25">
      <c r="A111" s="6" t="s">
        <v>115</v>
      </c>
      <c r="B111" s="19">
        <v>3</v>
      </c>
      <c r="C111" s="7">
        <v>2.4509803921568627E-3</v>
      </c>
    </row>
    <row r="112" spans="1:3" x14ac:dyDescent="0.25">
      <c r="A112" s="6" t="s">
        <v>225</v>
      </c>
      <c r="B112" s="19">
        <v>3</v>
      </c>
      <c r="C112" s="7">
        <v>2.4509803921568627E-3</v>
      </c>
    </row>
    <row r="113" spans="1:3" x14ac:dyDescent="0.25">
      <c r="A113" s="6" t="s">
        <v>291</v>
      </c>
      <c r="B113" s="19">
        <v>3</v>
      </c>
      <c r="C113" s="7">
        <v>2.4509803921568627E-3</v>
      </c>
    </row>
    <row r="114" spans="1:3" x14ac:dyDescent="0.25">
      <c r="A114" s="6" t="s">
        <v>197</v>
      </c>
      <c r="B114" s="19">
        <v>3</v>
      </c>
      <c r="C114" s="7">
        <v>2.4509803921568627E-3</v>
      </c>
    </row>
    <row r="115" spans="1:3" x14ac:dyDescent="0.25">
      <c r="A115" s="6" t="s">
        <v>383</v>
      </c>
      <c r="B115" s="19">
        <v>2</v>
      </c>
      <c r="C115" s="7">
        <v>1.6339869281045752E-3</v>
      </c>
    </row>
    <row r="116" spans="1:3" x14ac:dyDescent="0.25">
      <c r="A116" s="6" t="s">
        <v>120</v>
      </c>
      <c r="B116" s="19">
        <v>2</v>
      </c>
      <c r="C116" s="7">
        <v>1.6339869281045752E-3</v>
      </c>
    </row>
    <row r="117" spans="1:3" x14ac:dyDescent="0.25">
      <c r="A117" s="6" t="s">
        <v>195</v>
      </c>
      <c r="B117" s="19">
        <v>2</v>
      </c>
      <c r="C117" s="7">
        <v>1.6339869281045752E-3</v>
      </c>
    </row>
    <row r="118" spans="1:3" x14ac:dyDescent="0.25">
      <c r="A118" s="6" t="s">
        <v>334</v>
      </c>
      <c r="B118" s="19">
        <v>2</v>
      </c>
      <c r="C118" s="7">
        <v>1.6339869281045752E-3</v>
      </c>
    </row>
    <row r="119" spans="1:3" x14ac:dyDescent="0.25">
      <c r="A119" s="6" t="s">
        <v>332</v>
      </c>
      <c r="B119" s="19">
        <v>2</v>
      </c>
      <c r="C119" s="7">
        <v>1.6339869281045752E-3</v>
      </c>
    </row>
    <row r="120" spans="1:3" x14ac:dyDescent="0.25">
      <c r="A120" s="6" t="s">
        <v>104</v>
      </c>
      <c r="B120" s="19">
        <v>2</v>
      </c>
      <c r="C120" s="7">
        <v>1.6339869281045752E-3</v>
      </c>
    </row>
    <row r="121" spans="1:3" x14ac:dyDescent="0.25">
      <c r="A121" s="6" t="s">
        <v>140</v>
      </c>
      <c r="B121" s="19">
        <v>2</v>
      </c>
      <c r="C121" s="7">
        <v>1.6339869281045752E-3</v>
      </c>
    </row>
    <row r="122" spans="1:3" x14ac:dyDescent="0.25">
      <c r="A122" s="6" t="s">
        <v>148</v>
      </c>
      <c r="B122" s="19">
        <v>2</v>
      </c>
      <c r="C122" s="7">
        <v>1.6339869281045752E-3</v>
      </c>
    </row>
    <row r="123" spans="1:3" x14ac:dyDescent="0.25">
      <c r="A123" s="6" t="s">
        <v>106</v>
      </c>
      <c r="B123" s="19">
        <v>2</v>
      </c>
      <c r="C123" s="7">
        <v>1.6339869281045752E-3</v>
      </c>
    </row>
    <row r="124" spans="1:3" x14ac:dyDescent="0.25">
      <c r="A124" s="6" t="s">
        <v>266</v>
      </c>
      <c r="B124" s="19">
        <v>2</v>
      </c>
      <c r="C124" s="7">
        <v>1.6339869281045752E-3</v>
      </c>
    </row>
    <row r="125" spans="1:3" x14ac:dyDescent="0.25">
      <c r="A125" s="6" t="s">
        <v>178</v>
      </c>
      <c r="B125" s="19">
        <v>2</v>
      </c>
      <c r="C125" s="7">
        <v>1.6339869281045752E-3</v>
      </c>
    </row>
    <row r="126" spans="1:3" x14ac:dyDescent="0.25">
      <c r="A126" s="6" t="s">
        <v>368</v>
      </c>
      <c r="B126" s="19">
        <v>2</v>
      </c>
      <c r="C126" s="7">
        <v>1.6339869281045752E-3</v>
      </c>
    </row>
    <row r="127" spans="1:3" x14ac:dyDescent="0.25">
      <c r="A127" s="6" t="s">
        <v>121</v>
      </c>
      <c r="B127" s="19">
        <v>2</v>
      </c>
      <c r="C127" s="7">
        <v>1.6339869281045752E-3</v>
      </c>
    </row>
    <row r="128" spans="1:3" x14ac:dyDescent="0.25">
      <c r="A128" s="6" t="s">
        <v>152</v>
      </c>
      <c r="B128" s="19">
        <v>2</v>
      </c>
      <c r="C128" s="7">
        <v>1.6339869281045752E-3</v>
      </c>
    </row>
    <row r="129" spans="1:3" x14ac:dyDescent="0.25">
      <c r="A129" s="6" t="s">
        <v>364</v>
      </c>
      <c r="B129" s="19">
        <v>2</v>
      </c>
      <c r="C129" s="7">
        <v>1.6339869281045752E-3</v>
      </c>
    </row>
    <row r="130" spans="1:3" x14ac:dyDescent="0.25">
      <c r="A130" s="6" t="s">
        <v>204</v>
      </c>
      <c r="B130" s="19">
        <v>2</v>
      </c>
      <c r="C130" s="7">
        <v>1.6339869281045752E-3</v>
      </c>
    </row>
    <row r="131" spans="1:3" x14ac:dyDescent="0.25">
      <c r="A131" s="6" t="s">
        <v>239</v>
      </c>
      <c r="B131" s="19">
        <v>2</v>
      </c>
      <c r="C131" s="7">
        <v>1.6339869281045752E-3</v>
      </c>
    </row>
    <row r="132" spans="1:3" x14ac:dyDescent="0.25">
      <c r="A132" s="6" t="s">
        <v>316</v>
      </c>
      <c r="B132" s="19">
        <v>2</v>
      </c>
      <c r="C132" s="7">
        <v>1.6339869281045752E-3</v>
      </c>
    </row>
    <row r="133" spans="1:3" x14ac:dyDescent="0.25">
      <c r="A133" s="6" t="s">
        <v>154</v>
      </c>
      <c r="B133" s="19">
        <v>2</v>
      </c>
      <c r="C133" s="7">
        <v>1.6339869281045752E-3</v>
      </c>
    </row>
    <row r="134" spans="1:3" x14ac:dyDescent="0.25">
      <c r="A134" s="6" t="s">
        <v>282</v>
      </c>
      <c r="B134" s="19">
        <v>2</v>
      </c>
      <c r="C134" s="7">
        <v>1.6339869281045752E-3</v>
      </c>
    </row>
    <row r="135" spans="1:3" x14ac:dyDescent="0.25">
      <c r="A135" s="6" t="s">
        <v>223</v>
      </c>
      <c r="B135" s="19">
        <v>2</v>
      </c>
      <c r="C135" s="7">
        <v>1.6339869281045752E-3</v>
      </c>
    </row>
    <row r="136" spans="1:3" x14ac:dyDescent="0.25">
      <c r="A136" s="6" t="s">
        <v>330</v>
      </c>
      <c r="B136" s="19">
        <v>2</v>
      </c>
      <c r="C136" s="7">
        <v>1.6339869281045752E-3</v>
      </c>
    </row>
    <row r="137" spans="1:3" x14ac:dyDescent="0.25">
      <c r="A137" s="6" t="s">
        <v>198</v>
      </c>
      <c r="B137" s="19">
        <v>2</v>
      </c>
      <c r="C137" s="7">
        <v>1.6339869281045752E-3</v>
      </c>
    </row>
    <row r="138" spans="1:3" x14ac:dyDescent="0.25">
      <c r="A138" s="6" t="s">
        <v>274</v>
      </c>
      <c r="B138" s="19">
        <v>2</v>
      </c>
      <c r="C138" s="7">
        <v>1.6339869281045752E-3</v>
      </c>
    </row>
    <row r="139" spans="1:3" x14ac:dyDescent="0.25">
      <c r="A139" s="6" t="s">
        <v>196</v>
      </c>
      <c r="B139" s="19">
        <v>2</v>
      </c>
      <c r="C139" s="7">
        <v>1.6339869281045752E-3</v>
      </c>
    </row>
    <row r="140" spans="1:3" x14ac:dyDescent="0.25">
      <c r="A140" s="6" t="s">
        <v>127</v>
      </c>
      <c r="B140" s="19">
        <v>2</v>
      </c>
      <c r="C140" s="7">
        <v>1.6339869281045752E-3</v>
      </c>
    </row>
    <row r="141" spans="1:3" x14ac:dyDescent="0.25">
      <c r="A141" s="6" t="s">
        <v>288</v>
      </c>
      <c r="B141" s="19">
        <v>2</v>
      </c>
      <c r="C141" s="7">
        <v>1.6339869281045752E-3</v>
      </c>
    </row>
    <row r="142" spans="1:3" x14ac:dyDescent="0.25">
      <c r="A142" s="6" t="s">
        <v>346</v>
      </c>
      <c r="B142" s="19">
        <v>2</v>
      </c>
      <c r="C142" s="7">
        <v>1.6339869281045752E-3</v>
      </c>
    </row>
    <row r="143" spans="1:3" x14ac:dyDescent="0.25">
      <c r="A143" s="6" t="s">
        <v>184</v>
      </c>
      <c r="B143" s="19">
        <v>2</v>
      </c>
      <c r="C143" s="7">
        <v>1.6339869281045752E-3</v>
      </c>
    </row>
    <row r="144" spans="1:3" x14ac:dyDescent="0.25">
      <c r="A144" s="6" t="s">
        <v>358</v>
      </c>
      <c r="B144" s="19">
        <v>2</v>
      </c>
      <c r="C144" s="7">
        <v>1.6339869281045752E-3</v>
      </c>
    </row>
    <row r="145" spans="1:3" x14ac:dyDescent="0.25">
      <c r="A145" s="6" t="s">
        <v>353</v>
      </c>
      <c r="B145" s="19">
        <v>2</v>
      </c>
      <c r="C145" s="7">
        <v>1.6339869281045752E-3</v>
      </c>
    </row>
    <row r="146" spans="1:3" x14ac:dyDescent="0.25">
      <c r="A146" s="6" t="s">
        <v>343</v>
      </c>
      <c r="B146" s="19">
        <v>2</v>
      </c>
      <c r="C146" s="7">
        <v>1.6339869281045752E-3</v>
      </c>
    </row>
    <row r="147" spans="1:3" x14ac:dyDescent="0.25">
      <c r="A147" s="6" t="s">
        <v>286</v>
      </c>
      <c r="B147" s="19">
        <v>2</v>
      </c>
      <c r="C147" s="7">
        <v>1.6339869281045752E-3</v>
      </c>
    </row>
    <row r="148" spans="1:3" x14ac:dyDescent="0.25">
      <c r="A148" s="6" t="s">
        <v>228</v>
      </c>
      <c r="B148" s="19">
        <v>2</v>
      </c>
      <c r="C148" s="7">
        <v>1.6339869281045752E-3</v>
      </c>
    </row>
    <row r="149" spans="1:3" x14ac:dyDescent="0.25">
      <c r="A149" s="6" t="s">
        <v>133</v>
      </c>
      <c r="B149" s="19">
        <v>2</v>
      </c>
      <c r="C149" s="7">
        <v>1.6339869281045752E-3</v>
      </c>
    </row>
    <row r="150" spans="1:3" x14ac:dyDescent="0.25">
      <c r="A150" s="6" t="s">
        <v>183</v>
      </c>
      <c r="B150" s="19">
        <v>2</v>
      </c>
      <c r="C150" s="7">
        <v>1.6339869281045752E-3</v>
      </c>
    </row>
    <row r="151" spans="1:3" x14ac:dyDescent="0.25">
      <c r="A151" s="6" t="s">
        <v>342</v>
      </c>
      <c r="B151" s="19">
        <v>2</v>
      </c>
      <c r="C151" s="7">
        <v>1.6339869281045752E-3</v>
      </c>
    </row>
    <row r="152" spans="1:3" x14ac:dyDescent="0.25">
      <c r="A152" s="6" t="s">
        <v>354</v>
      </c>
      <c r="B152" s="19">
        <v>2</v>
      </c>
      <c r="C152" s="7">
        <v>1.6339869281045752E-3</v>
      </c>
    </row>
    <row r="153" spans="1:3" x14ac:dyDescent="0.25">
      <c r="A153" s="6" t="s">
        <v>248</v>
      </c>
      <c r="B153" s="19">
        <v>2</v>
      </c>
      <c r="C153" s="7">
        <v>1.6339869281045752E-3</v>
      </c>
    </row>
    <row r="154" spans="1:3" x14ac:dyDescent="0.25">
      <c r="A154" s="6" t="s">
        <v>130</v>
      </c>
      <c r="B154" s="19">
        <v>2</v>
      </c>
      <c r="C154" s="7">
        <v>1.6339869281045752E-3</v>
      </c>
    </row>
    <row r="155" spans="1:3" x14ac:dyDescent="0.25">
      <c r="A155" s="6" t="s">
        <v>185</v>
      </c>
      <c r="B155" s="19">
        <v>2</v>
      </c>
      <c r="C155" s="7">
        <v>1.6339869281045752E-3</v>
      </c>
    </row>
    <row r="156" spans="1:3" x14ac:dyDescent="0.25">
      <c r="A156" s="6" t="s">
        <v>267</v>
      </c>
      <c r="B156" s="19">
        <v>2</v>
      </c>
      <c r="C156" s="7">
        <v>1.6339869281045752E-3</v>
      </c>
    </row>
    <row r="157" spans="1:3" x14ac:dyDescent="0.25">
      <c r="A157" s="6" t="s">
        <v>220</v>
      </c>
      <c r="B157" s="19">
        <v>2</v>
      </c>
      <c r="C157" s="7">
        <v>1.6339869281045752E-3</v>
      </c>
    </row>
    <row r="158" spans="1:3" x14ac:dyDescent="0.25">
      <c r="A158" s="6" t="s">
        <v>162</v>
      </c>
      <c r="B158" s="19">
        <v>2</v>
      </c>
      <c r="C158" s="7">
        <v>1.6339869281045752E-3</v>
      </c>
    </row>
    <row r="159" spans="1:3" x14ac:dyDescent="0.25">
      <c r="A159" s="6" t="s">
        <v>102</v>
      </c>
      <c r="B159" s="19">
        <v>2</v>
      </c>
      <c r="C159" s="7">
        <v>1.6339869281045752E-3</v>
      </c>
    </row>
    <row r="160" spans="1:3" x14ac:dyDescent="0.25">
      <c r="A160" s="6" t="s">
        <v>205</v>
      </c>
      <c r="B160" s="19">
        <v>2</v>
      </c>
      <c r="C160" s="7">
        <v>1.6339869281045752E-3</v>
      </c>
    </row>
    <row r="161" spans="1:3" x14ac:dyDescent="0.25">
      <c r="A161" s="6" t="s">
        <v>268</v>
      </c>
      <c r="B161" s="19">
        <v>2</v>
      </c>
      <c r="C161" s="7">
        <v>1.6339869281045752E-3</v>
      </c>
    </row>
    <row r="162" spans="1:3" x14ac:dyDescent="0.25">
      <c r="A162" s="6" t="s">
        <v>129</v>
      </c>
      <c r="B162" s="19">
        <v>2</v>
      </c>
      <c r="C162" s="7">
        <v>1.6339869281045752E-3</v>
      </c>
    </row>
    <row r="163" spans="1:3" x14ac:dyDescent="0.25">
      <c r="A163" s="6" t="s">
        <v>236</v>
      </c>
      <c r="B163" s="19">
        <v>2</v>
      </c>
      <c r="C163" s="7">
        <v>1.6339869281045752E-3</v>
      </c>
    </row>
    <row r="164" spans="1:3" x14ac:dyDescent="0.25">
      <c r="A164" s="6" t="s">
        <v>119</v>
      </c>
      <c r="B164" s="19">
        <v>2</v>
      </c>
      <c r="C164" s="7">
        <v>1.6339869281045752E-3</v>
      </c>
    </row>
    <row r="165" spans="1:3" x14ac:dyDescent="0.25">
      <c r="A165" s="6" t="s">
        <v>235</v>
      </c>
      <c r="B165" s="19">
        <v>2</v>
      </c>
      <c r="C165" s="7">
        <v>1.6339869281045752E-3</v>
      </c>
    </row>
    <row r="166" spans="1:3" x14ac:dyDescent="0.25">
      <c r="A166" s="6" t="s">
        <v>249</v>
      </c>
      <c r="B166" s="19">
        <v>2</v>
      </c>
      <c r="C166" s="7">
        <v>1.6339869281045752E-3</v>
      </c>
    </row>
    <row r="167" spans="1:3" x14ac:dyDescent="0.25">
      <c r="A167" s="6" t="s">
        <v>213</v>
      </c>
      <c r="B167" s="19">
        <v>2</v>
      </c>
      <c r="C167" s="7">
        <v>1.6339869281045752E-3</v>
      </c>
    </row>
    <row r="168" spans="1:3" x14ac:dyDescent="0.25">
      <c r="A168" s="6" t="s">
        <v>211</v>
      </c>
      <c r="B168" s="19">
        <v>2</v>
      </c>
      <c r="C168" s="7">
        <v>1.6339869281045752E-3</v>
      </c>
    </row>
    <row r="169" spans="1:3" x14ac:dyDescent="0.25">
      <c r="A169" s="6" t="s">
        <v>232</v>
      </c>
      <c r="B169" s="19">
        <v>2</v>
      </c>
      <c r="C169" s="7">
        <v>1.6339869281045752E-3</v>
      </c>
    </row>
    <row r="170" spans="1:3" x14ac:dyDescent="0.25">
      <c r="A170" s="6" t="s">
        <v>105</v>
      </c>
      <c r="B170" s="19">
        <v>2</v>
      </c>
      <c r="C170" s="7">
        <v>1.6339869281045752E-3</v>
      </c>
    </row>
    <row r="171" spans="1:3" x14ac:dyDescent="0.25">
      <c r="A171" s="6" t="s">
        <v>173</v>
      </c>
      <c r="B171" s="19">
        <v>2</v>
      </c>
      <c r="C171" s="7">
        <v>1.6339869281045752E-3</v>
      </c>
    </row>
    <row r="172" spans="1:3" x14ac:dyDescent="0.25">
      <c r="A172" s="6" t="s">
        <v>146</v>
      </c>
      <c r="B172" s="19">
        <v>2</v>
      </c>
      <c r="C172" s="7">
        <v>1.6339869281045752E-3</v>
      </c>
    </row>
    <row r="173" spans="1:3" x14ac:dyDescent="0.25">
      <c r="A173" s="6" t="s">
        <v>275</v>
      </c>
      <c r="B173" s="19">
        <v>2</v>
      </c>
      <c r="C173" s="7">
        <v>1.6339869281045752E-3</v>
      </c>
    </row>
    <row r="174" spans="1:3" x14ac:dyDescent="0.25">
      <c r="A174" s="6" t="s">
        <v>219</v>
      </c>
      <c r="B174" s="19">
        <v>2</v>
      </c>
      <c r="C174" s="7">
        <v>1.6339869281045752E-3</v>
      </c>
    </row>
    <row r="175" spans="1:3" x14ac:dyDescent="0.25">
      <c r="A175" s="6" t="s">
        <v>384</v>
      </c>
      <c r="B175" s="19">
        <v>2</v>
      </c>
      <c r="C175" s="7">
        <v>1.6339869281045752E-3</v>
      </c>
    </row>
    <row r="176" spans="1:3" x14ac:dyDescent="0.25">
      <c r="A176" s="6" t="s">
        <v>128</v>
      </c>
      <c r="B176" s="19">
        <v>2</v>
      </c>
      <c r="C176" s="7">
        <v>1.6339869281045752E-3</v>
      </c>
    </row>
    <row r="177" spans="1:3" x14ac:dyDescent="0.25">
      <c r="A177" s="6" t="s">
        <v>246</v>
      </c>
      <c r="B177" s="19">
        <v>2</v>
      </c>
      <c r="C177" s="7">
        <v>1.6339869281045752E-3</v>
      </c>
    </row>
    <row r="178" spans="1:3" x14ac:dyDescent="0.25">
      <c r="A178" s="6" t="s">
        <v>179</v>
      </c>
      <c r="B178" s="19">
        <v>2</v>
      </c>
      <c r="C178" s="7">
        <v>1.6339869281045752E-3</v>
      </c>
    </row>
    <row r="179" spans="1:3" x14ac:dyDescent="0.25">
      <c r="A179" s="6" t="s">
        <v>245</v>
      </c>
      <c r="B179" s="19">
        <v>2</v>
      </c>
      <c r="C179" s="7">
        <v>1.6339869281045752E-3</v>
      </c>
    </row>
    <row r="180" spans="1:3" x14ac:dyDescent="0.25">
      <c r="A180" s="6" t="s">
        <v>229</v>
      </c>
      <c r="B180" s="19">
        <v>1</v>
      </c>
      <c r="C180" s="7">
        <v>8.1699346405228761E-4</v>
      </c>
    </row>
    <row r="181" spans="1:3" x14ac:dyDescent="0.25">
      <c r="A181" s="6" t="s">
        <v>319</v>
      </c>
      <c r="B181" s="19">
        <v>1</v>
      </c>
      <c r="C181" s="7">
        <v>8.1699346405228761E-4</v>
      </c>
    </row>
    <row r="182" spans="1:3" x14ac:dyDescent="0.25">
      <c r="A182" s="6" t="s">
        <v>360</v>
      </c>
      <c r="B182" s="19">
        <v>1</v>
      </c>
      <c r="C182" s="7">
        <v>8.1699346405228761E-4</v>
      </c>
    </row>
    <row r="183" spans="1:3" x14ac:dyDescent="0.25">
      <c r="A183" s="6" t="s">
        <v>124</v>
      </c>
      <c r="B183" s="19">
        <v>1</v>
      </c>
      <c r="C183" s="7">
        <v>8.1699346405228761E-4</v>
      </c>
    </row>
    <row r="184" spans="1:3" x14ac:dyDescent="0.25">
      <c r="A184" s="6" t="s">
        <v>290</v>
      </c>
      <c r="B184" s="19">
        <v>1</v>
      </c>
      <c r="C184" s="7">
        <v>8.1699346405228761E-4</v>
      </c>
    </row>
    <row r="185" spans="1:3" x14ac:dyDescent="0.25">
      <c r="A185" s="6" t="s">
        <v>305</v>
      </c>
      <c r="B185" s="19">
        <v>1</v>
      </c>
      <c r="C185" s="7">
        <v>8.1699346405228761E-4</v>
      </c>
    </row>
    <row r="186" spans="1:3" x14ac:dyDescent="0.25">
      <c r="A186" s="6" t="s">
        <v>224</v>
      </c>
      <c r="B186" s="19">
        <v>1</v>
      </c>
      <c r="C186" s="7">
        <v>8.1699346405228761E-4</v>
      </c>
    </row>
    <row r="187" spans="1:3" x14ac:dyDescent="0.25">
      <c r="A187" s="6" t="s">
        <v>250</v>
      </c>
      <c r="B187" s="19">
        <v>1</v>
      </c>
      <c r="C187" s="7">
        <v>8.1699346405228761E-4</v>
      </c>
    </row>
    <row r="188" spans="1:3" x14ac:dyDescent="0.25">
      <c r="A188" s="6" t="s">
        <v>113</v>
      </c>
      <c r="B188" s="19">
        <v>1</v>
      </c>
      <c r="C188" s="7">
        <v>8.1699346405228761E-4</v>
      </c>
    </row>
    <row r="189" spans="1:3" x14ac:dyDescent="0.25">
      <c r="A189" s="6" t="s">
        <v>340</v>
      </c>
      <c r="B189" s="19">
        <v>1</v>
      </c>
      <c r="C189" s="7">
        <v>8.1699346405228761E-4</v>
      </c>
    </row>
    <row r="190" spans="1:3" x14ac:dyDescent="0.25">
      <c r="A190" s="6" t="s">
        <v>327</v>
      </c>
      <c r="B190" s="19">
        <v>1</v>
      </c>
      <c r="C190" s="7">
        <v>8.1699346405228761E-4</v>
      </c>
    </row>
    <row r="191" spans="1:3" x14ac:dyDescent="0.25">
      <c r="A191" s="6" t="s">
        <v>107</v>
      </c>
      <c r="B191" s="19">
        <v>1</v>
      </c>
      <c r="C191" s="7">
        <v>8.1699346405228761E-4</v>
      </c>
    </row>
    <row r="192" spans="1:3" x14ac:dyDescent="0.25">
      <c r="A192" s="6" t="s">
        <v>377</v>
      </c>
      <c r="B192" s="19">
        <v>1</v>
      </c>
      <c r="C192" s="7">
        <v>8.1699346405228761E-4</v>
      </c>
    </row>
    <row r="193" spans="1:3" x14ac:dyDescent="0.25">
      <c r="A193" s="6" t="s">
        <v>251</v>
      </c>
      <c r="B193" s="19">
        <v>1</v>
      </c>
      <c r="C193" s="7">
        <v>8.1699346405228761E-4</v>
      </c>
    </row>
    <row r="194" spans="1:3" x14ac:dyDescent="0.25">
      <c r="A194" s="6" t="s">
        <v>303</v>
      </c>
      <c r="B194" s="19">
        <v>1</v>
      </c>
      <c r="C194" s="7">
        <v>8.1699346405228761E-4</v>
      </c>
    </row>
    <row r="195" spans="1:3" x14ac:dyDescent="0.25">
      <c r="A195" s="6" t="s">
        <v>169</v>
      </c>
      <c r="B195" s="19">
        <v>1</v>
      </c>
      <c r="C195" s="7">
        <v>8.1699346405228761E-4</v>
      </c>
    </row>
    <row r="196" spans="1:3" x14ac:dyDescent="0.25">
      <c r="A196" s="6" t="s">
        <v>309</v>
      </c>
      <c r="B196" s="19">
        <v>1</v>
      </c>
      <c r="C196" s="7">
        <v>8.1699346405228761E-4</v>
      </c>
    </row>
    <row r="197" spans="1:3" x14ac:dyDescent="0.25">
      <c r="A197" s="6" t="s">
        <v>322</v>
      </c>
      <c r="B197" s="19">
        <v>1</v>
      </c>
      <c r="C197" s="7">
        <v>8.1699346405228761E-4</v>
      </c>
    </row>
    <row r="198" spans="1:3" x14ac:dyDescent="0.25">
      <c r="A198" s="6" t="s">
        <v>209</v>
      </c>
      <c r="B198" s="19">
        <v>1</v>
      </c>
      <c r="C198" s="7">
        <v>8.1699346405228761E-4</v>
      </c>
    </row>
    <row r="199" spans="1:3" x14ac:dyDescent="0.25">
      <c r="A199" s="6" t="s">
        <v>136</v>
      </c>
      <c r="B199" s="19">
        <v>1</v>
      </c>
      <c r="C199" s="7">
        <v>8.1699346405228761E-4</v>
      </c>
    </row>
    <row r="200" spans="1:3" x14ac:dyDescent="0.25">
      <c r="A200" s="6" t="s">
        <v>306</v>
      </c>
      <c r="B200" s="19">
        <v>1</v>
      </c>
      <c r="C200" s="7">
        <v>8.1699346405228761E-4</v>
      </c>
    </row>
    <row r="201" spans="1:3" x14ac:dyDescent="0.25">
      <c r="A201" s="6" t="s">
        <v>217</v>
      </c>
      <c r="B201" s="19">
        <v>1</v>
      </c>
      <c r="C201" s="7">
        <v>8.1699346405228761E-4</v>
      </c>
    </row>
    <row r="202" spans="1:3" x14ac:dyDescent="0.25">
      <c r="A202" s="6" t="s">
        <v>287</v>
      </c>
      <c r="B202" s="19">
        <v>1</v>
      </c>
      <c r="C202" s="7">
        <v>8.1699346405228761E-4</v>
      </c>
    </row>
    <row r="203" spans="1:3" x14ac:dyDescent="0.25">
      <c r="A203" s="6" t="s">
        <v>347</v>
      </c>
      <c r="B203" s="19">
        <v>1</v>
      </c>
      <c r="C203" s="7">
        <v>8.1699346405228761E-4</v>
      </c>
    </row>
    <row r="204" spans="1:3" x14ac:dyDescent="0.25">
      <c r="A204" s="6" t="s">
        <v>544</v>
      </c>
      <c r="B204" s="19">
        <v>1</v>
      </c>
      <c r="C204" s="7">
        <v>8.1699346405228761E-4</v>
      </c>
    </row>
    <row r="205" spans="1:3" x14ac:dyDescent="0.25">
      <c r="A205" s="6" t="s">
        <v>147</v>
      </c>
      <c r="B205" s="19">
        <v>1</v>
      </c>
      <c r="C205" s="7">
        <v>8.1699346405228761E-4</v>
      </c>
    </row>
    <row r="206" spans="1:3" x14ac:dyDescent="0.25">
      <c r="A206" s="6" t="s">
        <v>116</v>
      </c>
      <c r="B206" s="19">
        <v>1</v>
      </c>
      <c r="C206" s="7">
        <v>8.1699346405228761E-4</v>
      </c>
    </row>
    <row r="207" spans="1:3" x14ac:dyDescent="0.25">
      <c r="A207" s="6" t="s">
        <v>373</v>
      </c>
      <c r="B207" s="19">
        <v>1</v>
      </c>
      <c r="C207" s="7">
        <v>8.1699346405228761E-4</v>
      </c>
    </row>
    <row r="208" spans="1:3" x14ac:dyDescent="0.25">
      <c r="A208" s="6" t="s">
        <v>374</v>
      </c>
      <c r="B208" s="19">
        <v>1</v>
      </c>
      <c r="C208" s="7">
        <v>8.1699346405228761E-4</v>
      </c>
    </row>
    <row r="209" spans="1:3" x14ac:dyDescent="0.25">
      <c r="A209" s="6" t="s">
        <v>201</v>
      </c>
      <c r="B209" s="19">
        <v>1</v>
      </c>
      <c r="C209" s="7">
        <v>8.1699346405228761E-4</v>
      </c>
    </row>
    <row r="210" spans="1:3" x14ac:dyDescent="0.25">
      <c r="A210" s="6" t="s">
        <v>261</v>
      </c>
      <c r="B210" s="19">
        <v>1</v>
      </c>
      <c r="C210" s="7">
        <v>8.1699346405228761E-4</v>
      </c>
    </row>
    <row r="211" spans="1:3" x14ac:dyDescent="0.25">
      <c r="A211" s="6" t="s">
        <v>108</v>
      </c>
      <c r="B211" s="19">
        <v>1</v>
      </c>
      <c r="C211" s="7">
        <v>8.1699346405228761E-4</v>
      </c>
    </row>
    <row r="212" spans="1:3" x14ac:dyDescent="0.25">
      <c r="A212" s="6" t="s">
        <v>180</v>
      </c>
      <c r="B212" s="19">
        <v>1</v>
      </c>
      <c r="C212" s="7">
        <v>8.1699346405228761E-4</v>
      </c>
    </row>
    <row r="213" spans="1:3" x14ac:dyDescent="0.25">
      <c r="A213" s="6" t="s">
        <v>341</v>
      </c>
      <c r="B213" s="19">
        <v>1</v>
      </c>
      <c r="C213" s="7">
        <v>8.1699346405228761E-4</v>
      </c>
    </row>
    <row r="214" spans="1:3" x14ac:dyDescent="0.25">
      <c r="A214" s="6" t="s">
        <v>371</v>
      </c>
      <c r="B214" s="19">
        <v>1</v>
      </c>
      <c r="C214" s="7">
        <v>8.1699346405228761E-4</v>
      </c>
    </row>
    <row r="215" spans="1:3" x14ac:dyDescent="0.25">
      <c r="A215" s="6" t="s">
        <v>259</v>
      </c>
      <c r="B215" s="19">
        <v>1</v>
      </c>
      <c r="C215" s="7">
        <v>8.1699346405228761E-4</v>
      </c>
    </row>
    <row r="216" spans="1:3" x14ac:dyDescent="0.25">
      <c r="A216" s="6" t="s">
        <v>230</v>
      </c>
      <c r="B216" s="19">
        <v>1</v>
      </c>
      <c r="C216" s="7">
        <v>8.1699346405228761E-4</v>
      </c>
    </row>
    <row r="217" spans="1:3" x14ac:dyDescent="0.25">
      <c r="A217" s="6" t="s">
        <v>244</v>
      </c>
      <c r="B217" s="19">
        <v>1</v>
      </c>
      <c r="C217" s="7">
        <v>8.1699346405228761E-4</v>
      </c>
    </row>
    <row r="218" spans="1:3" x14ac:dyDescent="0.25">
      <c r="A218" s="6" t="s">
        <v>271</v>
      </c>
      <c r="B218" s="19">
        <v>1</v>
      </c>
      <c r="C218" s="7">
        <v>8.1699346405228761E-4</v>
      </c>
    </row>
    <row r="219" spans="1:3" x14ac:dyDescent="0.25">
      <c r="A219" s="6" t="s">
        <v>253</v>
      </c>
      <c r="B219" s="19">
        <v>1</v>
      </c>
      <c r="C219" s="7">
        <v>8.1699346405228761E-4</v>
      </c>
    </row>
    <row r="220" spans="1:3" x14ac:dyDescent="0.25">
      <c r="A220" s="6" t="s">
        <v>254</v>
      </c>
      <c r="B220" s="19">
        <v>1</v>
      </c>
      <c r="C220" s="7">
        <v>8.1699346405228761E-4</v>
      </c>
    </row>
    <row r="221" spans="1:3" x14ac:dyDescent="0.25">
      <c r="A221" s="6" t="s">
        <v>387</v>
      </c>
      <c r="B221" s="19">
        <v>1</v>
      </c>
      <c r="C221" s="7">
        <v>8.1699346405228761E-4</v>
      </c>
    </row>
    <row r="222" spans="1:3" x14ac:dyDescent="0.25">
      <c r="A222" s="6" t="s">
        <v>131</v>
      </c>
      <c r="B222" s="19">
        <v>1</v>
      </c>
      <c r="C222" s="7">
        <v>8.1699346405228761E-4</v>
      </c>
    </row>
    <row r="223" spans="1:3" x14ac:dyDescent="0.25">
      <c r="A223" s="6" t="s">
        <v>295</v>
      </c>
      <c r="B223" s="19">
        <v>1</v>
      </c>
      <c r="C223" s="7">
        <v>8.1699346405228761E-4</v>
      </c>
    </row>
    <row r="224" spans="1:3" x14ac:dyDescent="0.25">
      <c r="A224" s="6" t="s">
        <v>256</v>
      </c>
      <c r="B224" s="19">
        <v>1</v>
      </c>
      <c r="C224" s="7">
        <v>8.1699346405228761E-4</v>
      </c>
    </row>
    <row r="225" spans="1:3" x14ac:dyDescent="0.25">
      <c r="A225" s="6" t="s">
        <v>345</v>
      </c>
      <c r="B225" s="19">
        <v>1</v>
      </c>
      <c r="C225" s="7">
        <v>8.1699346405228761E-4</v>
      </c>
    </row>
    <row r="226" spans="1:3" x14ac:dyDescent="0.25">
      <c r="A226" s="6" t="s">
        <v>260</v>
      </c>
      <c r="B226" s="19">
        <v>1</v>
      </c>
      <c r="C226" s="7">
        <v>8.1699346405228761E-4</v>
      </c>
    </row>
    <row r="227" spans="1:3" x14ac:dyDescent="0.25">
      <c r="A227" s="6" t="s">
        <v>118</v>
      </c>
      <c r="B227" s="19">
        <v>1</v>
      </c>
      <c r="C227" s="7">
        <v>8.1699346405228761E-4</v>
      </c>
    </row>
    <row r="228" spans="1:3" x14ac:dyDescent="0.25">
      <c r="A228" s="6" t="s">
        <v>278</v>
      </c>
      <c r="B228" s="19">
        <v>1</v>
      </c>
      <c r="C228" s="7">
        <v>8.1699346405228761E-4</v>
      </c>
    </row>
    <row r="229" spans="1:3" x14ac:dyDescent="0.25">
      <c r="A229" s="6" t="s">
        <v>135</v>
      </c>
      <c r="B229" s="19">
        <v>1</v>
      </c>
      <c r="C229" s="7">
        <v>8.1699346405228761E-4</v>
      </c>
    </row>
    <row r="230" spans="1:3" x14ac:dyDescent="0.25">
      <c r="A230" s="6" t="s">
        <v>318</v>
      </c>
      <c r="B230" s="19">
        <v>1</v>
      </c>
      <c r="C230" s="7">
        <v>8.1699346405228761E-4</v>
      </c>
    </row>
    <row r="231" spans="1:3" x14ac:dyDescent="0.25">
      <c r="A231" s="6" t="s">
        <v>241</v>
      </c>
      <c r="B231" s="19">
        <v>1</v>
      </c>
      <c r="C231" s="7">
        <v>8.1699346405228761E-4</v>
      </c>
    </row>
    <row r="232" spans="1:3" x14ac:dyDescent="0.25">
      <c r="A232" s="6" t="s">
        <v>289</v>
      </c>
      <c r="B232" s="19">
        <v>1</v>
      </c>
      <c r="C232" s="7">
        <v>8.1699346405228761E-4</v>
      </c>
    </row>
    <row r="233" spans="1:3" x14ac:dyDescent="0.25">
      <c r="A233" s="6" t="s">
        <v>395</v>
      </c>
      <c r="B233" s="19">
        <v>1</v>
      </c>
      <c r="C233" s="7">
        <v>8.1699346405228761E-4</v>
      </c>
    </row>
    <row r="234" spans="1:3" x14ac:dyDescent="0.25">
      <c r="A234" s="6" t="s">
        <v>386</v>
      </c>
      <c r="B234" s="19">
        <v>1</v>
      </c>
      <c r="C234" s="7">
        <v>8.1699346405228761E-4</v>
      </c>
    </row>
    <row r="235" spans="1:3" x14ac:dyDescent="0.25">
      <c r="A235" s="6" t="s">
        <v>307</v>
      </c>
      <c r="B235" s="19">
        <v>1</v>
      </c>
      <c r="C235" s="7">
        <v>8.1699346405228761E-4</v>
      </c>
    </row>
    <row r="236" spans="1:3" x14ac:dyDescent="0.25">
      <c r="A236" s="6" t="s">
        <v>338</v>
      </c>
      <c r="B236" s="19">
        <v>1</v>
      </c>
      <c r="C236" s="7">
        <v>8.1699346405228761E-4</v>
      </c>
    </row>
    <row r="237" spans="1:3" x14ac:dyDescent="0.25">
      <c r="A237" s="6" t="s">
        <v>356</v>
      </c>
      <c r="B237" s="19">
        <v>1</v>
      </c>
      <c r="C237" s="7">
        <v>8.1699346405228761E-4</v>
      </c>
    </row>
    <row r="238" spans="1:3" x14ac:dyDescent="0.25">
      <c r="A238" s="6" t="s">
        <v>112</v>
      </c>
      <c r="B238" s="19">
        <v>1</v>
      </c>
      <c r="C238" s="7">
        <v>8.1699346405228761E-4</v>
      </c>
    </row>
    <row r="239" spans="1:3" x14ac:dyDescent="0.25">
      <c r="A239" s="6" t="s">
        <v>294</v>
      </c>
      <c r="B239" s="19">
        <v>1</v>
      </c>
      <c r="C239" s="7">
        <v>8.1699346405228761E-4</v>
      </c>
    </row>
    <row r="240" spans="1:3" x14ac:dyDescent="0.25">
      <c r="A240" s="6" t="s">
        <v>99</v>
      </c>
      <c r="B240" s="19">
        <v>1</v>
      </c>
      <c r="C240" s="7">
        <v>8.1699346405228761E-4</v>
      </c>
    </row>
    <row r="241" spans="1:3" x14ac:dyDescent="0.25">
      <c r="A241" s="6" t="s">
        <v>339</v>
      </c>
      <c r="B241" s="19">
        <v>1</v>
      </c>
      <c r="C241" s="7">
        <v>8.1699346405228761E-4</v>
      </c>
    </row>
    <row r="242" spans="1:3" x14ac:dyDescent="0.25">
      <c r="A242" s="6" t="s">
        <v>376</v>
      </c>
      <c r="B242" s="19">
        <v>1</v>
      </c>
      <c r="C242" s="7">
        <v>8.1699346405228761E-4</v>
      </c>
    </row>
    <row r="243" spans="1:3" x14ac:dyDescent="0.25">
      <c r="A243" s="6" t="s">
        <v>226</v>
      </c>
      <c r="B243" s="19">
        <v>1</v>
      </c>
      <c r="C243" s="7">
        <v>8.1699346405228761E-4</v>
      </c>
    </row>
    <row r="244" spans="1:3" x14ac:dyDescent="0.25">
      <c r="A244" s="6" t="s">
        <v>114</v>
      </c>
      <c r="B244" s="19">
        <v>1</v>
      </c>
      <c r="C244" s="7">
        <v>8.1699346405228761E-4</v>
      </c>
    </row>
    <row r="245" spans="1:3" x14ac:dyDescent="0.25">
      <c r="A245" s="6" t="s">
        <v>375</v>
      </c>
      <c r="B245" s="19">
        <v>1</v>
      </c>
      <c r="C245" s="7">
        <v>8.1699346405228761E-4</v>
      </c>
    </row>
    <row r="246" spans="1:3" x14ac:dyDescent="0.25">
      <c r="A246" s="6" t="s">
        <v>214</v>
      </c>
      <c r="B246" s="19">
        <v>1</v>
      </c>
      <c r="C246" s="7">
        <v>8.1699346405228761E-4</v>
      </c>
    </row>
    <row r="247" spans="1:3" x14ac:dyDescent="0.25">
      <c r="A247" s="6" t="s">
        <v>359</v>
      </c>
      <c r="B247" s="19">
        <v>1</v>
      </c>
      <c r="C247" s="7">
        <v>8.1699346405228761E-4</v>
      </c>
    </row>
    <row r="248" spans="1:3" x14ac:dyDescent="0.25">
      <c r="A248" s="6" t="s">
        <v>301</v>
      </c>
      <c r="B248" s="19">
        <v>1</v>
      </c>
      <c r="C248" s="7">
        <v>8.1699346405228761E-4</v>
      </c>
    </row>
    <row r="249" spans="1:3" x14ac:dyDescent="0.25">
      <c r="A249" s="6" t="s">
        <v>296</v>
      </c>
      <c r="B249" s="19">
        <v>1</v>
      </c>
      <c r="C249" s="7">
        <v>8.1699346405228761E-4</v>
      </c>
    </row>
    <row r="250" spans="1:3" x14ac:dyDescent="0.25">
      <c r="A250" s="6" t="s">
        <v>258</v>
      </c>
      <c r="B250" s="19">
        <v>1</v>
      </c>
      <c r="C250" s="7">
        <v>8.1699346405228761E-4</v>
      </c>
    </row>
    <row r="251" spans="1:3" x14ac:dyDescent="0.25">
      <c r="A251" s="6" t="s">
        <v>199</v>
      </c>
      <c r="B251" s="19">
        <v>1</v>
      </c>
      <c r="C251" s="7">
        <v>8.1699346405228761E-4</v>
      </c>
    </row>
    <row r="252" spans="1:3" x14ac:dyDescent="0.25">
      <c r="A252" s="6" t="s">
        <v>397</v>
      </c>
      <c r="B252" s="19">
        <v>1</v>
      </c>
      <c r="C252" s="7">
        <v>8.1699346405228761E-4</v>
      </c>
    </row>
    <row r="253" spans="1:3" x14ac:dyDescent="0.25">
      <c r="A253" s="6" t="s">
        <v>321</v>
      </c>
      <c r="B253" s="19">
        <v>1</v>
      </c>
      <c r="C253" s="7">
        <v>8.1699346405228761E-4</v>
      </c>
    </row>
    <row r="254" spans="1:3" x14ac:dyDescent="0.25">
      <c r="A254" s="6" t="s">
        <v>389</v>
      </c>
      <c r="B254" s="19">
        <v>1</v>
      </c>
      <c r="C254" s="7">
        <v>8.1699346405228761E-4</v>
      </c>
    </row>
    <row r="255" spans="1:3" x14ac:dyDescent="0.25">
      <c r="A255" s="6" t="s">
        <v>272</v>
      </c>
      <c r="B255" s="19">
        <v>1</v>
      </c>
      <c r="C255" s="7">
        <v>8.1699346405228761E-4</v>
      </c>
    </row>
    <row r="256" spans="1:3" x14ac:dyDescent="0.25">
      <c r="A256" s="6" t="s">
        <v>381</v>
      </c>
      <c r="B256" s="19">
        <v>1</v>
      </c>
      <c r="C256" s="7">
        <v>8.1699346405228761E-4</v>
      </c>
    </row>
    <row r="257" spans="1:3" x14ac:dyDescent="0.25">
      <c r="A257" s="6" t="s">
        <v>155</v>
      </c>
      <c r="B257" s="19">
        <v>1</v>
      </c>
      <c r="C257" s="7">
        <v>8.1699346405228761E-4</v>
      </c>
    </row>
    <row r="258" spans="1:3" x14ac:dyDescent="0.25">
      <c r="A258" s="6" t="s">
        <v>329</v>
      </c>
      <c r="B258" s="19">
        <v>1</v>
      </c>
      <c r="C258" s="7">
        <v>8.1699346405228761E-4</v>
      </c>
    </row>
    <row r="259" spans="1:3" x14ac:dyDescent="0.25">
      <c r="A259" s="6" t="s">
        <v>283</v>
      </c>
      <c r="B259" s="19">
        <v>1</v>
      </c>
      <c r="C259" s="7">
        <v>8.1699346405228761E-4</v>
      </c>
    </row>
    <row r="260" spans="1:3" x14ac:dyDescent="0.25">
      <c r="A260" s="6" t="s">
        <v>171</v>
      </c>
      <c r="B260" s="19">
        <v>1</v>
      </c>
      <c r="C260" s="7">
        <v>8.1699346405228761E-4</v>
      </c>
    </row>
    <row r="261" spans="1:3" x14ac:dyDescent="0.25">
      <c r="A261" s="6" t="s">
        <v>314</v>
      </c>
      <c r="B261" s="19">
        <v>1</v>
      </c>
      <c r="C261" s="7">
        <v>8.1699346405228761E-4</v>
      </c>
    </row>
    <row r="262" spans="1:3" x14ac:dyDescent="0.25">
      <c r="A262" s="6" t="s">
        <v>297</v>
      </c>
      <c r="B262" s="19">
        <v>1</v>
      </c>
      <c r="C262" s="7">
        <v>8.1699346405228761E-4</v>
      </c>
    </row>
    <row r="263" spans="1:3" x14ac:dyDescent="0.25">
      <c r="A263" s="6" t="s">
        <v>111</v>
      </c>
      <c r="B263" s="19">
        <v>1</v>
      </c>
      <c r="C263" s="7">
        <v>8.1699346405228761E-4</v>
      </c>
    </row>
    <row r="264" spans="1:3" x14ac:dyDescent="0.25">
      <c r="A264" s="6" t="s">
        <v>231</v>
      </c>
      <c r="B264" s="19">
        <v>1</v>
      </c>
      <c r="C264" s="7">
        <v>8.1699346405228761E-4</v>
      </c>
    </row>
    <row r="265" spans="1:3" x14ac:dyDescent="0.25">
      <c r="A265" s="6" t="s">
        <v>312</v>
      </c>
      <c r="B265" s="19">
        <v>1</v>
      </c>
      <c r="C265" s="7">
        <v>8.1699346405228761E-4</v>
      </c>
    </row>
    <row r="266" spans="1:3" x14ac:dyDescent="0.25">
      <c r="A266" s="6" t="s">
        <v>192</v>
      </c>
      <c r="B266" s="19">
        <v>1</v>
      </c>
      <c r="C266" s="7">
        <v>8.1699346405228761E-4</v>
      </c>
    </row>
    <row r="267" spans="1:3" x14ac:dyDescent="0.25">
      <c r="A267" s="6" t="s">
        <v>367</v>
      </c>
      <c r="B267" s="19">
        <v>1</v>
      </c>
      <c r="C267" s="7">
        <v>8.1699346405228761E-4</v>
      </c>
    </row>
    <row r="268" spans="1:3" x14ac:dyDescent="0.25">
      <c r="A268" s="6" t="s">
        <v>302</v>
      </c>
      <c r="B268" s="19">
        <v>1</v>
      </c>
      <c r="C268" s="7">
        <v>8.1699346405228761E-4</v>
      </c>
    </row>
    <row r="269" spans="1:3" x14ac:dyDescent="0.25">
      <c r="A269" s="6" t="s">
        <v>336</v>
      </c>
      <c r="B269" s="19">
        <v>1</v>
      </c>
      <c r="C269" s="7">
        <v>8.1699346405228761E-4</v>
      </c>
    </row>
    <row r="270" spans="1:3" x14ac:dyDescent="0.25">
      <c r="A270" s="6" t="s">
        <v>304</v>
      </c>
      <c r="B270" s="19">
        <v>1</v>
      </c>
      <c r="C270" s="7">
        <v>8.1699346405228761E-4</v>
      </c>
    </row>
    <row r="271" spans="1:3" x14ac:dyDescent="0.25">
      <c r="A271" s="6" t="s">
        <v>323</v>
      </c>
      <c r="B271" s="19">
        <v>1</v>
      </c>
      <c r="C271" s="7">
        <v>8.1699346405228761E-4</v>
      </c>
    </row>
    <row r="272" spans="1:3" x14ac:dyDescent="0.25">
      <c r="A272" s="6" t="s">
        <v>398</v>
      </c>
      <c r="B272" s="19">
        <v>1</v>
      </c>
      <c r="C272" s="7">
        <v>8.1699346405228761E-4</v>
      </c>
    </row>
    <row r="273" spans="1:3" x14ac:dyDescent="0.25">
      <c r="A273" s="6" t="s">
        <v>186</v>
      </c>
      <c r="B273" s="19">
        <v>1</v>
      </c>
      <c r="C273" s="7">
        <v>8.1699346405228761E-4</v>
      </c>
    </row>
    <row r="274" spans="1:3" x14ac:dyDescent="0.25">
      <c r="A274" s="6" t="s">
        <v>103</v>
      </c>
      <c r="B274" s="19">
        <v>1</v>
      </c>
      <c r="C274" s="7">
        <v>8.1699346405228761E-4</v>
      </c>
    </row>
    <row r="275" spans="1:3" x14ac:dyDescent="0.25">
      <c r="A275" s="6" t="s">
        <v>299</v>
      </c>
      <c r="B275" s="19">
        <v>1</v>
      </c>
      <c r="C275" s="7">
        <v>8.1699346405228761E-4</v>
      </c>
    </row>
    <row r="276" spans="1:3" x14ac:dyDescent="0.25">
      <c r="A276" s="6" t="s">
        <v>313</v>
      </c>
      <c r="B276" s="19">
        <v>1</v>
      </c>
      <c r="C276" s="7">
        <v>8.1699346405228761E-4</v>
      </c>
    </row>
    <row r="277" spans="1:3" x14ac:dyDescent="0.25">
      <c r="A277" s="6" t="s">
        <v>270</v>
      </c>
      <c r="B277" s="19">
        <v>1</v>
      </c>
      <c r="C277" s="7">
        <v>8.1699346405228761E-4</v>
      </c>
    </row>
    <row r="278" spans="1:3" x14ac:dyDescent="0.25">
      <c r="A278" s="6" t="s">
        <v>292</v>
      </c>
      <c r="B278" s="19">
        <v>1</v>
      </c>
      <c r="C278" s="7">
        <v>8.1699346405228761E-4</v>
      </c>
    </row>
    <row r="279" spans="1:3" x14ac:dyDescent="0.25">
      <c r="A279" s="6" t="s">
        <v>255</v>
      </c>
      <c r="B279" s="19">
        <v>1</v>
      </c>
      <c r="C279" s="7">
        <v>8.1699346405228761E-4</v>
      </c>
    </row>
    <row r="280" spans="1:3" x14ac:dyDescent="0.25">
      <c r="A280" s="6" t="s">
        <v>139</v>
      </c>
      <c r="B280" s="19">
        <v>1</v>
      </c>
      <c r="C280" s="7">
        <v>8.1699346405228761E-4</v>
      </c>
    </row>
    <row r="281" spans="1:3" x14ac:dyDescent="0.25">
      <c r="A281" s="6" t="s">
        <v>252</v>
      </c>
      <c r="B281" s="19">
        <v>1</v>
      </c>
      <c r="C281" s="7">
        <v>8.1699346405228761E-4</v>
      </c>
    </row>
    <row r="282" spans="1:3" x14ac:dyDescent="0.25">
      <c r="A282" s="6" t="s">
        <v>172</v>
      </c>
      <c r="B282" s="19">
        <v>1</v>
      </c>
      <c r="C282" s="7">
        <v>8.1699346405228761E-4</v>
      </c>
    </row>
    <row r="283" spans="1:3" x14ac:dyDescent="0.25">
      <c r="A283" s="6" t="s">
        <v>324</v>
      </c>
      <c r="B283" s="19">
        <v>1</v>
      </c>
      <c r="C283" s="7">
        <v>8.1699346405228761E-4</v>
      </c>
    </row>
    <row r="284" spans="1:3" x14ac:dyDescent="0.25">
      <c r="A284" s="6" t="s">
        <v>237</v>
      </c>
      <c r="B284" s="19">
        <v>1</v>
      </c>
      <c r="C284" s="7">
        <v>8.1699346405228761E-4</v>
      </c>
    </row>
    <row r="285" spans="1:3" x14ac:dyDescent="0.25">
      <c r="A285" s="6" t="s">
        <v>117</v>
      </c>
      <c r="B285" s="19">
        <v>1</v>
      </c>
      <c r="C285" s="7">
        <v>8.1699346405228761E-4</v>
      </c>
    </row>
    <row r="286" spans="1:3" x14ac:dyDescent="0.25">
      <c r="A286" s="6" t="s">
        <v>143</v>
      </c>
      <c r="B286" s="19">
        <v>1</v>
      </c>
      <c r="C286" s="7">
        <v>8.1699346405228761E-4</v>
      </c>
    </row>
    <row r="287" spans="1:3" x14ac:dyDescent="0.25">
      <c r="A287" s="6" t="s">
        <v>157</v>
      </c>
      <c r="B287" s="19">
        <v>1</v>
      </c>
      <c r="C287" s="7">
        <v>8.1699346405228761E-4</v>
      </c>
    </row>
    <row r="288" spans="1:3" x14ac:dyDescent="0.25">
      <c r="A288" s="6" t="s">
        <v>207</v>
      </c>
      <c r="B288" s="19">
        <v>1</v>
      </c>
      <c r="C288" s="7">
        <v>8.1699346405228761E-4</v>
      </c>
    </row>
    <row r="289" spans="1:3" x14ac:dyDescent="0.25">
      <c r="A289" s="6" t="s">
        <v>372</v>
      </c>
      <c r="B289" s="19">
        <v>1</v>
      </c>
      <c r="C289" s="7">
        <v>8.1699346405228761E-4</v>
      </c>
    </row>
    <row r="290" spans="1:3" x14ac:dyDescent="0.25">
      <c r="A290" s="6" t="s">
        <v>300</v>
      </c>
      <c r="B290" s="19">
        <v>1</v>
      </c>
      <c r="C290" s="7">
        <v>8.1699346405228761E-4</v>
      </c>
    </row>
    <row r="291" spans="1:3" x14ac:dyDescent="0.25">
      <c r="A291" s="6" t="s">
        <v>382</v>
      </c>
      <c r="B291" s="19">
        <v>1</v>
      </c>
      <c r="C291" s="7">
        <v>8.1699346405228761E-4</v>
      </c>
    </row>
    <row r="292" spans="1:3" x14ac:dyDescent="0.25">
      <c r="A292" s="6" t="s">
        <v>141</v>
      </c>
      <c r="B292" s="19">
        <v>1</v>
      </c>
      <c r="C292" s="7">
        <v>8.1699346405228761E-4</v>
      </c>
    </row>
    <row r="293" spans="1:3" x14ac:dyDescent="0.25">
      <c r="A293" s="6" t="s">
        <v>177</v>
      </c>
      <c r="B293" s="19">
        <v>1</v>
      </c>
      <c r="C293" s="7">
        <v>8.1699346405228761E-4</v>
      </c>
    </row>
    <row r="294" spans="1:3" x14ac:dyDescent="0.25">
      <c r="A294" s="6" t="s">
        <v>142</v>
      </c>
      <c r="B294" s="19">
        <v>1</v>
      </c>
      <c r="C294" s="7">
        <v>8.1699346405228761E-4</v>
      </c>
    </row>
    <row r="295" spans="1:3" x14ac:dyDescent="0.25">
      <c r="A295" s="6" t="s">
        <v>263</v>
      </c>
      <c r="B295" s="19">
        <v>1</v>
      </c>
      <c r="C295" s="7">
        <v>8.1699346405228761E-4</v>
      </c>
    </row>
    <row r="296" spans="1:3" x14ac:dyDescent="0.25">
      <c r="A296" s="6" t="s">
        <v>351</v>
      </c>
      <c r="B296" s="19">
        <v>1</v>
      </c>
      <c r="C296" s="7">
        <v>8.1699346405228761E-4</v>
      </c>
    </row>
    <row r="297" spans="1:3" x14ac:dyDescent="0.25">
      <c r="A297" s="6" t="s">
        <v>175</v>
      </c>
      <c r="B297" s="19">
        <v>1</v>
      </c>
      <c r="C297" s="7">
        <v>8.1699346405228761E-4</v>
      </c>
    </row>
    <row r="298" spans="1:3" x14ac:dyDescent="0.25">
      <c r="A298" s="6" t="s">
        <v>153</v>
      </c>
      <c r="B298" s="19">
        <v>1</v>
      </c>
      <c r="C298" s="7">
        <v>8.1699346405228761E-4</v>
      </c>
    </row>
    <row r="299" spans="1:3" x14ac:dyDescent="0.25">
      <c r="A299" s="6" t="s">
        <v>396</v>
      </c>
      <c r="B299" s="19">
        <v>1</v>
      </c>
      <c r="C299" s="7">
        <v>8.1699346405228761E-4</v>
      </c>
    </row>
    <row r="300" spans="1:3" x14ac:dyDescent="0.25">
      <c r="A300" s="6" t="s">
        <v>350</v>
      </c>
      <c r="B300" s="19">
        <v>1</v>
      </c>
      <c r="C300" s="7">
        <v>8.1699346405228761E-4</v>
      </c>
    </row>
    <row r="301" spans="1:3" x14ac:dyDescent="0.25">
      <c r="A301" s="6" t="s">
        <v>257</v>
      </c>
      <c r="B301" s="19">
        <v>1</v>
      </c>
      <c r="C301" s="7">
        <v>8.1699346405228761E-4</v>
      </c>
    </row>
    <row r="302" spans="1:3" x14ac:dyDescent="0.25">
      <c r="A302" s="6" t="s">
        <v>325</v>
      </c>
      <c r="B302" s="19">
        <v>1</v>
      </c>
      <c r="C302" s="7">
        <v>8.1699346405228761E-4</v>
      </c>
    </row>
    <row r="303" spans="1:3" x14ac:dyDescent="0.25">
      <c r="A303" s="6" t="s">
        <v>174</v>
      </c>
      <c r="B303" s="19">
        <v>1</v>
      </c>
      <c r="C303" s="7">
        <v>8.1699346405228761E-4</v>
      </c>
    </row>
    <row r="304" spans="1:3" x14ac:dyDescent="0.25">
      <c r="A304" s="6" t="s">
        <v>193</v>
      </c>
      <c r="B304" s="19">
        <v>1</v>
      </c>
      <c r="C304" s="7">
        <v>8.1699346405228761E-4</v>
      </c>
    </row>
    <row r="305" spans="1:3" x14ac:dyDescent="0.25">
      <c r="A305" s="6" t="s">
        <v>281</v>
      </c>
      <c r="B305" s="19">
        <v>1</v>
      </c>
      <c r="C305" s="7">
        <v>8.1699346405228761E-4</v>
      </c>
    </row>
    <row r="306" spans="1:3" x14ac:dyDescent="0.25">
      <c r="A306" s="6" t="s">
        <v>311</v>
      </c>
      <c r="B306" s="19">
        <v>1</v>
      </c>
      <c r="C306" s="7">
        <v>8.1699346405228761E-4</v>
      </c>
    </row>
    <row r="307" spans="1:3" x14ac:dyDescent="0.25">
      <c r="A307" s="6" t="s">
        <v>337</v>
      </c>
      <c r="B307" s="19">
        <v>1</v>
      </c>
      <c r="C307" s="7">
        <v>8.1699346405228761E-4</v>
      </c>
    </row>
    <row r="308" spans="1:3" x14ac:dyDescent="0.25">
      <c r="A308" s="6" t="s">
        <v>240</v>
      </c>
      <c r="B308" s="19">
        <v>1</v>
      </c>
      <c r="C308" s="7">
        <v>8.1699346405228761E-4</v>
      </c>
    </row>
    <row r="309" spans="1:3" x14ac:dyDescent="0.25">
      <c r="A309" s="6" t="s">
        <v>357</v>
      </c>
      <c r="B309" s="19">
        <v>1</v>
      </c>
      <c r="C309" s="7">
        <v>8.1699346405228761E-4</v>
      </c>
    </row>
    <row r="310" spans="1:3" x14ac:dyDescent="0.25">
      <c r="A310" s="6" t="s">
        <v>279</v>
      </c>
      <c r="B310" s="19">
        <v>1</v>
      </c>
      <c r="C310" s="7">
        <v>8.1699346405228761E-4</v>
      </c>
    </row>
    <row r="311" spans="1:3" x14ac:dyDescent="0.25">
      <c r="A311" s="6" t="s">
        <v>188</v>
      </c>
      <c r="B311" s="19">
        <v>1</v>
      </c>
      <c r="C311" s="7">
        <v>8.1699346405228761E-4</v>
      </c>
    </row>
    <row r="312" spans="1:3" x14ac:dyDescent="0.25">
      <c r="A312" s="6" t="s">
        <v>161</v>
      </c>
      <c r="B312" s="19">
        <v>1</v>
      </c>
      <c r="C312" s="7">
        <v>8.1699346405228761E-4</v>
      </c>
    </row>
    <row r="313" spans="1:3" x14ac:dyDescent="0.25">
      <c r="A313" s="6" t="s">
        <v>100</v>
      </c>
      <c r="B313" s="19">
        <v>1</v>
      </c>
      <c r="C313" s="7">
        <v>8.1699346405228761E-4</v>
      </c>
    </row>
    <row r="314" spans="1:3" x14ac:dyDescent="0.25">
      <c r="A314" s="6" t="s">
        <v>326</v>
      </c>
      <c r="B314" s="19">
        <v>1</v>
      </c>
      <c r="C314" s="7">
        <v>8.1699346405228761E-4</v>
      </c>
    </row>
    <row r="315" spans="1:3" x14ac:dyDescent="0.25">
      <c r="A315" s="6" t="s">
        <v>149</v>
      </c>
      <c r="B315" s="19">
        <v>1</v>
      </c>
      <c r="C315" s="7">
        <v>8.1699346405228761E-4</v>
      </c>
    </row>
    <row r="316" spans="1:3" x14ac:dyDescent="0.25">
      <c r="A316" s="6" t="s">
        <v>216</v>
      </c>
      <c r="B316" s="19">
        <v>1</v>
      </c>
      <c r="C316" s="7">
        <v>8.1699346405228761E-4</v>
      </c>
    </row>
    <row r="317" spans="1:3" x14ac:dyDescent="0.25">
      <c r="A317" s="6" t="s">
        <v>365</v>
      </c>
      <c r="B317" s="19">
        <v>1</v>
      </c>
      <c r="C317" s="7">
        <v>8.1699346405228761E-4</v>
      </c>
    </row>
    <row r="318" spans="1:3" x14ac:dyDescent="0.25">
      <c r="A318" s="6" t="s">
        <v>247</v>
      </c>
      <c r="B318" s="19">
        <v>1</v>
      </c>
      <c r="C318" s="7">
        <v>8.1699346405228761E-4</v>
      </c>
    </row>
    <row r="319" spans="1:3" x14ac:dyDescent="0.25">
      <c r="A319" s="6" t="s">
        <v>227</v>
      </c>
      <c r="B319" s="19">
        <v>1</v>
      </c>
      <c r="C319" s="7">
        <v>8.1699346405228761E-4</v>
      </c>
    </row>
    <row r="320" spans="1:3" x14ac:dyDescent="0.25">
      <c r="A320" s="6" t="s">
        <v>181</v>
      </c>
      <c r="B320" s="19">
        <v>1</v>
      </c>
      <c r="C320" s="7">
        <v>8.1699346405228761E-4</v>
      </c>
    </row>
    <row r="321" spans="1:3" x14ac:dyDescent="0.25">
      <c r="A321" s="6" t="s">
        <v>137</v>
      </c>
      <c r="B321" s="19">
        <v>1</v>
      </c>
      <c r="C321" s="7">
        <v>8.1699346405228761E-4</v>
      </c>
    </row>
    <row r="322" spans="1:3" x14ac:dyDescent="0.25">
      <c r="A322" s="6" t="s">
        <v>369</v>
      </c>
      <c r="B322" s="19">
        <v>1</v>
      </c>
      <c r="C322" s="7">
        <v>8.1699346405228761E-4</v>
      </c>
    </row>
    <row r="323" spans="1:3" x14ac:dyDescent="0.25">
      <c r="A323" s="6" t="s">
        <v>206</v>
      </c>
      <c r="B323" s="19">
        <v>1</v>
      </c>
      <c r="C323" s="7">
        <v>8.1699346405228761E-4</v>
      </c>
    </row>
    <row r="324" spans="1:3" x14ac:dyDescent="0.25">
      <c r="A324" s="6" t="s">
        <v>164</v>
      </c>
      <c r="B324" s="19">
        <v>1</v>
      </c>
      <c r="C324" s="7">
        <v>8.1699346405228761E-4</v>
      </c>
    </row>
    <row r="325" spans="1:3" x14ac:dyDescent="0.25">
      <c r="A325" s="6" t="s">
        <v>385</v>
      </c>
      <c r="B325" s="19">
        <v>1</v>
      </c>
      <c r="C325" s="7">
        <v>8.1699346405228761E-4</v>
      </c>
    </row>
    <row r="326" spans="1:3" x14ac:dyDescent="0.25">
      <c r="A326" s="6" t="s">
        <v>331</v>
      </c>
      <c r="B326" s="19">
        <v>1</v>
      </c>
      <c r="C326" s="7">
        <v>8.1699346405228761E-4</v>
      </c>
    </row>
    <row r="327" spans="1:3" x14ac:dyDescent="0.25">
      <c r="A327" s="6" t="s">
        <v>200</v>
      </c>
      <c r="B327" s="19">
        <v>1</v>
      </c>
      <c r="C327" s="7">
        <v>8.1699346405228761E-4</v>
      </c>
    </row>
    <row r="328" spans="1:3" x14ac:dyDescent="0.25">
      <c r="A328" s="6" t="s">
        <v>335</v>
      </c>
      <c r="B328" s="19">
        <v>1</v>
      </c>
      <c r="C328" s="7">
        <v>8.1699346405228761E-4</v>
      </c>
    </row>
    <row r="329" spans="1:3" x14ac:dyDescent="0.25">
      <c r="A329" s="6" t="s">
        <v>317</v>
      </c>
      <c r="B329" s="19">
        <v>1</v>
      </c>
      <c r="C329" s="7">
        <v>8.1699346405228761E-4</v>
      </c>
    </row>
    <row r="330" spans="1:3" x14ac:dyDescent="0.25">
      <c r="A330" s="6" t="s">
        <v>273</v>
      </c>
      <c r="B330" s="19">
        <v>1</v>
      </c>
      <c r="C330" s="7">
        <v>8.1699346405228761E-4</v>
      </c>
    </row>
    <row r="331" spans="1:3" x14ac:dyDescent="0.25">
      <c r="A331" s="6" t="s">
        <v>262</v>
      </c>
      <c r="B331" s="19">
        <v>1</v>
      </c>
      <c r="C331" s="7">
        <v>8.1699346405228761E-4</v>
      </c>
    </row>
    <row r="332" spans="1:3" x14ac:dyDescent="0.25">
      <c r="A332" s="6" t="s">
        <v>280</v>
      </c>
      <c r="B332" s="19">
        <v>1</v>
      </c>
      <c r="C332" s="7">
        <v>8.1699346405228761E-4</v>
      </c>
    </row>
    <row r="333" spans="1:3" x14ac:dyDescent="0.25">
      <c r="A333" s="6" t="s">
        <v>238</v>
      </c>
      <c r="B333" s="19">
        <v>1</v>
      </c>
      <c r="C333" s="7">
        <v>8.1699346405228761E-4</v>
      </c>
    </row>
    <row r="334" spans="1:3" x14ac:dyDescent="0.25">
      <c r="A334" s="6" t="s">
        <v>182</v>
      </c>
      <c r="B334" s="19">
        <v>1</v>
      </c>
      <c r="C334" s="7">
        <v>8.1699346405228761E-4</v>
      </c>
    </row>
    <row r="335" spans="1:3" x14ac:dyDescent="0.25">
      <c r="A335" s="6" t="s">
        <v>208</v>
      </c>
      <c r="B335" s="19">
        <v>1</v>
      </c>
      <c r="C335" s="7">
        <v>8.1699346405228761E-4</v>
      </c>
    </row>
    <row r="336" spans="1:3" x14ac:dyDescent="0.25">
      <c r="A336" s="6" t="s">
        <v>352</v>
      </c>
      <c r="B336" s="19">
        <v>1</v>
      </c>
      <c r="C336" s="7">
        <v>8.1699346405228761E-4</v>
      </c>
    </row>
    <row r="337" spans="1:3" x14ac:dyDescent="0.25">
      <c r="A337" s="6" t="s">
        <v>349</v>
      </c>
      <c r="B337" s="19">
        <v>1</v>
      </c>
      <c r="C337" s="7">
        <v>8.1699346405228761E-4</v>
      </c>
    </row>
    <row r="338" spans="1:3" x14ac:dyDescent="0.25">
      <c r="A338" s="6" t="s">
        <v>233</v>
      </c>
      <c r="B338" s="19">
        <v>1</v>
      </c>
      <c r="C338" s="7">
        <v>8.1699346405228761E-4</v>
      </c>
    </row>
    <row r="339" spans="1:3" x14ac:dyDescent="0.25">
      <c r="A339" s="6" t="s">
        <v>212</v>
      </c>
      <c r="B339" s="19">
        <v>1</v>
      </c>
      <c r="C339" s="7">
        <v>8.1699346405228761E-4</v>
      </c>
    </row>
    <row r="340" spans="1:3" x14ac:dyDescent="0.25">
      <c r="A340" s="6" t="s">
        <v>370</v>
      </c>
      <c r="B340" s="19">
        <v>1</v>
      </c>
      <c r="C340" s="7">
        <v>8.1699346405228761E-4</v>
      </c>
    </row>
    <row r="341" spans="1:3" x14ac:dyDescent="0.25">
      <c r="A341" s="6" t="s">
        <v>126</v>
      </c>
      <c r="B341" s="19">
        <v>1</v>
      </c>
      <c r="C341" s="7">
        <v>8.1699346405228761E-4</v>
      </c>
    </row>
    <row r="342" spans="1:3" x14ac:dyDescent="0.25">
      <c r="A342" s="6" t="s">
        <v>298</v>
      </c>
      <c r="B342" s="19">
        <v>1</v>
      </c>
      <c r="C342" s="7">
        <v>8.1699346405228761E-4</v>
      </c>
    </row>
    <row r="343" spans="1:3" x14ac:dyDescent="0.25">
      <c r="A343" s="6" t="s">
        <v>308</v>
      </c>
      <c r="B343" s="19">
        <v>1</v>
      </c>
      <c r="C343" s="7">
        <v>8.1699346405228761E-4</v>
      </c>
    </row>
    <row r="344" spans="1:3" x14ac:dyDescent="0.25">
      <c r="A344" s="6" t="s">
        <v>344</v>
      </c>
      <c r="B344" s="19">
        <v>1</v>
      </c>
      <c r="C344" s="7">
        <v>8.1699346405228761E-4</v>
      </c>
    </row>
    <row r="345" spans="1:3" x14ac:dyDescent="0.25">
      <c r="A345" s="6" t="s">
        <v>203</v>
      </c>
      <c r="B345" s="19">
        <v>1</v>
      </c>
      <c r="C345" s="7">
        <v>8.1699346405228761E-4</v>
      </c>
    </row>
    <row r="346" spans="1:3" x14ac:dyDescent="0.25">
      <c r="A346" s="6" t="s">
        <v>264</v>
      </c>
      <c r="B346" s="19">
        <v>1</v>
      </c>
      <c r="C346" s="7">
        <v>8.1699346405228761E-4</v>
      </c>
    </row>
    <row r="347" spans="1:3" x14ac:dyDescent="0.25">
      <c r="A347" s="6" t="s">
        <v>320</v>
      </c>
      <c r="B347" s="19">
        <v>1</v>
      </c>
      <c r="C347" s="7">
        <v>8.1699346405228761E-4</v>
      </c>
    </row>
    <row r="348" spans="1:3" x14ac:dyDescent="0.25">
      <c r="A348" s="6" t="s">
        <v>293</v>
      </c>
      <c r="B348" s="19">
        <v>1</v>
      </c>
      <c r="C348" s="7">
        <v>8.1699346405228761E-4</v>
      </c>
    </row>
    <row r="349" spans="1:3" x14ac:dyDescent="0.25">
      <c r="A349" s="6" t="s">
        <v>366</v>
      </c>
      <c r="B349" s="19">
        <v>1</v>
      </c>
      <c r="C349" s="7">
        <v>8.1699346405228761E-4</v>
      </c>
    </row>
    <row r="350" spans="1:3" x14ac:dyDescent="0.25">
      <c r="A350" s="6" t="s">
        <v>150</v>
      </c>
      <c r="B350" s="19">
        <v>1</v>
      </c>
      <c r="C350" s="7">
        <v>8.1699346405228761E-4</v>
      </c>
    </row>
    <row r="351" spans="1:3" x14ac:dyDescent="0.25">
      <c r="A351" s="6" t="s">
        <v>333</v>
      </c>
      <c r="B351" s="19">
        <v>1</v>
      </c>
      <c r="C351" s="7">
        <v>8.1699346405228761E-4</v>
      </c>
    </row>
    <row r="352" spans="1:3" x14ac:dyDescent="0.25">
      <c r="A352" s="6" t="s">
        <v>145</v>
      </c>
      <c r="B352" s="19">
        <v>1</v>
      </c>
      <c r="C352" s="7">
        <v>8.1699346405228761E-4</v>
      </c>
    </row>
    <row r="353" spans="1:3" x14ac:dyDescent="0.25">
      <c r="A353" s="6" t="s">
        <v>394</v>
      </c>
      <c r="B353" s="19">
        <v>1</v>
      </c>
      <c r="C353" s="7">
        <v>8.1699346405228761E-4</v>
      </c>
    </row>
    <row r="354" spans="1:3" x14ac:dyDescent="0.25">
      <c r="A354" s="6" t="s">
        <v>328</v>
      </c>
      <c r="B354" s="19">
        <v>1</v>
      </c>
      <c r="C354" s="7">
        <v>8.1699346405228761E-4</v>
      </c>
    </row>
    <row r="355" spans="1:3" x14ac:dyDescent="0.25">
      <c r="A355" s="6" t="s">
        <v>355</v>
      </c>
      <c r="B355" s="19">
        <v>1</v>
      </c>
      <c r="C355" s="7">
        <v>8.1699346405228761E-4</v>
      </c>
    </row>
    <row r="356" spans="1:3" x14ac:dyDescent="0.25">
      <c r="A356" s="6" t="s">
        <v>277</v>
      </c>
      <c r="B356" s="19">
        <v>1</v>
      </c>
      <c r="C356" s="7">
        <v>8.1699346405228761E-4</v>
      </c>
    </row>
    <row r="357" spans="1:3" x14ac:dyDescent="0.25">
      <c r="A357" s="6" t="s">
        <v>109</v>
      </c>
      <c r="B357" s="19">
        <v>1</v>
      </c>
      <c r="C357" s="7">
        <v>8.1699346405228761E-4</v>
      </c>
    </row>
    <row r="358" spans="1:3" x14ac:dyDescent="0.25">
      <c r="A358" s="6" t="s">
        <v>242</v>
      </c>
      <c r="B358" s="19">
        <v>1</v>
      </c>
      <c r="C358" s="7">
        <v>8.1699346405228761E-4</v>
      </c>
    </row>
    <row r="359" spans="1:3" x14ac:dyDescent="0.25">
      <c r="A359" s="6" t="s">
        <v>123</v>
      </c>
      <c r="B359" s="19">
        <v>1</v>
      </c>
      <c r="C359" s="7">
        <v>8.1699346405228761E-4</v>
      </c>
    </row>
    <row r="360" spans="1:3" x14ac:dyDescent="0.25">
      <c r="A360" s="6" t="s">
        <v>285</v>
      </c>
      <c r="B360" s="19">
        <v>1</v>
      </c>
      <c r="C360" s="7">
        <v>8.1699346405228761E-4</v>
      </c>
    </row>
    <row r="361" spans="1:3" x14ac:dyDescent="0.25">
      <c r="A361" s="6" t="s">
        <v>194</v>
      </c>
      <c r="B361" s="19">
        <v>1</v>
      </c>
      <c r="C361" s="7">
        <v>8.1699346405228761E-4</v>
      </c>
    </row>
    <row r="362" spans="1:3" x14ac:dyDescent="0.25">
      <c r="A362" s="6" t="s">
        <v>158</v>
      </c>
      <c r="B362" s="19">
        <v>1</v>
      </c>
      <c r="C362" s="7">
        <v>8.1699346405228761E-4</v>
      </c>
    </row>
    <row r="363" spans="1:3" x14ac:dyDescent="0.25">
      <c r="A363" s="6" t="s">
        <v>393</v>
      </c>
      <c r="B363" s="19">
        <v>1</v>
      </c>
      <c r="C363" s="7">
        <v>8.1699346405228761E-4</v>
      </c>
    </row>
    <row r="364" spans="1:3" x14ac:dyDescent="0.25">
      <c r="A364" s="6" t="s">
        <v>361</v>
      </c>
      <c r="B364" s="19">
        <v>1</v>
      </c>
      <c r="C364" s="7">
        <v>8.1699346405228761E-4</v>
      </c>
    </row>
    <row r="365" spans="1:3" x14ac:dyDescent="0.25">
      <c r="A365" s="6" t="s">
        <v>134</v>
      </c>
      <c r="B365" s="19">
        <v>1</v>
      </c>
      <c r="C365" s="7">
        <v>8.1699346405228761E-4</v>
      </c>
    </row>
    <row r="366" spans="1:3" x14ac:dyDescent="0.25">
      <c r="A366" s="6" t="s">
        <v>165</v>
      </c>
      <c r="B366" s="19">
        <v>1</v>
      </c>
      <c r="C366" s="7">
        <v>8.1699346405228761E-4</v>
      </c>
    </row>
    <row r="367" spans="1:3" x14ac:dyDescent="0.25">
      <c r="A367" s="6" t="s">
        <v>310</v>
      </c>
      <c r="B367" s="19">
        <v>1</v>
      </c>
      <c r="C367" s="7">
        <v>8.1699346405228761E-4</v>
      </c>
    </row>
    <row r="368" spans="1:3" x14ac:dyDescent="0.25">
      <c r="A368" s="6" t="s">
        <v>176</v>
      </c>
      <c r="B368" s="19">
        <v>1</v>
      </c>
      <c r="C368" s="7">
        <v>8.1699346405228761E-4</v>
      </c>
    </row>
    <row r="369" spans="1:3" x14ac:dyDescent="0.25">
      <c r="A369" s="6" t="s">
        <v>580</v>
      </c>
      <c r="B369" s="19">
        <v>1224</v>
      </c>
      <c r="C369" s="7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A4" sqref="A4"/>
    </sheetView>
  </sheetViews>
  <sheetFormatPr defaultRowHeight="15" x14ac:dyDescent="0.25"/>
  <cols>
    <col min="1" max="1" width="16.28515625" customWidth="1"/>
    <col min="2" max="2" width="26.140625" bestFit="1" customWidth="1"/>
    <col min="3" max="3" width="26.85546875" bestFit="1" customWidth="1"/>
  </cols>
  <sheetData>
    <row r="3" spans="1:3" x14ac:dyDescent="0.25">
      <c r="A3" s="5" t="s">
        <v>11</v>
      </c>
      <c r="B3" t="s">
        <v>625</v>
      </c>
      <c r="C3" t="s">
        <v>626</v>
      </c>
    </row>
    <row r="4" spans="1:3" x14ac:dyDescent="0.25">
      <c r="A4" s="6" t="s">
        <v>425</v>
      </c>
      <c r="B4" s="19">
        <v>334</v>
      </c>
      <c r="C4" s="7">
        <v>0.27287581699346403</v>
      </c>
    </row>
    <row r="5" spans="1:3" x14ac:dyDescent="0.25">
      <c r="A5" s="6" t="s">
        <v>32</v>
      </c>
      <c r="B5" s="19">
        <v>309</v>
      </c>
      <c r="C5" s="7">
        <v>0.25245098039215685</v>
      </c>
    </row>
    <row r="6" spans="1:3" x14ac:dyDescent="0.25">
      <c r="A6" s="6" t="s">
        <v>18</v>
      </c>
      <c r="B6" s="19">
        <v>306</v>
      </c>
      <c r="C6" s="7">
        <v>0.25</v>
      </c>
    </row>
    <row r="7" spans="1:3" x14ac:dyDescent="0.25">
      <c r="A7" s="6" t="s">
        <v>23</v>
      </c>
      <c r="B7" s="19">
        <v>275</v>
      </c>
      <c r="C7" s="7">
        <v>0.22467320261437909</v>
      </c>
    </row>
    <row r="8" spans="1:3" x14ac:dyDescent="0.25">
      <c r="A8" s="6" t="s">
        <v>580</v>
      </c>
      <c r="B8" s="19">
        <v>1224</v>
      </c>
      <c r="C8" s="7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8"/>
  <sheetViews>
    <sheetView workbookViewId="0">
      <selection activeCell="A17" sqref="A17"/>
    </sheetView>
  </sheetViews>
  <sheetFormatPr defaultRowHeight="15" x14ac:dyDescent="0.25"/>
  <cols>
    <col min="1" max="1" width="15.7109375" customWidth="1"/>
    <col min="2" max="2" width="10.28515625" customWidth="1"/>
    <col min="3" max="3" width="11" customWidth="1"/>
    <col min="4" max="4" width="11.140625" customWidth="1"/>
  </cols>
  <sheetData>
    <row r="3" spans="1:3" x14ac:dyDescent="0.25">
      <c r="A3" s="5" t="s">
        <v>11</v>
      </c>
      <c r="B3" t="s">
        <v>588</v>
      </c>
      <c r="C3" t="s">
        <v>589</v>
      </c>
    </row>
    <row r="4" spans="1:3" x14ac:dyDescent="0.25">
      <c r="A4" s="6" t="s">
        <v>32</v>
      </c>
      <c r="B4" s="19">
        <v>309</v>
      </c>
      <c r="C4" s="7">
        <v>0.25245098039215685</v>
      </c>
    </row>
    <row r="5" spans="1:3" x14ac:dyDescent="0.25">
      <c r="A5" s="6" t="s">
        <v>425</v>
      </c>
      <c r="B5" s="19">
        <v>334</v>
      </c>
      <c r="C5" s="7">
        <v>0.27287581699346403</v>
      </c>
    </row>
    <row r="6" spans="1:3" x14ac:dyDescent="0.25">
      <c r="A6" s="6" t="s">
        <v>23</v>
      </c>
      <c r="B6" s="19">
        <v>275</v>
      </c>
      <c r="C6" s="7">
        <v>0.22467320261437909</v>
      </c>
    </row>
    <row r="7" spans="1:3" x14ac:dyDescent="0.25">
      <c r="A7" s="6" t="s">
        <v>18</v>
      </c>
      <c r="B7" s="19">
        <v>306</v>
      </c>
      <c r="C7" s="7">
        <v>0.25</v>
      </c>
    </row>
    <row r="8" spans="1:3" x14ac:dyDescent="0.25">
      <c r="A8" s="6" t="s">
        <v>580</v>
      </c>
      <c r="B8" s="19">
        <v>1224</v>
      </c>
      <c r="C8" s="7">
        <v>1</v>
      </c>
    </row>
    <row r="13" spans="1:3" x14ac:dyDescent="0.25">
      <c r="A13" s="5" t="s">
        <v>594</v>
      </c>
    </row>
    <row r="14" spans="1:3" x14ac:dyDescent="0.25">
      <c r="A14" s="6" t="s">
        <v>425</v>
      </c>
    </row>
    <row r="15" spans="1:3" x14ac:dyDescent="0.25">
      <c r="A15" s="6" t="s">
        <v>32</v>
      </c>
    </row>
    <row r="16" spans="1:3" x14ac:dyDescent="0.25">
      <c r="A16" s="6" t="s">
        <v>18</v>
      </c>
    </row>
    <row r="17" spans="1:1" x14ac:dyDescent="0.25">
      <c r="A17" s="6" t="s">
        <v>23</v>
      </c>
    </row>
    <row r="18" spans="1:1" x14ac:dyDescent="0.25">
      <c r="A18" s="6" t="s">
        <v>580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3"/>
  <sheetViews>
    <sheetView topLeftCell="A2" workbookViewId="0">
      <selection activeCell="A8" sqref="A8"/>
    </sheetView>
  </sheetViews>
  <sheetFormatPr defaultRowHeight="15" x14ac:dyDescent="0.25"/>
  <cols>
    <col min="1" max="1" width="16.7109375" bestFit="1" customWidth="1"/>
    <col min="2" max="2" width="10.28515625" customWidth="1"/>
    <col min="3" max="3" width="11" customWidth="1"/>
    <col min="4" max="4" width="25.85546875" customWidth="1"/>
    <col min="5" max="5" width="28.42578125" customWidth="1"/>
  </cols>
  <sheetData>
    <row r="3" spans="1:5" x14ac:dyDescent="0.25">
      <c r="A3" s="5" t="s">
        <v>13</v>
      </c>
      <c r="B3" t="s">
        <v>588</v>
      </c>
      <c r="C3" t="s">
        <v>593</v>
      </c>
      <c r="D3" t="s">
        <v>595</v>
      </c>
      <c r="E3" t="s">
        <v>596</v>
      </c>
    </row>
    <row r="4" spans="1:5" x14ac:dyDescent="0.25">
      <c r="A4" s="6" t="s">
        <v>428</v>
      </c>
      <c r="B4" s="19">
        <v>425</v>
      </c>
      <c r="C4" s="7">
        <v>0.34722222222222221</v>
      </c>
      <c r="D4" s="19">
        <v>425</v>
      </c>
      <c r="E4" s="7">
        <v>0.34722222222222221</v>
      </c>
    </row>
    <row r="5" spans="1:5" x14ac:dyDescent="0.25">
      <c r="A5" s="9" t="s">
        <v>540</v>
      </c>
      <c r="B5" s="19">
        <v>115</v>
      </c>
      <c r="C5" s="7">
        <v>9.3954248366013071E-2</v>
      </c>
      <c r="D5" s="19">
        <v>115</v>
      </c>
      <c r="E5" s="7">
        <v>0.27058823529411763</v>
      </c>
    </row>
    <row r="6" spans="1:5" x14ac:dyDescent="0.25">
      <c r="A6" s="9" t="s">
        <v>542</v>
      </c>
      <c r="B6" s="19">
        <v>118</v>
      </c>
      <c r="C6" s="7">
        <v>9.6405228758169939E-2</v>
      </c>
      <c r="D6" s="19">
        <v>118</v>
      </c>
      <c r="E6" s="7">
        <v>0.27764705882352941</v>
      </c>
    </row>
    <row r="7" spans="1:5" x14ac:dyDescent="0.25">
      <c r="A7" s="9" t="s">
        <v>541</v>
      </c>
      <c r="B7" s="19">
        <v>192</v>
      </c>
      <c r="C7" s="7">
        <v>0.15686274509803921</v>
      </c>
      <c r="D7" s="19">
        <v>192</v>
      </c>
      <c r="E7" s="7">
        <v>0.45176470588235296</v>
      </c>
    </row>
    <row r="8" spans="1:5" x14ac:dyDescent="0.25">
      <c r="A8" s="6" t="s">
        <v>426</v>
      </c>
      <c r="B8" s="19">
        <v>414</v>
      </c>
      <c r="C8" s="7">
        <v>0.33823529411764708</v>
      </c>
      <c r="D8" s="19">
        <v>414</v>
      </c>
      <c r="E8" s="7">
        <v>0.33823529411764708</v>
      </c>
    </row>
    <row r="9" spans="1:5" x14ac:dyDescent="0.25">
      <c r="A9" s="9" t="s">
        <v>540</v>
      </c>
      <c r="B9" s="19">
        <v>108</v>
      </c>
      <c r="C9" s="7">
        <v>8.8235294117647065E-2</v>
      </c>
      <c r="D9" s="19">
        <v>108</v>
      </c>
      <c r="E9" s="7">
        <v>0.2608695652173913</v>
      </c>
    </row>
    <row r="10" spans="1:5" x14ac:dyDescent="0.25">
      <c r="A10" s="9" t="s">
        <v>542</v>
      </c>
      <c r="B10" s="19">
        <v>129</v>
      </c>
      <c r="C10" s="7">
        <v>0.1053921568627451</v>
      </c>
      <c r="D10" s="19">
        <v>129</v>
      </c>
      <c r="E10" s="7">
        <v>0.31159420289855072</v>
      </c>
    </row>
    <row r="11" spans="1:5" x14ac:dyDescent="0.25">
      <c r="A11" s="9" t="s">
        <v>541</v>
      </c>
      <c r="B11" s="19">
        <v>177</v>
      </c>
      <c r="C11" s="7">
        <v>0.14460784313725492</v>
      </c>
      <c r="D11" s="19">
        <v>177</v>
      </c>
      <c r="E11" s="7">
        <v>0.42753623188405798</v>
      </c>
    </row>
    <row r="12" spans="1:5" x14ac:dyDescent="0.25">
      <c r="A12" s="6" t="s">
        <v>427</v>
      </c>
      <c r="B12" s="19">
        <v>385</v>
      </c>
      <c r="C12" s="7">
        <v>0.31454248366013071</v>
      </c>
      <c r="D12" s="19">
        <v>385</v>
      </c>
      <c r="E12" s="7">
        <v>0.31454248366013071</v>
      </c>
    </row>
    <row r="13" spans="1:5" x14ac:dyDescent="0.25">
      <c r="A13" s="6" t="s">
        <v>580</v>
      </c>
      <c r="B13" s="19">
        <v>1224</v>
      </c>
      <c r="C13" s="7">
        <v>1</v>
      </c>
      <c r="D13" s="19">
        <v>1224</v>
      </c>
      <c r="E13" s="7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9"/>
  <sheetViews>
    <sheetView workbookViewId="0">
      <selection activeCell="A4" sqref="A4"/>
    </sheetView>
  </sheetViews>
  <sheetFormatPr defaultRowHeight="15" x14ac:dyDescent="0.25"/>
  <cols>
    <col min="1" max="1" width="29.28515625" customWidth="1"/>
    <col min="2" max="2" width="22.28515625" bestFit="1" customWidth="1"/>
    <col min="3" max="3" width="18.7109375" customWidth="1"/>
    <col min="4" max="4" width="18.42578125" customWidth="1"/>
  </cols>
  <sheetData>
    <row r="3" spans="1:4" x14ac:dyDescent="0.25">
      <c r="A3" s="5" t="s">
        <v>2</v>
      </c>
      <c r="B3" s="18" t="s">
        <v>633</v>
      </c>
      <c r="C3" s="18" t="s">
        <v>636</v>
      </c>
      <c r="D3" s="18" t="s">
        <v>635</v>
      </c>
    </row>
    <row r="4" spans="1:4" x14ac:dyDescent="0.25">
      <c r="A4" s="6" t="s">
        <v>33</v>
      </c>
      <c r="B4" s="18">
        <v>379.16666666666669</v>
      </c>
      <c r="C4" s="18">
        <v>650</v>
      </c>
      <c r="D4" s="18">
        <v>162.5</v>
      </c>
    </row>
    <row r="5" spans="1:4" x14ac:dyDescent="0.25">
      <c r="A5" s="9" t="s">
        <v>560</v>
      </c>
      <c r="B5" s="18">
        <v>162.5</v>
      </c>
      <c r="C5" s="18">
        <v>162.5</v>
      </c>
      <c r="D5" s="18">
        <v>162.5</v>
      </c>
    </row>
    <row r="6" spans="1:4" x14ac:dyDescent="0.25">
      <c r="A6" s="9" t="s">
        <v>552</v>
      </c>
      <c r="B6" s="18">
        <v>650</v>
      </c>
      <c r="C6" s="18">
        <v>650</v>
      </c>
      <c r="D6" s="18">
        <v>650</v>
      </c>
    </row>
    <row r="7" spans="1:4" x14ac:dyDescent="0.25">
      <c r="A7" s="9" t="s">
        <v>429</v>
      </c>
      <c r="B7" s="18">
        <v>325</v>
      </c>
      <c r="C7" s="18">
        <v>325</v>
      </c>
      <c r="D7" s="18">
        <v>325</v>
      </c>
    </row>
    <row r="8" spans="1:4" x14ac:dyDescent="0.25">
      <c r="A8" s="6" t="s">
        <v>228</v>
      </c>
      <c r="B8" s="18">
        <v>325</v>
      </c>
      <c r="C8" s="18">
        <v>520</v>
      </c>
      <c r="D8" s="18">
        <v>130</v>
      </c>
    </row>
    <row r="9" spans="1:4" x14ac:dyDescent="0.25">
      <c r="A9" s="9" t="s">
        <v>553</v>
      </c>
      <c r="B9" s="18">
        <v>130</v>
      </c>
      <c r="C9" s="18">
        <v>130</v>
      </c>
      <c r="D9" s="18">
        <v>130</v>
      </c>
    </row>
    <row r="10" spans="1:4" x14ac:dyDescent="0.25">
      <c r="A10" s="9" t="s">
        <v>564</v>
      </c>
      <c r="B10" s="18">
        <v>520</v>
      </c>
      <c r="C10" s="18">
        <v>520</v>
      </c>
      <c r="D10" s="18">
        <v>520</v>
      </c>
    </row>
    <row r="11" spans="1:4" x14ac:dyDescent="0.25">
      <c r="A11" s="6" t="s">
        <v>52</v>
      </c>
      <c r="B11" s="18">
        <v>361.11111111111109</v>
      </c>
      <c r="C11" s="18">
        <v>650</v>
      </c>
      <c r="D11" s="18">
        <v>216.66666666666666</v>
      </c>
    </row>
    <row r="12" spans="1:4" x14ac:dyDescent="0.25">
      <c r="A12" s="9" t="s">
        <v>570</v>
      </c>
      <c r="B12" s="18">
        <v>216.66666666666666</v>
      </c>
      <c r="C12" s="18">
        <v>216.66666666666666</v>
      </c>
      <c r="D12" s="18">
        <v>216.66666666666666</v>
      </c>
    </row>
    <row r="13" spans="1:4" x14ac:dyDescent="0.25">
      <c r="A13" s="9" t="s">
        <v>571</v>
      </c>
      <c r="B13" s="18">
        <v>216.66666666666666</v>
      </c>
      <c r="C13" s="18">
        <v>216.66666666666666</v>
      </c>
      <c r="D13" s="18">
        <v>216.66666666666666</v>
      </c>
    </row>
    <row r="14" spans="1:4" x14ac:dyDescent="0.25">
      <c r="A14" s="9" t="s">
        <v>559</v>
      </c>
      <c r="B14" s="18">
        <v>650</v>
      </c>
      <c r="C14" s="18">
        <v>650</v>
      </c>
      <c r="D14" s="18">
        <v>650</v>
      </c>
    </row>
    <row r="15" spans="1:4" x14ac:dyDescent="0.25">
      <c r="A15" s="6" t="s">
        <v>72</v>
      </c>
      <c r="B15" s="18">
        <v>180.43490318558253</v>
      </c>
      <c r="C15" s="18">
        <v>400</v>
      </c>
      <c r="D15" s="18">
        <v>7.0835686053076996</v>
      </c>
    </row>
    <row r="16" spans="1:4" x14ac:dyDescent="0.25">
      <c r="A16" s="9" t="s">
        <v>554</v>
      </c>
      <c r="B16" s="18">
        <v>166.66666666666666</v>
      </c>
      <c r="C16" s="18">
        <v>250</v>
      </c>
      <c r="D16" s="18">
        <v>83.333333333333329</v>
      </c>
    </row>
    <row r="17" spans="1:4" x14ac:dyDescent="0.25">
      <c r="A17" s="9" t="s">
        <v>577</v>
      </c>
      <c r="B17" s="18">
        <v>43.75</v>
      </c>
      <c r="C17" s="18">
        <v>62.5</v>
      </c>
      <c r="D17" s="18">
        <v>25</v>
      </c>
    </row>
    <row r="18" spans="1:4" x14ac:dyDescent="0.25">
      <c r="A18" s="9" t="s">
        <v>560</v>
      </c>
      <c r="B18" s="18">
        <v>250</v>
      </c>
      <c r="C18" s="18">
        <v>250</v>
      </c>
      <c r="D18" s="18">
        <v>250</v>
      </c>
    </row>
    <row r="19" spans="1:4" x14ac:dyDescent="0.25">
      <c r="A19" s="9" t="s">
        <v>573</v>
      </c>
      <c r="B19" s="18">
        <v>250</v>
      </c>
      <c r="C19" s="18">
        <v>250</v>
      </c>
      <c r="D19" s="18">
        <v>250</v>
      </c>
    </row>
    <row r="20" spans="1:4" x14ac:dyDescent="0.25">
      <c r="A20" s="9" t="s">
        <v>555</v>
      </c>
      <c r="B20" s="18">
        <v>250</v>
      </c>
      <c r="C20" s="18">
        <v>250</v>
      </c>
      <c r="D20" s="18">
        <v>250</v>
      </c>
    </row>
    <row r="21" spans="1:4" x14ac:dyDescent="0.25">
      <c r="A21" s="9" t="s">
        <v>553</v>
      </c>
      <c r="B21" s="18">
        <v>250</v>
      </c>
      <c r="C21" s="18">
        <v>250</v>
      </c>
      <c r="D21" s="18">
        <v>250</v>
      </c>
    </row>
    <row r="22" spans="1:4" x14ac:dyDescent="0.25">
      <c r="A22" s="9" t="s">
        <v>572</v>
      </c>
      <c r="B22" s="18">
        <v>250</v>
      </c>
      <c r="C22" s="18">
        <v>250</v>
      </c>
      <c r="D22" s="18">
        <v>250</v>
      </c>
    </row>
    <row r="23" spans="1:4" x14ac:dyDescent="0.25">
      <c r="A23" s="9" t="s">
        <v>545</v>
      </c>
      <c r="B23" s="18">
        <v>250</v>
      </c>
      <c r="C23" s="18">
        <v>250</v>
      </c>
      <c r="D23" s="18">
        <v>250</v>
      </c>
    </row>
    <row r="24" spans="1:4" x14ac:dyDescent="0.25">
      <c r="A24" s="9" t="s">
        <v>564</v>
      </c>
      <c r="B24" s="18">
        <v>173.33333333333334</v>
      </c>
      <c r="C24" s="18">
        <v>173.33333333333334</v>
      </c>
      <c r="D24" s="18">
        <v>173.33333333333334</v>
      </c>
    </row>
    <row r="25" spans="1:4" x14ac:dyDescent="0.25">
      <c r="A25" s="9" t="s">
        <v>561</v>
      </c>
      <c r="B25" s="18">
        <v>177</v>
      </c>
      <c r="C25" s="18">
        <v>250</v>
      </c>
      <c r="D25" s="18">
        <v>104</v>
      </c>
    </row>
    <row r="26" spans="1:4" x14ac:dyDescent="0.25">
      <c r="A26" s="9" t="s">
        <v>552</v>
      </c>
      <c r="B26" s="18">
        <v>325</v>
      </c>
      <c r="C26" s="18">
        <v>400</v>
      </c>
      <c r="D26" s="18">
        <v>250</v>
      </c>
    </row>
    <row r="27" spans="1:4" x14ac:dyDescent="0.25">
      <c r="A27" s="9" t="s">
        <v>551</v>
      </c>
      <c r="B27" s="18">
        <v>83.333333333333329</v>
      </c>
      <c r="C27" s="18">
        <v>83.333333333333329</v>
      </c>
      <c r="D27" s="18">
        <v>83.333333333333329</v>
      </c>
    </row>
    <row r="28" spans="1:4" x14ac:dyDescent="0.25">
      <c r="A28" s="9" t="s">
        <v>557</v>
      </c>
      <c r="B28" s="18">
        <v>7.0835686053076996</v>
      </c>
      <c r="C28" s="18">
        <v>7.0835686053076996</v>
      </c>
      <c r="D28" s="18">
        <v>7.0835686053076996</v>
      </c>
    </row>
    <row r="29" spans="1:4" x14ac:dyDescent="0.25">
      <c r="A29" s="9" t="s">
        <v>556</v>
      </c>
      <c r="B29" s="18">
        <v>250</v>
      </c>
      <c r="C29" s="18">
        <v>250</v>
      </c>
      <c r="D29" s="18">
        <v>250</v>
      </c>
    </row>
    <row r="30" spans="1:4" x14ac:dyDescent="0.25">
      <c r="A30" s="9" t="s">
        <v>576</v>
      </c>
      <c r="B30" s="18">
        <v>50</v>
      </c>
      <c r="C30" s="18">
        <v>50</v>
      </c>
      <c r="D30" s="18">
        <v>50</v>
      </c>
    </row>
    <row r="31" spans="1:4" x14ac:dyDescent="0.25">
      <c r="A31" s="9" t="s">
        <v>563</v>
      </c>
      <c r="B31" s="18">
        <v>142.5</v>
      </c>
      <c r="C31" s="18">
        <v>260</v>
      </c>
      <c r="D31" s="18">
        <v>25</v>
      </c>
    </row>
    <row r="32" spans="1:4" x14ac:dyDescent="0.25">
      <c r="A32" s="9" t="s">
        <v>546</v>
      </c>
      <c r="B32" s="18">
        <v>125</v>
      </c>
      <c r="C32" s="18">
        <v>125</v>
      </c>
      <c r="D32" s="18">
        <v>125</v>
      </c>
    </row>
    <row r="33" spans="1:4" x14ac:dyDescent="0.25">
      <c r="A33" s="9" t="s">
        <v>571</v>
      </c>
      <c r="B33" s="18">
        <v>250</v>
      </c>
      <c r="C33" s="18">
        <v>250</v>
      </c>
      <c r="D33" s="18">
        <v>250</v>
      </c>
    </row>
    <row r="34" spans="1:4" x14ac:dyDescent="0.25">
      <c r="A34" s="9" t="s">
        <v>562</v>
      </c>
      <c r="B34" s="18">
        <v>250</v>
      </c>
      <c r="C34" s="18">
        <v>250</v>
      </c>
      <c r="D34" s="18">
        <v>250</v>
      </c>
    </row>
    <row r="35" spans="1:4" x14ac:dyDescent="0.25">
      <c r="A35" s="9" t="s">
        <v>559</v>
      </c>
      <c r="B35" s="18">
        <v>250</v>
      </c>
      <c r="C35" s="18">
        <v>250</v>
      </c>
      <c r="D35" s="18">
        <v>250</v>
      </c>
    </row>
    <row r="36" spans="1:4" x14ac:dyDescent="0.25">
      <c r="A36" s="9" t="s">
        <v>565</v>
      </c>
      <c r="B36" s="18">
        <v>12</v>
      </c>
      <c r="C36" s="18">
        <v>12</v>
      </c>
      <c r="D36" s="18">
        <v>12</v>
      </c>
    </row>
    <row r="37" spans="1:4" x14ac:dyDescent="0.25">
      <c r="A37" s="9" t="s">
        <v>575</v>
      </c>
      <c r="B37" s="18">
        <v>166.66666666666666</v>
      </c>
      <c r="C37" s="18">
        <v>250</v>
      </c>
      <c r="D37" s="18">
        <v>83.333333333333329</v>
      </c>
    </row>
    <row r="38" spans="1:4" x14ac:dyDescent="0.25">
      <c r="A38" s="9" t="s">
        <v>567</v>
      </c>
      <c r="B38" s="18">
        <v>140</v>
      </c>
      <c r="C38" s="18">
        <v>250</v>
      </c>
      <c r="D38" s="18">
        <v>30</v>
      </c>
    </row>
    <row r="39" spans="1:4" x14ac:dyDescent="0.25">
      <c r="A39" s="6" t="s">
        <v>60</v>
      </c>
      <c r="B39" s="18">
        <v>442</v>
      </c>
      <c r="C39" s="18">
        <v>780</v>
      </c>
      <c r="D39" s="18">
        <v>156</v>
      </c>
    </row>
    <row r="40" spans="1:4" x14ac:dyDescent="0.25">
      <c r="A40" s="9" t="s">
        <v>577</v>
      </c>
      <c r="B40" s="18">
        <v>780</v>
      </c>
      <c r="C40" s="18">
        <v>780</v>
      </c>
      <c r="D40" s="18">
        <v>780</v>
      </c>
    </row>
    <row r="41" spans="1:4" x14ac:dyDescent="0.25">
      <c r="A41" s="9" t="s">
        <v>568</v>
      </c>
      <c r="B41" s="18">
        <v>390</v>
      </c>
      <c r="C41" s="18">
        <v>390</v>
      </c>
      <c r="D41" s="18">
        <v>390</v>
      </c>
    </row>
    <row r="42" spans="1:4" x14ac:dyDescent="0.25">
      <c r="A42" s="9" t="s">
        <v>558</v>
      </c>
      <c r="B42" s="18">
        <v>156</v>
      </c>
      <c r="C42" s="18">
        <v>156</v>
      </c>
      <c r="D42" s="18">
        <v>156</v>
      </c>
    </row>
    <row r="43" spans="1:4" x14ac:dyDescent="0.25">
      <c r="A43" s="6" t="s">
        <v>66</v>
      </c>
      <c r="B43" s="18">
        <v>500</v>
      </c>
      <c r="C43" s="18">
        <v>500</v>
      </c>
      <c r="D43" s="18">
        <v>500</v>
      </c>
    </row>
    <row r="44" spans="1:4" x14ac:dyDescent="0.25">
      <c r="A44" s="9" t="s">
        <v>545</v>
      </c>
      <c r="B44" s="18">
        <v>500</v>
      </c>
      <c r="C44" s="18">
        <v>500</v>
      </c>
      <c r="D44" s="18">
        <v>500</v>
      </c>
    </row>
    <row r="45" spans="1:4" x14ac:dyDescent="0.25">
      <c r="A45" s="9" t="s">
        <v>550</v>
      </c>
      <c r="B45" s="18">
        <v>500</v>
      </c>
      <c r="C45" s="18">
        <v>500</v>
      </c>
      <c r="D45" s="18">
        <v>500</v>
      </c>
    </row>
    <row r="46" spans="1:4" x14ac:dyDescent="0.25">
      <c r="A46" s="9" t="s">
        <v>570</v>
      </c>
      <c r="B46" s="18">
        <v>500</v>
      </c>
      <c r="C46" s="18">
        <v>500</v>
      </c>
      <c r="D46" s="18">
        <v>500</v>
      </c>
    </row>
    <row r="47" spans="1:4" x14ac:dyDescent="0.25">
      <c r="A47" s="6" t="s">
        <v>213</v>
      </c>
      <c r="B47" s="18">
        <v>297.5</v>
      </c>
      <c r="C47" s="18">
        <v>400</v>
      </c>
      <c r="D47" s="18">
        <v>195</v>
      </c>
    </row>
    <row r="48" spans="1:4" x14ac:dyDescent="0.25">
      <c r="A48" s="9" t="s">
        <v>557</v>
      </c>
      <c r="B48" s="18">
        <v>195</v>
      </c>
      <c r="C48" s="18">
        <v>195</v>
      </c>
      <c r="D48" s="18">
        <v>195</v>
      </c>
    </row>
    <row r="49" spans="1:4" x14ac:dyDescent="0.25">
      <c r="A49" s="9" t="s">
        <v>565</v>
      </c>
      <c r="B49" s="18">
        <v>400</v>
      </c>
      <c r="C49" s="18">
        <v>400</v>
      </c>
      <c r="D49" s="18">
        <v>400</v>
      </c>
    </row>
    <row r="50" spans="1:4" x14ac:dyDescent="0.25">
      <c r="A50" s="6" t="s">
        <v>50</v>
      </c>
      <c r="B50" s="18">
        <v>404.44444444444451</v>
      </c>
      <c r="C50" s="18">
        <v>520</v>
      </c>
      <c r="D50" s="18">
        <v>346.66666666666669</v>
      </c>
    </row>
    <row r="51" spans="1:4" x14ac:dyDescent="0.25">
      <c r="A51" s="9" t="s">
        <v>560</v>
      </c>
      <c r="B51" s="18">
        <v>346.66666666666669</v>
      </c>
      <c r="C51" s="18">
        <v>346.66666666666669</v>
      </c>
      <c r="D51" s="18">
        <v>346.66666666666669</v>
      </c>
    </row>
    <row r="52" spans="1:4" x14ac:dyDescent="0.25">
      <c r="A52" s="9" t="s">
        <v>553</v>
      </c>
      <c r="B52" s="18">
        <v>346.66666666666669</v>
      </c>
      <c r="C52" s="18">
        <v>346.66666666666669</v>
      </c>
      <c r="D52" s="18">
        <v>346.66666666666669</v>
      </c>
    </row>
    <row r="53" spans="1:4" x14ac:dyDescent="0.25">
      <c r="A53" s="9" t="s">
        <v>559</v>
      </c>
      <c r="B53" s="18">
        <v>520</v>
      </c>
      <c r="C53" s="18">
        <v>520</v>
      </c>
      <c r="D53" s="18">
        <v>520</v>
      </c>
    </row>
    <row r="54" spans="1:4" x14ac:dyDescent="0.25">
      <c r="A54" s="6" t="s">
        <v>380</v>
      </c>
      <c r="B54" s="18">
        <v>67.002798560135545</v>
      </c>
      <c r="C54" s="18">
        <v>400</v>
      </c>
      <c r="D54" s="18">
        <v>9.9500000000002196</v>
      </c>
    </row>
    <row r="55" spans="1:4" x14ac:dyDescent="0.25">
      <c r="A55" s="9" t="s">
        <v>554</v>
      </c>
      <c r="B55" s="18">
        <v>60</v>
      </c>
      <c r="C55" s="18">
        <v>90</v>
      </c>
      <c r="D55" s="18">
        <v>30</v>
      </c>
    </row>
    <row r="56" spans="1:4" x14ac:dyDescent="0.25">
      <c r="A56" s="9" t="s">
        <v>573</v>
      </c>
      <c r="B56" s="18">
        <v>57.539055147750901</v>
      </c>
      <c r="C56" s="18">
        <v>90</v>
      </c>
      <c r="D56" s="18">
        <v>37.617165443252702</v>
      </c>
    </row>
    <row r="57" spans="1:4" x14ac:dyDescent="0.25">
      <c r="A57" s="9" t="s">
        <v>572</v>
      </c>
      <c r="B57" s="18">
        <v>400</v>
      </c>
      <c r="C57" s="18">
        <v>400</v>
      </c>
      <c r="D57" s="18">
        <v>400</v>
      </c>
    </row>
    <row r="58" spans="1:4" x14ac:dyDescent="0.25">
      <c r="A58" s="9" t="s">
        <v>561</v>
      </c>
      <c r="B58" s="18">
        <v>90</v>
      </c>
      <c r="C58" s="18">
        <v>90</v>
      </c>
      <c r="D58" s="18">
        <v>90</v>
      </c>
    </row>
    <row r="59" spans="1:4" x14ac:dyDescent="0.25">
      <c r="A59" s="9" t="s">
        <v>552</v>
      </c>
      <c r="B59" s="18">
        <v>90</v>
      </c>
      <c r="C59" s="18">
        <v>90</v>
      </c>
      <c r="D59" s="18">
        <v>90</v>
      </c>
    </row>
    <row r="60" spans="1:4" x14ac:dyDescent="0.25">
      <c r="A60" s="9" t="s">
        <v>566</v>
      </c>
      <c r="B60" s="18">
        <v>30</v>
      </c>
      <c r="C60" s="18">
        <v>30</v>
      </c>
      <c r="D60" s="18">
        <v>30</v>
      </c>
    </row>
    <row r="61" spans="1:4" x14ac:dyDescent="0.25">
      <c r="A61" s="9" t="s">
        <v>550</v>
      </c>
      <c r="B61" s="18">
        <v>22.5</v>
      </c>
      <c r="C61" s="18">
        <v>22.5</v>
      </c>
      <c r="D61" s="18">
        <v>22.5</v>
      </c>
    </row>
    <row r="62" spans="1:4" x14ac:dyDescent="0.25">
      <c r="A62" s="9" t="s">
        <v>569</v>
      </c>
      <c r="B62" s="18">
        <v>45</v>
      </c>
      <c r="C62" s="18">
        <v>45</v>
      </c>
      <c r="D62" s="18">
        <v>45</v>
      </c>
    </row>
    <row r="63" spans="1:4" x14ac:dyDescent="0.25">
      <c r="A63" s="9" t="s">
        <v>576</v>
      </c>
      <c r="B63" s="18">
        <v>60</v>
      </c>
      <c r="C63" s="18">
        <v>90</v>
      </c>
      <c r="D63" s="18">
        <v>30</v>
      </c>
    </row>
    <row r="64" spans="1:4" x14ac:dyDescent="0.25">
      <c r="A64" s="9" t="s">
        <v>570</v>
      </c>
      <c r="B64" s="18">
        <v>56.25</v>
      </c>
      <c r="C64" s="18">
        <v>90</v>
      </c>
      <c r="D64" s="18">
        <v>22.5</v>
      </c>
    </row>
    <row r="65" spans="1:4" x14ac:dyDescent="0.25">
      <c r="A65" s="9" t="s">
        <v>546</v>
      </c>
      <c r="B65" s="18">
        <v>90</v>
      </c>
      <c r="C65" s="18">
        <v>90</v>
      </c>
      <c r="D65" s="18">
        <v>90</v>
      </c>
    </row>
    <row r="66" spans="1:4" x14ac:dyDescent="0.25">
      <c r="A66" s="9" t="s">
        <v>571</v>
      </c>
      <c r="B66" s="18">
        <v>90</v>
      </c>
      <c r="C66" s="18">
        <v>90</v>
      </c>
      <c r="D66" s="18">
        <v>90</v>
      </c>
    </row>
    <row r="67" spans="1:4" x14ac:dyDescent="0.25">
      <c r="A67" s="9" t="s">
        <v>562</v>
      </c>
      <c r="B67" s="18">
        <v>30</v>
      </c>
      <c r="C67" s="18">
        <v>30</v>
      </c>
      <c r="D67" s="18">
        <v>30</v>
      </c>
    </row>
    <row r="68" spans="1:4" x14ac:dyDescent="0.25">
      <c r="A68" s="9" t="s">
        <v>559</v>
      </c>
      <c r="B68" s="18">
        <v>49.975000000000108</v>
      </c>
      <c r="C68" s="18">
        <v>90</v>
      </c>
      <c r="D68" s="18">
        <v>9.9500000000002196</v>
      </c>
    </row>
    <row r="69" spans="1:4" x14ac:dyDescent="0.25">
      <c r="A69" s="9" t="s">
        <v>548</v>
      </c>
      <c r="B69" s="18">
        <v>18</v>
      </c>
      <c r="C69" s="18">
        <v>18</v>
      </c>
      <c r="D69" s="18">
        <v>18</v>
      </c>
    </row>
    <row r="70" spans="1:4" x14ac:dyDescent="0.25">
      <c r="A70" s="9" t="s">
        <v>558</v>
      </c>
      <c r="B70" s="18">
        <v>16.25</v>
      </c>
      <c r="C70" s="18">
        <v>22.5</v>
      </c>
      <c r="D70" s="18">
        <v>10</v>
      </c>
    </row>
    <row r="71" spans="1:4" x14ac:dyDescent="0.25">
      <c r="A71" s="9" t="s">
        <v>575</v>
      </c>
      <c r="B71" s="18">
        <v>45</v>
      </c>
      <c r="C71" s="18">
        <v>45</v>
      </c>
      <c r="D71" s="18">
        <v>45</v>
      </c>
    </row>
    <row r="72" spans="1:4" x14ac:dyDescent="0.25">
      <c r="A72" s="6" t="s">
        <v>25</v>
      </c>
      <c r="B72" s="18">
        <v>208.7028985507246</v>
      </c>
      <c r="C72" s="18">
        <v>400</v>
      </c>
      <c r="D72" s="18">
        <v>5</v>
      </c>
    </row>
    <row r="73" spans="1:4" x14ac:dyDescent="0.25">
      <c r="A73" s="9" t="s">
        <v>577</v>
      </c>
      <c r="B73" s="18">
        <v>162</v>
      </c>
      <c r="C73" s="18">
        <v>400</v>
      </c>
      <c r="D73" s="18">
        <v>6</v>
      </c>
    </row>
    <row r="74" spans="1:4" x14ac:dyDescent="0.25">
      <c r="A74" s="9" t="s">
        <v>560</v>
      </c>
      <c r="B74" s="18">
        <v>60</v>
      </c>
      <c r="C74" s="18">
        <v>60</v>
      </c>
      <c r="D74" s="18">
        <v>60</v>
      </c>
    </row>
    <row r="75" spans="1:4" x14ac:dyDescent="0.25">
      <c r="A75" s="9" t="s">
        <v>555</v>
      </c>
      <c r="B75" s="18">
        <v>400</v>
      </c>
      <c r="C75" s="18">
        <v>400</v>
      </c>
      <c r="D75" s="18">
        <v>400</v>
      </c>
    </row>
    <row r="76" spans="1:4" x14ac:dyDescent="0.25">
      <c r="A76" s="9" t="s">
        <v>553</v>
      </c>
      <c r="B76" s="18">
        <v>390</v>
      </c>
      <c r="C76" s="18">
        <v>390</v>
      </c>
      <c r="D76" s="18">
        <v>390</v>
      </c>
    </row>
    <row r="77" spans="1:4" x14ac:dyDescent="0.25">
      <c r="A77" s="9" t="s">
        <v>572</v>
      </c>
      <c r="B77" s="18">
        <v>400</v>
      </c>
      <c r="C77" s="18">
        <v>400</v>
      </c>
      <c r="D77" s="18">
        <v>400</v>
      </c>
    </row>
    <row r="78" spans="1:4" x14ac:dyDescent="0.25">
      <c r="A78" s="9" t="s">
        <v>545</v>
      </c>
      <c r="B78" s="18">
        <v>133.33333333333334</v>
      </c>
      <c r="C78" s="18">
        <v>133.33333333333334</v>
      </c>
      <c r="D78" s="18">
        <v>133.33333333333334</v>
      </c>
    </row>
    <row r="79" spans="1:4" x14ac:dyDescent="0.25">
      <c r="A79" s="9" t="s">
        <v>564</v>
      </c>
      <c r="B79" s="18">
        <v>200</v>
      </c>
      <c r="C79" s="18">
        <v>200</v>
      </c>
      <c r="D79" s="18">
        <v>200</v>
      </c>
    </row>
    <row r="80" spans="1:4" x14ac:dyDescent="0.25">
      <c r="A80" s="9" t="s">
        <v>551</v>
      </c>
      <c r="B80" s="18">
        <v>80</v>
      </c>
      <c r="C80" s="18">
        <v>80</v>
      </c>
      <c r="D80" s="18">
        <v>80</v>
      </c>
    </row>
    <row r="81" spans="1:4" x14ac:dyDescent="0.25">
      <c r="A81" s="9" t="s">
        <v>566</v>
      </c>
      <c r="B81" s="18">
        <v>400</v>
      </c>
      <c r="C81" s="18">
        <v>400</v>
      </c>
      <c r="D81" s="18">
        <v>400</v>
      </c>
    </row>
    <row r="82" spans="1:4" x14ac:dyDescent="0.25">
      <c r="A82" s="9" t="s">
        <v>557</v>
      </c>
      <c r="B82" s="18">
        <v>400</v>
      </c>
      <c r="C82" s="18">
        <v>400</v>
      </c>
      <c r="D82" s="18">
        <v>400</v>
      </c>
    </row>
    <row r="83" spans="1:4" x14ac:dyDescent="0.25">
      <c r="A83" s="9" t="s">
        <v>556</v>
      </c>
      <c r="B83" s="18">
        <v>100</v>
      </c>
      <c r="C83" s="18">
        <v>100</v>
      </c>
      <c r="D83" s="18">
        <v>100</v>
      </c>
    </row>
    <row r="84" spans="1:4" x14ac:dyDescent="0.25">
      <c r="A84" s="9" t="s">
        <v>568</v>
      </c>
      <c r="B84" s="18">
        <v>200</v>
      </c>
      <c r="C84" s="18">
        <v>200</v>
      </c>
      <c r="D84" s="18">
        <v>200</v>
      </c>
    </row>
    <row r="85" spans="1:4" x14ac:dyDescent="0.25">
      <c r="A85" s="9" t="s">
        <v>547</v>
      </c>
      <c r="B85" s="18">
        <v>97.5</v>
      </c>
      <c r="C85" s="18">
        <v>97.5</v>
      </c>
      <c r="D85" s="18">
        <v>97.5</v>
      </c>
    </row>
    <row r="86" spans="1:4" x14ac:dyDescent="0.25">
      <c r="A86" s="9" t="s">
        <v>576</v>
      </c>
      <c r="B86" s="18">
        <v>40</v>
      </c>
      <c r="C86" s="18">
        <v>40</v>
      </c>
      <c r="D86" s="18">
        <v>40</v>
      </c>
    </row>
    <row r="87" spans="1:4" x14ac:dyDescent="0.25">
      <c r="A87" s="9" t="s">
        <v>563</v>
      </c>
      <c r="B87" s="18">
        <v>200</v>
      </c>
      <c r="C87" s="18">
        <v>200</v>
      </c>
      <c r="D87" s="18">
        <v>200</v>
      </c>
    </row>
    <row r="88" spans="1:4" x14ac:dyDescent="0.25">
      <c r="A88" s="9" t="s">
        <v>546</v>
      </c>
      <c r="B88" s="18">
        <v>195</v>
      </c>
      <c r="C88" s="18">
        <v>195</v>
      </c>
      <c r="D88" s="18">
        <v>195</v>
      </c>
    </row>
    <row r="89" spans="1:4" x14ac:dyDescent="0.25">
      <c r="A89" s="9" t="s">
        <v>549</v>
      </c>
      <c r="B89" s="18">
        <v>400</v>
      </c>
      <c r="C89" s="18">
        <v>400</v>
      </c>
      <c r="D89" s="18">
        <v>400</v>
      </c>
    </row>
    <row r="90" spans="1:4" x14ac:dyDescent="0.25">
      <c r="A90" s="9" t="s">
        <v>574</v>
      </c>
      <c r="B90" s="18">
        <v>202.5</v>
      </c>
      <c r="C90" s="18">
        <v>400</v>
      </c>
      <c r="D90" s="18">
        <v>5</v>
      </c>
    </row>
    <row r="91" spans="1:4" x14ac:dyDescent="0.25">
      <c r="A91" s="9" t="s">
        <v>565</v>
      </c>
      <c r="B91" s="18">
        <v>80</v>
      </c>
      <c r="C91" s="18">
        <v>80</v>
      </c>
      <c r="D91" s="18">
        <v>80</v>
      </c>
    </row>
    <row r="92" spans="1:4" x14ac:dyDescent="0.25">
      <c r="A92" s="9" t="s">
        <v>575</v>
      </c>
      <c r="B92" s="18">
        <v>133.33333333333334</v>
      </c>
      <c r="C92" s="18">
        <v>133.33333333333334</v>
      </c>
      <c r="D92" s="18">
        <v>133.33333333333334</v>
      </c>
    </row>
    <row r="93" spans="1:4" x14ac:dyDescent="0.25">
      <c r="A93" s="6" t="s">
        <v>55</v>
      </c>
      <c r="B93" s="18">
        <v>226.13333333333335</v>
      </c>
      <c r="C93" s="18">
        <v>520</v>
      </c>
      <c r="D93" s="18">
        <v>104</v>
      </c>
    </row>
    <row r="94" spans="1:4" x14ac:dyDescent="0.25">
      <c r="A94" s="9" t="s">
        <v>561</v>
      </c>
      <c r="B94" s="18">
        <v>173.33333333333334</v>
      </c>
      <c r="C94" s="18">
        <v>173.33333333333334</v>
      </c>
      <c r="D94" s="18">
        <v>173.33333333333334</v>
      </c>
    </row>
    <row r="95" spans="1:4" x14ac:dyDescent="0.25">
      <c r="A95" s="9" t="s">
        <v>556</v>
      </c>
      <c r="B95" s="18">
        <v>520</v>
      </c>
      <c r="C95" s="18">
        <v>520</v>
      </c>
      <c r="D95" s="18">
        <v>520</v>
      </c>
    </row>
    <row r="96" spans="1:4" x14ac:dyDescent="0.25">
      <c r="A96" s="9" t="s">
        <v>570</v>
      </c>
      <c r="B96" s="18">
        <v>104</v>
      </c>
      <c r="C96" s="18">
        <v>104</v>
      </c>
      <c r="D96" s="18">
        <v>104</v>
      </c>
    </row>
    <row r="97" spans="1:4" x14ac:dyDescent="0.25">
      <c r="A97" s="9" t="s">
        <v>575</v>
      </c>
      <c r="B97" s="18">
        <v>216.66666666666666</v>
      </c>
      <c r="C97" s="18">
        <v>216.66666666666666</v>
      </c>
      <c r="D97" s="18">
        <v>216.66666666666666</v>
      </c>
    </row>
    <row r="98" spans="1:4" x14ac:dyDescent="0.25">
      <c r="A98" s="9" t="s">
        <v>567</v>
      </c>
      <c r="B98" s="18">
        <v>116.66666666666667</v>
      </c>
      <c r="C98" s="18">
        <v>116.66666666666667</v>
      </c>
      <c r="D98" s="18">
        <v>116.66666666666667</v>
      </c>
    </row>
    <row r="99" spans="1:4" x14ac:dyDescent="0.25">
      <c r="A99" s="6" t="s">
        <v>580</v>
      </c>
      <c r="B99" s="18">
        <v>202.11635016875627</v>
      </c>
      <c r="C99" s="18">
        <v>780</v>
      </c>
      <c r="D99" s="18">
        <v>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369"/>
  <sheetViews>
    <sheetView workbookViewId="0">
      <selection activeCell="C3" sqref="C3"/>
    </sheetView>
  </sheetViews>
  <sheetFormatPr defaultRowHeight="15" x14ac:dyDescent="0.25"/>
  <cols>
    <col min="1" max="1" width="27.5703125" bestFit="1" customWidth="1"/>
    <col min="2" max="2" width="22" customWidth="1"/>
    <col min="3" max="3" width="23.140625" customWidth="1"/>
    <col min="4" max="4" width="20" customWidth="1"/>
    <col min="5" max="5" width="26.7109375" customWidth="1"/>
    <col min="7" max="7" width="41.5703125" customWidth="1"/>
    <col min="8" max="8" width="24.5703125" customWidth="1"/>
  </cols>
  <sheetData>
    <row r="3" spans="1:8" x14ac:dyDescent="0.25">
      <c r="A3" s="5" t="s">
        <v>600</v>
      </c>
      <c r="B3" t="s">
        <v>629</v>
      </c>
      <c r="C3" s="7" t="s">
        <v>601</v>
      </c>
      <c r="D3" t="s">
        <v>602</v>
      </c>
      <c r="G3" s="5" t="s">
        <v>628</v>
      </c>
      <c r="H3" t="s">
        <v>627</v>
      </c>
    </row>
    <row r="4" spans="1:8" x14ac:dyDescent="0.25">
      <c r="A4" s="6" t="s">
        <v>72</v>
      </c>
      <c r="B4" s="19">
        <v>32</v>
      </c>
      <c r="C4" s="7">
        <v>0.12</v>
      </c>
      <c r="D4" s="19">
        <v>7869.0835686053078</v>
      </c>
      <c r="G4" s="6" t="s">
        <v>540</v>
      </c>
      <c r="H4" s="7">
        <v>0.27287581699346403</v>
      </c>
    </row>
    <row r="5" spans="1:8" x14ac:dyDescent="0.25">
      <c r="A5" s="6" t="s">
        <v>25</v>
      </c>
      <c r="B5" s="19">
        <v>23</v>
      </c>
      <c r="C5" s="7">
        <v>0.12</v>
      </c>
      <c r="D5" s="19">
        <v>7810</v>
      </c>
      <c r="G5" s="6" t="s">
        <v>542</v>
      </c>
      <c r="H5" s="7">
        <v>0.28594771241830064</v>
      </c>
    </row>
    <row r="6" spans="1:8" x14ac:dyDescent="0.25">
      <c r="A6" s="6" t="s">
        <v>66</v>
      </c>
      <c r="B6" s="19">
        <v>3</v>
      </c>
      <c r="C6" s="7">
        <v>0.12</v>
      </c>
      <c r="D6" s="19">
        <v>4500</v>
      </c>
      <c r="G6" s="6" t="s">
        <v>541</v>
      </c>
      <c r="H6" s="7">
        <v>0.44117647058823528</v>
      </c>
    </row>
    <row r="7" spans="1:8" x14ac:dyDescent="0.25">
      <c r="A7" s="6" t="s">
        <v>378</v>
      </c>
      <c r="B7" s="19">
        <v>50</v>
      </c>
      <c r="C7" s="7">
        <v>0.1</v>
      </c>
      <c r="D7" s="19">
        <v>3441.3410502540937</v>
      </c>
      <c r="G7" s="6" t="s">
        <v>580</v>
      </c>
      <c r="H7" s="7">
        <v>1</v>
      </c>
    </row>
    <row r="8" spans="1:8" x14ac:dyDescent="0.25">
      <c r="A8" s="6" t="s">
        <v>50</v>
      </c>
      <c r="B8" s="19">
        <v>3</v>
      </c>
      <c r="C8" s="7">
        <v>0.1</v>
      </c>
      <c r="D8" s="19">
        <v>3120</v>
      </c>
    </row>
    <row r="9" spans="1:8" x14ac:dyDescent="0.25">
      <c r="A9" s="6" t="s">
        <v>392</v>
      </c>
      <c r="B9" s="19">
        <v>21</v>
      </c>
      <c r="C9" s="7">
        <v>0.1</v>
      </c>
      <c r="D9" s="19">
        <v>2840</v>
      </c>
    </row>
    <row r="10" spans="1:8" x14ac:dyDescent="0.25">
      <c r="A10" s="6" t="s">
        <v>379</v>
      </c>
      <c r="B10" s="19">
        <v>27</v>
      </c>
      <c r="C10" s="7">
        <v>0.1</v>
      </c>
      <c r="D10" s="19">
        <v>2796.9791078486728</v>
      </c>
    </row>
    <row r="11" spans="1:8" x14ac:dyDescent="0.25">
      <c r="A11" s="6" t="s">
        <v>55</v>
      </c>
      <c r="B11" s="19">
        <v>5</v>
      </c>
      <c r="C11" s="7">
        <v>0.08</v>
      </c>
      <c r="D11" s="19">
        <v>2560</v>
      </c>
    </row>
    <row r="12" spans="1:8" x14ac:dyDescent="0.25">
      <c r="A12" s="6" t="s">
        <v>97</v>
      </c>
      <c r="B12" s="19">
        <v>29</v>
      </c>
      <c r="C12" s="7">
        <v>0.1</v>
      </c>
      <c r="D12" s="19">
        <v>2365</v>
      </c>
    </row>
    <row r="13" spans="1:8" x14ac:dyDescent="0.25">
      <c r="A13" s="6" t="s">
        <v>60</v>
      </c>
      <c r="B13" s="19">
        <v>3</v>
      </c>
      <c r="C13" s="7">
        <v>0.1</v>
      </c>
      <c r="D13" s="19">
        <v>2340</v>
      </c>
    </row>
    <row r="14" spans="1:8" x14ac:dyDescent="0.25">
      <c r="A14" s="6" t="s">
        <v>380</v>
      </c>
      <c r="B14" s="19">
        <v>24</v>
      </c>
      <c r="C14" s="7">
        <v>0.1</v>
      </c>
      <c r="D14" s="19">
        <v>2207.5671654432531</v>
      </c>
    </row>
    <row r="15" spans="1:8" x14ac:dyDescent="0.25">
      <c r="A15" s="6" t="s">
        <v>31</v>
      </c>
      <c r="B15" s="19">
        <v>16</v>
      </c>
      <c r="C15" s="7">
        <v>0.15</v>
      </c>
      <c r="D15" s="19">
        <v>2035</v>
      </c>
    </row>
    <row r="16" spans="1:8" x14ac:dyDescent="0.25">
      <c r="A16" s="6" t="s">
        <v>52</v>
      </c>
      <c r="B16" s="19">
        <v>3</v>
      </c>
      <c r="C16" s="7">
        <v>0.2</v>
      </c>
      <c r="D16" s="19">
        <v>1950</v>
      </c>
    </row>
    <row r="17" spans="1:4" x14ac:dyDescent="0.25">
      <c r="A17" s="6" t="s">
        <v>33</v>
      </c>
      <c r="B17" s="19">
        <v>3</v>
      </c>
      <c r="C17" s="7">
        <v>0.14000000000000001</v>
      </c>
      <c r="D17" s="19">
        <v>1950</v>
      </c>
    </row>
    <row r="18" spans="1:4" x14ac:dyDescent="0.25">
      <c r="A18" s="6" t="s">
        <v>53</v>
      </c>
      <c r="B18" s="19">
        <v>5</v>
      </c>
      <c r="C18" s="7">
        <v>0.15</v>
      </c>
      <c r="D18" s="19">
        <v>1860</v>
      </c>
    </row>
    <row r="19" spans="1:4" x14ac:dyDescent="0.25">
      <c r="A19" s="6" t="s">
        <v>390</v>
      </c>
      <c r="B19" s="19">
        <v>28</v>
      </c>
      <c r="C19" s="7">
        <v>0.1</v>
      </c>
      <c r="D19" s="19">
        <v>1775.1693958215697</v>
      </c>
    </row>
    <row r="20" spans="1:4" x14ac:dyDescent="0.25">
      <c r="A20" s="6" t="s">
        <v>96</v>
      </c>
      <c r="B20" s="19">
        <v>7</v>
      </c>
      <c r="C20" s="7">
        <v>0.12</v>
      </c>
      <c r="D20" s="19">
        <v>1725</v>
      </c>
    </row>
    <row r="21" spans="1:4" x14ac:dyDescent="0.25">
      <c r="A21" s="6" t="s">
        <v>17</v>
      </c>
      <c r="B21" s="19">
        <v>27</v>
      </c>
      <c r="C21" s="7">
        <v>0.15</v>
      </c>
      <c r="D21" s="19">
        <v>1695</v>
      </c>
    </row>
    <row r="22" spans="1:4" x14ac:dyDescent="0.25">
      <c r="A22" s="6" t="s">
        <v>167</v>
      </c>
      <c r="B22" s="19">
        <v>24</v>
      </c>
      <c r="C22" s="7">
        <v>0.1</v>
      </c>
      <c r="D22" s="19">
        <v>1485</v>
      </c>
    </row>
    <row r="23" spans="1:4" x14ac:dyDescent="0.25">
      <c r="A23" s="6" t="s">
        <v>210</v>
      </c>
      <c r="B23" s="19">
        <v>28</v>
      </c>
      <c r="C23" s="7">
        <v>0.1</v>
      </c>
      <c r="D23" s="19">
        <v>1338.0649350649351</v>
      </c>
    </row>
    <row r="24" spans="1:4" x14ac:dyDescent="0.25">
      <c r="A24" s="6" t="s">
        <v>269</v>
      </c>
      <c r="B24" s="19">
        <v>28</v>
      </c>
      <c r="C24" s="7">
        <v>0.1</v>
      </c>
      <c r="D24" s="19">
        <v>1195.0963995084198</v>
      </c>
    </row>
    <row r="25" spans="1:4" x14ac:dyDescent="0.25">
      <c r="A25" s="6" t="s">
        <v>81</v>
      </c>
      <c r="B25" s="19">
        <v>3</v>
      </c>
      <c r="C25" s="7">
        <v>0.1</v>
      </c>
      <c r="D25" s="19">
        <v>1170</v>
      </c>
    </row>
    <row r="26" spans="1:4" x14ac:dyDescent="0.25">
      <c r="A26" s="6" t="s">
        <v>246</v>
      </c>
      <c r="B26" s="19">
        <v>2</v>
      </c>
      <c r="C26" s="7">
        <v>0</v>
      </c>
      <c r="D26" s="19">
        <v>1150</v>
      </c>
    </row>
    <row r="27" spans="1:4" x14ac:dyDescent="0.25">
      <c r="A27" s="6" t="s">
        <v>144</v>
      </c>
      <c r="B27" s="19">
        <v>7</v>
      </c>
      <c r="C27" s="7">
        <v>0.1</v>
      </c>
      <c r="D27" s="19">
        <v>1145</v>
      </c>
    </row>
    <row r="28" spans="1:4" x14ac:dyDescent="0.25">
      <c r="A28" s="6" t="s">
        <v>197</v>
      </c>
      <c r="B28" s="19">
        <v>3</v>
      </c>
      <c r="C28" s="7">
        <v>0</v>
      </c>
      <c r="D28" s="19">
        <v>1130</v>
      </c>
    </row>
    <row r="29" spans="1:4" x14ac:dyDescent="0.25">
      <c r="A29" s="6" t="s">
        <v>156</v>
      </c>
      <c r="B29" s="19">
        <v>3</v>
      </c>
      <c r="C29" s="7">
        <v>0</v>
      </c>
      <c r="D29" s="19">
        <v>1080</v>
      </c>
    </row>
    <row r="30" spans="1:4" x14ac:dyDescent="0.25">
      <c r="A30" s="6" t="s">
        <v>228</v>
      </c>
      <c r="B30" s="19">
        <v>2</v>
      </c>
      <c r="C30" s="7">
        <v>0</v>
      </c>
      <c r="D30" s="19">
        <v>1040</v>
      </c>
    </row>
    <row r="31" spans="1:4" x14ac:dyDescent="0.25">
      <c r="A31" s="6" t="s">
        <v>248</v>
      </c>
      <c r="B31" s="19">
        <v>2</v>
      </c>
      <c r="C31" s="7">
        <v>0</v>
      </c>
      <c r="D31" s="19">
        <v>1030</v>
      </c>
    </row>
    <row r="32" spans="1:4" x14ac:dyDescent="0.25">
      <c r="A32" s="6" t="s">
        <v>189</v>
      </c>
      <c r="B32" s="19">
        <v>26</v>
      </c>
      <c r="C32" s="7">
        <v>0.1</v>
      </c>
      <c r="D32" s="19">
        <v>1018</v>
      </c>
    </row>
    <row r="33" spans="1:4" x14ac:dyDescent="0.25">
      <c r="A33" s="6" t="s">
        <v>39</v>
      </c>
      <c r="B33" s="19">
        <v>11</v>
      </c>
      <c r="C33" s="7">
        <v>0.2</v>
      </c>
      <c r="D33" s="19">
        <v>975</v>
      </c>
    </row>
    <row r="34" spans="1:4" x14ac:dyDescent="0.25">
      <c r="A34" s="6" t="s">
        <v>62</v>
      </c>
      <c r="B34" s="19">
        <v>3</v>
      </c>
      <c r="C34" s="7">
        <v>0.1</v>
      </c>
      <c r="D34" s="19">
        <v>975</v>
      </c>
    </row>
    <row r="35" spans="1:4" x14ac:dyDescent="0.25">
      <c r="A35" s="6" t="s">
        <v>85</v>
      </c>
      <c r="B35" s="19">
        <v>3</v>
      </c>
      <c r="C35" s="7">
        <v>0.12</v>
      </c>
      <c r="D35" s="19">
        <v>975</v>
      </c>
    </row>
    <row r="36" spans="1:4" x14ac:dyDescent="0.25">
      <c r="A36" s="6" t="s">
        <v>40</v>
      </c>
      <c r="B36" s="19">
        <v>8</v>
      </c>
      <c r="C36" s="7">
        <v>0.2</v>
      </c>
      <c r="D36" s="19">
        <v>870</v>
      </c>
    </row>
    <row r="37" spans="1:4" x14ac:dyDescent="0.25">
      <c r="A37" s="6" t="s">
        <v>160</v>
      </c>
      <c r="B37" s="19">
        <v>26</v>
      </c>
      <c r="C37" s="7">
        <v>0.1</v>
      </c>
      <c r="D37" s="19">
        <v>868.44551101072875</v>
      </c>
    </row>
    <row r="38" spans="1:4" x14ac:dyDescent="0.25">
      <c r="A38" s="6" t="s">
        <v>388</v>
      </c>
      <c r="B38" s="19">
        <v>28</v>
      </c>
      <c r="C38" s="7">
        <v>0.1</v>
      </c>
      <c r="D38" s="19">
        <v>847.72162619988671</v>
      </c>
    </row>
    <row r="39" spans="1:4" x14ac:dyDescent="0.25">
      <c r="A39" s="6" t="s">
        <v>243</v>
      </c>
      <c r="B39" s="19">
        <v>29</v>
      </c>
      <c r="C39" s="7">
        <v>0.1</v>
      </c>
      <c r="D39" s="19">
        <v>832.80745341614875</v>
      </c>
    </row>
    <row r="40" spans="1:4" x14ac:dyDescent="0.25">
      <c r="A40" s="6" t="s">
        <v>213</v>
      </c>
      <c r="B40" s="19">
        <v>2</v>
      </c>
      <c r="C40" s="7">
        <v>0</v>
      </c>
      <c r="D40" s="19">
        <v>790</v>
      </c>
    </row>
    <row r="41" spans="1:4" x14ac:dyDescent="0.25">
      <c r="A41" s="6" t="s">
        <v>92</v>
      </c>
      <c r="B41" s="19">
        <v>4</v>
      </c>
      <c r="C41" s="7">
        <v>0.1</v>
      </c>
      <c r="D41" s="19">
        <v>785</v>
      </c>
    </row>
    <row r="42" spans="1:4" x14ac:dyDescent="0.25">
      <c r="A42" s="6" t="s">
        <v>86</v>
      </c>
      <c r="B42" s="19">
        <v>3</v>
      </c>
      <c r="C42" s="7">
        <v>0.1</v>
      </c>
      <c r="D42" s="19">
        <v>780</v>
      </c>
    </row>
    <row r="43" spans="1:4" x14ac:dyDescent="0.25">
      <c r="A43" s="6" t="s">
        <v>46</v>
      </c>
      <c r="B43" s="19">
        <v>3</v>
      </c>
      <c r="C43" s="7">
        <v>0.1</v>
      </c>
      <c r="D43" s="19">
        <v>780</v>
      </c>
    </row>
    <row r="44" spans="1:4" x14ac:dyDescent="0.25">
      <c r="A44" s="6" t="s">
        <v>77</v>
      </c>
      <c r="B44" s="19">
        <v>4</v>
      </c>
      <c r="C44" s="7">
        <v>0.1</v>
      </c>
      <c r="D44" s="19">
        <v>715</v>
      </c>
    </row>
    <row r="45" spans="1:4" x14ac:dyDescent="0.25">
      <c r="A45" s="6" t="s">
        <v>73</v>
      </c>
      <c r="B45" s="19">
        <v>5</v>
      </c>
      <c r="C45" s="7">
        <v>0.1</v>
      </c>
      <c r="D45" s="19">
        <v>670</v>
      </c>
    </row>
    <row r="46" spans="1:4" x14ac:dyDescent="0.25">
      <c r="A46" s="6" t="s">
        <v>265</v>
      </c>
      <c r="B46" s="19">
        <v>18</v>
      </c>
      <c r="C46" s="7">
        <v>0.1</v>
      </c>
      <c r="D46" s="19">
        <v>647.70299265951462</v>
      </c>
    </row>
    <row r="47" spans="1:4" x14ac:dyDescent="0.25">
      <c r="A47" s="6" t="s">
        <v>83</v>
      </c>
      <c r="B47" s="19">
        <v>4</v>
      </c>
      <c r="C47" s="7">
        <v>0.08</v>
      </c>
      <c r="D47" s="19">
        <v>645</v>
      </c>
    </row>
    <row r="48" spans="1:4" x14ac:dyDescent="0.25">
      <c r="A48" s="6" t="s">
        <v>89</v>
      </c>
      <c r="B48" s="19">
        <v>7</v>
      </c>
      <c r="C48" s="7">
        <v>0.12</v>
      </c>
      <c r="D48" s="19">
        <v>610</v>
      </c>
    </row>
    <row r="49" spans="1:4" x14ac:dyDescent="0.25">
      <c r="A49" s="6" t="s">
        <v>38</v>
      </c>
      <c r="B49" s="19">
        <v>3</v>
      </c>
      <c r="C49" s="7">
        <v>0.2</v>
      </c>
      <c r="D49" s="19">
        <v>585</v>
      </c>
    </row>
    <row r="50" spans="1:4" x14ac:dyDescent="0.25">
      <c r="A50" s="6" t="s">
        <v>59</v>
      </c>
      <c r="B50" s="19">
        <v>3</v>
      </c>
      <c r="C50" s="7">
        <v>0.12</v>
      </c>
      <c r="D50" s="19">
        <v>585</v>
      </c>
    </row>
    <row r="51" spans="1:4" x14ac:dyDescent="0.25">
      <c r="A51" s="6" t="s">
        <v>49</v>
      </c>
      <c r="B51" s="19">
        <v>3</v>
      </c>
      <c r="C51" s="7">
        <v>0.12</v>
      </c>
      <c r="D51" s="19">
        <v>585</v>
      </c>
    </row>
    <row r="52" spans="1:4" x14ac:dyDescent="0.25">
      <c r="A52" s="6" t="s">
        <v>185</v>
      </c>
      <c r="B52" s="19">
        <v>2</v>
      </c>
      <c r="C52" s="7">
        <v>0.15</v>
      </c>
      <c r="D52" s="19">
        <v>575</v>
      </c>
    </row>
    <row r="53" spans="1:4" x14ac:dyDescent="0.25">
      <c r="A53" s="6" t="s">
        <v>362</v>
      </c>
      <c r="B53" s="19">
        <v>27</v>
      </c>
      <c r="C53" s="7">
        <v>0.1</v>
      </c>
      <c r="D53" s="19">
        <v>560.89328063241078</v>
      </c>
    </row>
    <row r="54" spans="1:4" x14ac:dyDescent="0.25">
      <c r="A54" s="6" t="s">
        <v>22</v>
      </c>
      <c r="B54" s="19">
        <v>7</v>
      </c>
      <c r="C54" s="7">
        <v>0.08</v>
      </c>
      <c r="D54" s="19">
        <v>535</v>
      </c>
    </row>
    <row r="55" spans="1:4" x14ac:dyDescent="0.25">
      <c r="A55" s="6" t="s">
        <v>251</v>
      </c>
      <c r="B55" s="19">
        <v>1</v>
      </c>
      <c r="C55" s="7">
        <v>0</v>
      </c>
      <c r="D55" s="19">
        <v>520</v>
      </c>
    </row>
    <row r="56" spans="1:4" x14ac:dyDescent="0.25">
      <c r="A56" s="6" t="s">
        <v>140</v>
      </c>
      <c r="B56" s="19">
        <v>2</v>
      </c>
      <c r="C56" s="7">
        <v>0</v>
      </c>
      <c r="D56" s="19">
        <v>520</v>
      </c>
    </row>
    <row r="57" spans="1:4" x14ac:dyDescent="0.25">
      <c r="A57" s="6" t="s">
        <v>250</v>
      </c>
      <c r="B57" s="19">
        <v>1</v>
      </c>
      <c r="C57" s="7">
        <v>0</v>
      </c>
      <c r="D57" s="19">
        <v>520</v>
      </c>
    </row>
    <row r="58" spans="1:4" x14ac:dyDescent="0.25">
      <c r="A58" s="6" t="s">
        <v>364</v>
      </c>
      <c r="B58" s="19">
        <v>2</v>
      </c>
      <c r="C58" s="7">
        <v>0.05</v>
      </c>
      <c r="D58" s="19">
        <v>500</v>
      </c>
    </row>
    <row r="59" spans="1:4" x14ac:dyDescent="0.25">
      <c r="A59" s="6" t="s">
        <v>88</v>
      </c>
      <c r="B59" s="19">
        <v>9</v>
      </c>
      <c r="C59" s="7">
        <v>0.12</v>
      </c>
      <c r="D59" s="19">
        <v>495</v>
      </c>
    </row>
    <row r="60" spans="1:4" x14ac:dyDescent="0.25">
      <c r="A60" s="6" t="s">
        <v>27</v>
      </c>
      <c r="B60" s="19">
        <v>9</v>
      </c>
      <c r="C60" s="7">
        <v>0.12</v>
      </c>
      <c r="D60" s="19">
        <v>484</v>
      </c>
    </row>
    <row r="61" spans="1:4" x14ac:dyDescent="0.25">
      <c r="A61" s="6" t="s">
        <v>391</v>
      </c>
      <c r="B61" s="19">
        <v>10</v>
      </c>
      <c r="C61" s="7">
        <v>0.1</v>
      </c>
      <c r="D61" s="19">
        <v>480</v>
      </c>
    </row>
    <row r="62" spans="1:4" x14ac:dyDescent="0.25">
      <c r="A62" s="6" t="s">
        <v>87</v>
      </c>
      <c r="B62" s="19">
        <v>3</v>
      </c>
      <c r="C62" s="7">
        <v>0.1</v>
      </c>
      <c r="D62" s="19">
        <v>480</v>
      </c>
    </row>
    <row r="63" spans="1:4" x14ac:dyDescent="0.25">
      <c r="A63" s="6" t="s">
        <v>78</v>
      </c>
      <c r="B63" s="19">
        <v>5</v>
      </c>
      <c r="C63" s="7">
        <v>0.08</v>
      </c>
      <c r="D63" s="19">
        <v>470</v>
      </c>
    </row>
    <row r="64" spans="1:4" x14ac:dyDescent="0.25">
      <c r="A64" s="6" t="s">
        <v>348</v>
      </c>
      <c r="B64" s="19">
        <v>16</v>
      </c>
      <c r="C64" s="7">
        <v>0.1</v>
      </c>
      <c r="D64" s="19">
        <v>464.53133822699067</v>
      </c>
    </row>
    <row r="65" spans="1:4" x14ac:dyDescent="0.25">
      <c r="A65" s="6" t="s">
        <v>202</v>
      </c>
      <c r="B65" s="19">
        <v>4</v>
      </c>
      <c r="C65" s="7">
        <v>0</v>
      </c>
      <c r="D65" s="19">
        <v>420</v>
      </c>
    </row>
    <row r="66" spans="1:4" x14ac:dyDescent="0.25">
      <c r="A66" s="6" t="s">
        <v>130</v>
      </c>
      <c r="B66" s="19">
        <v>2</v>
      </c>
      <c r="C66" s="7">
        <v>0</v>
      </c>
      <c r="D66" s="19">
        <v>410</v>
      </c>
    </row>
    <row r="67" spans="1:4" x14ac:dyDescent="0.25">
      <c r="A67" s="6" t="s">
        <v>354</v>
      </c>
      <c r="B67" s="19">
        <v>2</v>
      </c>
      <c r="C67" s="7">
        <v>0</v>
      </c>
      <c r="D67" s="19">
        <v>400</v>
      </c>
    </row>
    <row r="68" spans="1:4" x14ac:dyDescent="0.25">
      <c r="A68" s="6" t="s">
        <v>110</v>
      </c>
      <c r="B68" s="19">
        <v>3</v>
      </c>
      <c r="C68" s="7">
        <v>0.05</v>
      </c>
      <c r="D68" s="19">
        <v>395</v>
      </c>
    </row>
    <row r="69" spans="1:4" x14ac:dyDescent="0.25">
      <c r="A69" s="6" t="s">
        <v>93</v>
      </c>
      <c r="B69" s="19">
        <v>3</v>
      </c>
      <c r="C69" s="7">
        <v>7.0000000000000007E-2</v>
      </c>
      <c r="D69" s="19">
        <v>390</v>
      </c>
    </row>
    <row r="70" spans="1:4" x14ac:dyDescent="0.25">
      <c r="A70" s="6" t="s">
        <v>255</v>
      </c>
      <c r="B70" s="19">
        <v>1</v>
      </c>
      <c r="C70" s="7">
        <v>0</v>
      </c>
      <c r="D70" s="19">
        <v>390</v>
      </c>
    </row>
    <row r="71" spans="1:4" x14ac:dyDescent="0.25">
      <c r="A71" s="6" t="s">
        <v>174</v>
      </c>
      <c r="B71" s="19">
        <v>1</v>
      </c>
      <c r="C71" s="7">
        <v>0</v>
      </c>
      <c r="D71" s="19">
        <v>390</v>
      </c>
    </row>
    <row r="72" spans="1:4" x14ac:dyDescent="0.25">
      <c r="A72" s="6" t="s">
        <v>222</v>
      </c>
      <c r="B72" s="19">
        <v>3</v>
      </c>
      <c r="C72" s="7">
        <v>0.05</v>
      </c>
      <c r="D72" s="19">
        <v>390</v>
      </c>
    </row>
    <row r="73" spans="1:4" x14ac:dyDescent="0.25">
      <c r="A73" s="6" t="s">
        <v>56</v>
      </c>
      <c r="B73" s="19">
        <v>5</v>
      </c>
      <c r="C73" s="7">
        <v>0.08</v>
      </c>
      <c r="D73" s="19">
        <v>390</v>
      </c>
    </row>
    <row r="74" spans="1:4" x14ac:dyDescent="0.25">
      <c r="A74" s="6" t="s">
        <v>43</v>
      </c>
      <c r="B74" s="19">
        <v>3</v>
      </c>
      <c r="C74" s="7">
        <v>0.15</v>
      </c>
      <c r="D74" s="19">
        <v>390</v>
      </c>
    </row>
    <row r="75" spans="1:4" x14ac:dyDescent="0.25">
      <c r="A75" s="6" t="s">
        <v>315</v>
      </c>
      <c r="B75" s="19">
        <v>16</v>
      </c>
      <c r="C75" s="7">
        <v>0.1</v>
      </c>
      <c r="D75" s="19">
        <v>387</v>
      </c>
    </row>
    <row r="76" spans="1:4" x14ac:dyDescent="0.25">
      <c r="A76" s="6" t="s">
        <v>20</v>
      </c>
      <c r="B76" s="19">
        <v>3</v>
      </c>
      <c r="C76" s="7">
        <v>0.15</v>
      </c>
      <c r="D76" s="19">
        <v>360</v>
      </c>
    </row>
    <row r="77" spans="1:4" x14ac:dyDescent="0.25">
      <c r="A77" s="6" t="s">
        <v>114</v>
      </c>
      <c r="B77" s="19">
        <v>1</v>
      </c>
      <c r="C77" s="7">
        <v>0</v>
      </c>
      <c r="D77" s="19">
        <v>325</v>
      </c>
    </row>
    <row r="78" spans="1:4" x14ac:dyDescent="0.25">
      <c r="A78" s="6" t="s">
        <v>137</v>
      </c>
      <c r="B78" s="19">
        <v>1</v>
      </c>
      <c r="C78" s="7">
        <v>0</v>
      </c>
      <c r="D78" s="19">
        <v>325</v>
      </c>
    </row>
    <row r="79" spans="1:4" x14ac:dyDescent="0.25">
      <c r="A79" s="6" t="s">
        <v>363</v>
      </c>
      <c r="B79" s="19">
        <v>4</v>
      </c>
      <c r="C79" s="7">
        <v>0.05</v>
      </c>
      <c r="D79" s="19">
        <v>320</v>
      </c>
    </row>
    <row r="80" spans="1:4" x14ac:dyDescent="0.25">
      <c r="A80" s="6" t="s">
        <v>76</v>
      </c>
      <c r="B80" s="19">
        <v>5</v>
      </c>
      <c r="C80" s="7">
        <v>0.12</v>
      </c>
      <c r="D80" s="19">
        <v>320</v>
      </c>
    </row>
    <row r="81" spans="1:4" x14ac:dyDescent="0.25">
      <c r="A81" s="6" t="s">
        <v>196</v>
      </c>
      <c r="B81" s="19">
        <v>2</v>
      </c>
      <c r="C81" s="7">
        <v>0.1</v>
      </c>
      <c r="D81" s="19">
        <v>315</v>
      </c>
    </row>
    <row r="82" spans="1:4" x14ac:dyDescent="0.25">
      <c r="A82" s="6" t="s">
        <v>338</v>
      </c>
      <c r="B82" s="19">
        <v>1</v>
      </c>
      <c r="C82" s="7">
        <v>0</v>
      </c>
      <c r="D82" s="19">
        <v>300</v>
      </c>
    </row>
    <row r="83" spans="1:4" x14ac:dyDescent="0.25">
      <c r="A83" s="6" t="s">
        <v>98</v>
      </c>
      <c r="B83" s="19">
        <v>3</v>
      </c>
      <c r="C83" s="7">
        <v>0.1</v>
      </c>
      <c r="D83" s="19">
        <v>300</v>
      </c>
    </row>
    <row r="84" spans="1:4" x14ac:dyDescent="0.25">
      <c r="A84" s="6" t="s">
        <v>68</v>
      </c>
      <c r="B84" s="19">
        <v>3</v>
      </c>
      <c r="C84" s="7">
        <v>0.15</v>
      </c>
      <c r="D84" s="19">
        <v>300</v>
      </c>
    </row>
    <row r="85" spans="1:4" x14ac:dyDescent="0.25">
      <c r="A85" s="6" t="s">
        <v>37</v>
      </c>
      <c r="B85" s="19">
        <v>6</v>
      </c>
      <c r="C85" s="7">
        <v>0.2</v>
      </c>
      <c r="D85" s="19">
        <v>299</v>
      </c>
    </row>
    <row r="86" spans="1:4" x14ac:dyDescent="0.25">
      <c r="A86" s="6" t="s">
        <v>152</v>
      </c>
      <c r="B86" s="19">
        <v>2</v>
      </c>
      <c r="C86" s="7">
        <v>0.1</v>
      </c>
      <c r="D86" s="19">
        <v>295</v>
      </c>
    </row>
    <row r="87" spans="1:4" x14ac:dyDescent="0.25">
      <c r="A87" s="6" t="s">
        <v>91</v>
      </c>
      <c r="B87" s="19">
        <v>3</v>
      </c>
      <c r="C87" s="7">
        <v>0.1</v>
      </c>
      <c r="D87" s="19">
        <v>270</v>
      </c>
    </row>
    <row r="88" spans="1:4" x14ac:dyDescent="0.25">
      <c r="A88" s="6" t="s">
        <v>101</v>
      </c>
      <c r="B88" s="19">
        <v>3</v>
      </c>
      <c r="C88" s="7">
        <v>0.05</v>
      </c>
      <c r="D88" s="19">
        <v>270</v>
      </c>
    </row>
    <row r="89" spans="1:4" x14ac:dyDescent="0.25">
      <c r="A89" s="6" t="s">
        <v>75</v>
      </c>
      <c r="B89" s="19">
        <v>3</v>
      </c>
      <c r="C89" s="7">
        <v>0.15</v>
      </c>
      <c r="D89" s="19">
        <v>270</v>
      </c>
    </row>
    <row r="90" spans="1:4" x14ac:dyDescent="0.25">
      <c r="A90" s="6" t="s">
        <v>155</v>
      </c>
      <c r="B90" s="19">
        <v>1</v>
      </c>
      <c r="C90" s="7">
        <v>0</v>
      </c>
      <c r="D90" s="19">
        <v>260</v>
      </c>
    </row>
    <row r="91" spans="1:4" x14ac:dyDescent="0.25">
      <c r="A91" s="6" t="s">
        <v>252</v>
      </c>
      <c r="B91" s="19">
        <v>1</v>
      </c>
      <c r="C91" s="7">
        <v>0</v>
      </c>
      <c r="D91" s="19">
        <v>260</v>
      </c>
    </row>
    <row r="92" spans="1:4" x14ac:dyDescent="0.25">
      <c r="A92" s="6" t="s">
        <v>149</v>
      </c>
      <c r="B92" s="19">
        <v>1</v>
      </c>
      <c r="C92" s="7">
        <v>0</v>
      </c>
      <c r="D92" s="19">
        <v>260</v>
      </c>
    </row>
    <row r="93" spans="1:4" x14ac:dyDescent="0.25">
      <c r="A93" s="6" t="s">
        <v>368</v>
      </c>
      <c r="B93" s="19">
        <v>2</v>
      </c>
      <c r="C93" s="7">
        <v>0.05</v>
      </c>
      <c r="D93" s="19">
        <v>260</v>
      </c>
    </row>
    <row r="94" spans="1:4" x14ac:dyDescent="0.25">
      <c r="A94" s="6" t="s">
        <v>254</v>
      </c>
      <c r="B94" s="19">
        <v>1</v>
      </c>
      <c r="C94" s="7">
        <v>0</v>
      </c>
      <c r="D94" s="19">
        <v>260</v>
      </c>
    </row>
    <row r="95" spans="1:4" x14ac:dyDescent="0.25">
      <c r="A95" s="6" t="s">
        <v>208</v>
      </c>
      <c r="B95" s="19">
        <v>1</v>
      </c>
      <c r="C95" s="7">
        <v>0</v>
      </c>
      <c r="D95" s="19">
        <v>260</v>
      </c>
    </row>
    <row r="96" spans="1:4" x14ac:dyDescent="0.25">
      <c r="A96" s="6" t="s">
        <v>54</v>
      </c>
      <c r="B96" s="19">
        <v>6</v>
      </c>
      <c r="C96" s="7">
        <v>0.1</v>
      </c>
      <c r="D96" s="19">
        <v>255</v>
      </c>
    </row>
    <row r="97" spans="1:4" x14ac:dyDescent="0.25">
      <c r="A97" s="6" t="s">
        <v>64</v>
      </c>
      <c r="B97" s="19">
        <v>3</v>
      </c>
      <c r="C97" s="7">
        <v>0.1</v>
      </c>
      <c r="D97" s="19">
        <v>255</v>
      </c>
    </row>
    <row r="98" spans="1:4" x14ac:dyDescent="0.25">
      <c r="A98" s="6" t="s">
        <v>105</v>
      </c>
      <c r="B98" s="19">
        <v>2</v>
      </c>
      <c r="C98" s="7">
        <v>0.05</v>
      </c>
      <c r="D98" s="19">
        <v>250</v>
      </c>
    </row>
    <row r="99" spans="1:4" x14ac:dyDescent="0.25">
      <c r="A99" s="6" t="s">
        <v>35</v>
      </c>
      <c r="B99" s="19">
        <v>3</v>
      </c>
      <c r="C99" s="7">
        <v>0.14000000000000001</v>
      </c>
      <c r="D99" s="19">
        <v>240</v>
      </c>
    </row>
    <row r="100" spans="1:4" x14ac:dyDescent="0.25">
      <c r="A100" s="6" t="s">
        <v>79</v>
      </c>
      <c r="B100" s="19">
        <v>3</v>
      </c>
      <c r="C100" s="7">
        <v>0.15</v>
      </c>
      <c r="D100" s="19">
        <v>225</v>
      </c>
    </row>
    <row r="101" spans="1:4" x14ac:dyDescent="0.25">
      <c r="A101" s="6" t="s">
        <v>67</v>
      </c>
      <c r="B101" s="19">
        <v>3</v>
      </c>
      <c r="C101" s="7">
        <v>0.15</v>
      </c>
      <c r="D101" s="19">
        <v>225</v>
      </c>
    </row>
    <row r="102" spans="1:4" x14ac:dyDescent="0.25">
      <c r="A102" s="6" t="s">
        <v>219</v>
      </c>
      <c r="B102" s="19">
        <v>2</v>
      </c>
      <c r="C102" s="7">
        <v>0</v>
      </c>
      <c r="D102" s="19">
        <v>220</v>
      </c>
    </row>
    <row r="103" spans="1:4" x14ac:dyDescent="0.25">
      <c r="A103" s="6" t="s">
        <v>65</v>
      </c>
      <c r="B103" s="19">
        <v>4</v>
      </c>
      <c r="C103" s="7">
        <v>0.12</v>
      </c>
      <c r="D103" s="19">
        <v>210</v>
      </c>
    </row>
    <row r="104" spans="1:4" x14ac:dyDescent="0.25">
      <c r="A104" s="6" t="s">
        <v>369</v>
      </c>
      <c r="B104" s="19">
        <v>1</v>
      </c>
      <c r="C104" s="7">
        <v>0</v>
      </c>
      <c r="D104" s="19">
        <v>200</v>
      </c>
    </row>
    <row r="105" spans="1:4" x14ac:dyDescent="0.25">
      <c r="A105" s="6" t="s">
        <v>316</v>
      </c>
      <c r="B105" s="19">
        <v>2</v>
      </c>
      <c r="C105" s="7">
        <v>0.1</v>
      </c>
      <c r="D105" s="19">
        <v>200</v>
      </c>
    </row>
    <row r="106" spans="1:4" x14ac:dyDescent="0.25">
      <c r="A106" s="6" t="s">
        <v>381</v>
      </c>
      <c r="B106" s="19">
        <v>1</v>
      </c>
      <c r="C106" s="7">
        <v>0.05</v>
      </c>
      <c r="D106" s="19">
        <v>200</v>
      </c>
    </row>
    <row r="107" spans="1:4" x14ac:dyDescent="0.25">
      <c r="A107" s="6" t="s">
        <v>314</v>
      </c>
      <c r="B107" s="19">
        <v>1</v>
      </c>
      <c r="C107" s="7">
        <v>0</v>
      </c>
      <c r="D107" s="19">
        <v>200</v>
      </c>
    </row>
    <row r="108" spans="1:4" x14ac:dyDescent="0.25">
      <c r="A108" s="6" t="s">
        <v>47</v>
      </c>
      <c r="B108" s="19">
        <v>3</v>
      </c>
      <c r="C108" s="7">
        <v>0.12</v>
      </c>
      <c r="D108" s="19">
        <v>195</v>
      </c>
    </row>
    <row r="109" spans="1:4" x14ac:dyDescent="0.25">
      <c r="A109" s="6" t="s">
        <v>234</v>
      </c>
      <c r="B109" s="19">
        <v>4</v>
      </c>
      <c r="C109" s="7">
        <v>0.1</v>
      </c>
      <c r="D109" s="19">
        <v>195</v>
      </c>
    </row>
    <row r="110" spans="1:4" x14ac:dyDescent="0.25">
      <c r="A110" s="6" t="s">
        <v>186</v>
      </c>
      <c r="B110" s="19">
        <v>1</v>
      </c>
      <c r="C110" s="7">
        <v>0</v>
      </c>
      <c r="D110" s="19">
        <v>195</v>
      </c>
    </row>
    <row r="111" spans="1:4" x14ac:dyDescent="0.25">
      <c r="A111" s="6" t="s">
        <v>193</v>
      </c>
      <c r="B111" s="19">
        <v>1</v>
      </c>
      <c r="C111" s="7">
        <v>0</v>
      </c>
      <c r="D111" s="19">
        <v>195</v>
      </c>
    </row>
    <row r="112" spans="1:4" x14ac:dyDescent="0.25">
      <c r="A112" s="6" t="s">
        <v>124</v>
      </c>
      <c r="B112" s="19">
        <v>1</v>
      </c>
      <c r="C112" s="7">
        <v>0</v>
      </c>
      <c r="D112" s="19">
        <v>195</v>
      </c>
    </row>
    <row r="113" spans="1:4" x14ac:dyDescent="0.25">
      <c r="A113" s="6" t="s">
        <v>206</v>
      </c>
      <c r="B113" s="19">
        <v>1</v>
      </c>
      <c r="C113" s="7">
        <v>0</v>
      </c>
      <c r="D113" s="19">
        <v>195</v>
      </c>
    </row>
    <row r="114" spans="1:4" x14ac:dyDescent="0.25">
      <c r="A114" s="6" t="s">
        <v>229</v>
      </c>
      <c r="B114" s="19">
        <v>1</v>
      </c>
      <c r="C114" s="7">
        <v>0</v>
      </c>
      <c r="D114" s="19">
        <v>195</v>
      </c>
    </row>
    <row r="115" spans="1:4" x14ac:dyDescent="0.25">
      <c r="A115" s="6" t="s">
        <v>253</v>
      </c>
      <c r="B115" s="19">
        <v>1</v>
      </c>
      <c r="C115" s="7">
        <v>0</v>
      </c>
      <c r="D115" s="19">
        <v>195</v>
      </c>
    </row>
    <row r="116" spans="1:4" x14ac:dyDescent="0.25">
      <c r="A116" s="6" t="s">
        <v>82</v>
      </c>
      <c r="B116" s="19">
        <v>6</v>
      </c>
      <c r="C116" s="7">
        <v>0.08</v>
      </c>
      <c r="D116" s="19">
        <v>194</v>
      </c>
    </row>
    <row r="117" spans="1:4" x14ac:dyDescent="0.25">
      <c r="A117" s="6" t="s">
        <v>166</v>
      </c>
      <c r="B117" s="19">
        <v>3</v>
      </c>
      <c r="C117" s="7">
        <v>0</v>
      </c>
      <c r="D117" s="19">
        <v>190</v>
      </c>
    </row>
    <row r="118" spans="1:4" x14ac:dyDescent="0.25">
      <c r="A118" s="6" t="s">
        <v>138</v>
      </c>
      <c r="B118" s="19">
        <v>3</v>
      </c>
      <c r="C118" s="7">
        <v>0</v>
      </c>
      <c r="D118" s="19">
        <v>180</v>
      </c>
    </row>
    <row r="119" spans="1:4" x14ac:dyDescent="0.25">
      <c r="A119" s="6" t="s">
        <v>245</v>
      </c>
      <c r="B119" s="19">
        <v>2</v>
      </c>
      <c r="C119" s="7">
        <v>0</v>
      </c>
      <c r="D119" s="19">
        <v>180</v>
      </c>
    </row>
    <row r="120" spans="1:4" x14ac:dyDescent="0.25">
      <c r="A120" s="6" t="s">
        <v>205</v>
      </c>
      <c r="B120" s="19">
        <v>2</v>
      </c>
      <c r="C120" s="7">
        <v>0.1</v>
      </c>
      <c r="D120" s="19">
        <v>175</v>
      </c>
    </row>
    <row r="121" spans="1:4" x14ac:dyDescent="0.25">
      <c r="A121" s="6" t="s">
        <v>119</v>
      </c>
      <c r="B121" s="19">
        <v>2</v>
      </c>
      <c r="C121" s="7">
        <v>0.1</v>
      </c>
      <c r="D121" s="19">
        <v>170</v>
      </c>
    </row>
    <row r="122" spans="1:4" x14ac:dyDescent="0.25">
      <c r="A122" s="6" t="s">
        <v>106</v>
      </c>
      <c r="B122" s="19">
        <v>2</v>
      </c>
      <c r="C122" s="7">
        <v>0</v>
      </c>
      <c r="D122" s="19">
        <v>165</v>
      </c>
    </row>
    <row r="123" spans="1:4" x14ac:dyDescent="0.25">
      <c r="A123" s="6" t="s">
        <v>266</v>
      </c>
      <c r="B123" s="19">
        <v>2</v>
      </c>
      <c r="C123" s="7">
        <v>0</v>
      </c>
      <c r="D123" s="19">
        <v>165</v>
      </c>
    </row>
    <row r="124" spans="1:4" x14ac:dyDescent="0.25">
      <c r="A124" s="6" t="s">
        <v>239</v>
      </c>
      <c r="B124" s="19">
        <v>2</v>
      </c>
      <c r="C124" s="7">
        <v>0.1</v>
      </c>
      <c r="D124" s="19">
        <v>165</v>
      </c>
    </row>
    <row r="125" spans="1:4" x14ac:dyDescent="0.25">
      <c r="A125" s="6" t="s">
        <v>69</v>
      </c>
      <c r="B125" s="19">
        <v>4</v>
      </c>
      <c r="C125" s="7">
        <v>0.08</v>
      </c>
      <c r="D125" s="19">
        <v>164</v>
      </c>
    </row>
    <row r="126" spans="1:4" x14ac:dyDescent="0.25">
      <c r="A126" s="6" t="s">
        <v>159</v>
      </c>
      <c r="B126" s="19">
        <v>6</v>
      </c>
      <c r="C126" s="7">
        <v>0.1</v>
      </c>
      <c r="D126" s="19">
        <v>161</v>
      </c>
    </row>
    <row r="127" spans="1:4" x14ac:dyDescent="0.25">
      <c r="A127" s="6" t="s">
        <v>90</v>
      </c>
      <c r="B127" s="19">
        <v>6</v>
      </c>
      <c r="C127" s="7">
        <v>0.08</v>
      </c>
      <c r="D127" s="19">
        <v>161</v>
      </c>
    </row>
    <row r="128" spans="1:4" x14ac:dyDescent="0.25">
      <c r="A128" s="6" t="s">
        <v>220</v>
      </c>
      <c r="B128" s="19">
        <v>2</v>
      </c>
      <c r="C128" s="7">
        <v>0</v>
      </c>
      <c r="D128" s="19">
        <v>160</v>
      </c>
    </row>
    <row r="129" spans="1:4" x14ac:dyDescent="0.25">
      <c r="A129" s="6" t="s">
        <v>282</v>
      </c>
      <c r="B129" s="19">
        <v>2</v>
      </c>
      <c r="C129" s="7">
        <v>0</v>
      </c>
      <c r="D129" s="19">
        <v>160</v>
      </c>
    </row>
    <row r="130" spans="1:4" x14ac:dyDescent="0.25">
      <c r="A130" s="6" t="s">
        <v>306</v>
      </c>
      <c r="B130" s="19">
        <v>1</v>
      </c>
      <c r="C130" s="7">
        <v>0.1</v>
      </c>
      <c r="D130" s="19">
        <v>150</v>
      </c>
    </row>
    <row r="131" spans="1:4" x14ac:dyDescent="0.25">
      <c r="A131" s="6" t="s">
        <v>283</v>
      </c>
      <c r="B131" s="19">
        <v>1</v>
      </c>
      <c r="C131" s="7">
        <v>0</v>
      </c>
      <c r="D131" s="19">
        <v>150</v>
      </c>
    </row>
    <row r="132" spans="1:4" x14ac:dyDescent="0.25">
      <c r="A132" s="6" t="s">
        <v>70</v>
      </c>
      <c r="B132" s="19">
        <v>3</v>
      </c>
      <c r="C132" s="7">
        <v>0.1</v>
      </c>
      <c r="D132" s="19">
        <v>150</v>
      </c>
    </row>
    <row r="133" spans="1:4" x14ac:dyDescent="0.25">
      <c r="A133" s="6" t="s">
        <v>80</v>
      </c>
      <c r="B133" s="19">
        <v>3</v>
      </c>
      <c r="C133" s="7">
        <v>0.1</v>
      </c>
      <c r="D133" s="19">
        <v>150</v>
      </c>
    </row>
    <row r="134" spans="1:4" x14ac:dyDescent="0.25">
      <c r="A134" s="6" t="s">
        <v>102</v>
      </c>
      <c r="B134" s="19">
        <v>2</v>
      </c>
      <c r="C134" s="7">
        <v>0</v>
      </c>
      <c r="D134" s="19">
        <v>140</v>
      </c>
    </row>
    <row r="135" spans="1:4" x14ac:dyDescent="0.25">
      <c r="A135" s="6" t="s">
        <v>127</v>
      </c>
      <c r="B135" s="19">
        <v>2</v>
      </c>
      <c r="C135" s="7">
        <v>0.1</v>
      </c>
      <c r="D135" s="19">
        <v>140</v>
      </c>
    </row>
    <row r="136" spans="1:4" x14ac:dyDescent="0.25">
      <c r="A136" s="6" t="s">
        <v>346</v>
      </c>
      <c r="B136" s="19">
        <v>2</v>
      </c>
      <c r="C136" s="7">
        <v>0</v>
      </c>
      <c r="D136" s="19">
        <v>140</v>
      </c>
    </row>
    <row r="137" spans="1:4" x14ac:dyDescent="0.25">
      <c r="A137" s="6" t="s">
        <v>284</v>
      </c>
      <c r="B137" s="19">
        <v>3</v>
      </c>
      <c r="C137" s="7">
        <v>0.1</v>
      </c>
      <c r="D137" s="19">
        <v>132</v>
      </c>
    </row>
    <row r="138" spans="1:4" x14ac:dyDescent="0.25">
      <c r="A138" s="6" t="s">
        <v>173</v>
      </c>
      <c r="B138" s="19">
        <v>2</v>
      </c>
      <c r="C138" s="7">
        <v>0</v>
      </c>
      <c r="D138" s="19">
        <v>130</v>
      </c>
    </row>
    <row r="139" spans="1:4" x14ac:dyDescent="0.25">
      <c r="A139" s="6" t="s">
        <v>169</v>
      </c>
      <c r="B139" s="19">
        <v>1</v>
      </c>
      <c r="C139" s="7">
        <v>0</v>
      </c>
      <c r="D139" s="19">
        <v>130</v>
      </c>
    </row>
    <row r="140" spans="1:4" x14ac:dyDescent="0.25">
      <c r="A140" s="6" t="s">
        <v>247</v>
      </c>
      <c r="B140" s="19">
        <v>1</v>
      </c>
      <c r="C140" s="7">
        <v>0</v>
      </c>
      <c r="D140" s="19">
        <v>130</v>
      </c>
    </row>
    <row r="141" spans="1:4" x14ac:dyDescent="0.25">
      <c r="A141" s="6" t="s">
        <v>148</v>
      </c>
      <c r="B141" s="19">
        <v>2</v>
      </c>
      <c r="C141" s="7">
        <v>0.05</v>
      </c>
      <c r="D141" s="19">
        <v>130</v>
      </c>
    </row>
    <row r="142" spans="1:4" x14ac:dyDescent="0.25">
      <c r="A142" s="6" t="s">
        <v>207</v>
      </c>
      <c r="B142" s="19">
        <v>1</v>
      </c>
      <c r="C142" s="7">
        <v>0</v>
      </c>
      <c r="D142" s="19">
        <v>130</v>
      </c>
    </row>
    <row r="143" spans="1:4" x14ac:dyDescent="0.25">
      <c r="A143" s="6" t="s">
        <v>263</v>
      </c>
      <c r="B143" s="19">
        <v>1</v>
      </c>
      <c r="C143" s="7">
        <v>0</v>
      </c>
      <c r="D143" s="19">
        <v>130</v>
      </c>
    </row>
    <row r="144" spans="1:4" x14ac:dyDescent="0.25">
      <c r="A144" s="6" t="s">
        <v>153</v>
      </c>
      <c r="B144" s="19">
        <v>1</v>
      </c>
      <c r="C144" s="7">
        <v>0</v>
      </c>
      <c r="D144" s="19">
        <v>130</v>
      </c>
    </row>
    <row r="145" spans="1:4" x14ac:dyDescent="0.25">
      <c r="A145" s="6" t="s">
        <v>170</v>
      </c>
      <c r="B145" s="19">
        <v>3</v>
      </c>
      <c r="C145" s="7">
        <v>0</v>
      </c>
      <c r="D145" s="19">
        <v>130</v>
      </c>
    </row>
    <row r="146" spans="1:4" x14ac:dyDescent="0.25">
      <c r="A146" s="6" t="s">
        <v>143</v>
      </c>
      <c r="B146" s="19">
        <v>1</v>
      </c>
      <c r="C146" s="7">
        <v>0</v>
      </c>
      <c r="D146" s="19">
        <v>130</v>
      </c>
    </row>
    <row r="147" spans="1:4" x14ac:dyDescent="0.25">
      <c r="A147" s="6" t="s">
        <v>199</v>
      </c>
      <c r="B147" s="19">
        <v>1</v>
      </c>
      <c r="C147" s="7">
        <v>0</v>
      </c>
      <c r="D147" s="19">
        <v>130</v>
      </c>
    </row>
    <row r="148" spans="1:4" x14ac:dyDescent="0.25">
      <c r="A148" s="6" t="s">
        <v>168</v>
      </c>
      <c r="B148" s="19">
        <v>5</v>
      </c>
      <c r="C148" s="7">
        <v>0</v>
      </c>
      <c r="D148" s="19">
        <v>124</v>
      </c>
    </row>
    <row r="149" spans="1:4" x14ac:dyDescent="0.25">
      <c r="A149" s="6" t="s">
        <v>187</v>
      </c>
      <c r="B149" s="19">
        <v>3</v>
      </c>
      <c r="C149" s="7">
        <v>0</v>
      </c>
      <c r="D149" s="19">
        <v>122</v>
      </c>
    </row>
    <row r="150" spans="1:4" x14ac:dyDescent="0.25">
      <c r="A150" s="6" t="s">
        <v>104</v>
      </c>
      <c r="B150" s="19">
        <v>2</v>
      </c>
      <c r="C150" s="7">
        <v>0</v>
      </c>
      <c r="D150" s="19">
        <v>120</v>
      </c>
    </row>
    <row r="151" spans="1:4" x14ac:dyDescent="0.25">
      <c r="A151" s="6" t="s">
        <v>311</v>
      </c>
      <c r="B151" s="19">
        <v>1</v>
      </c>
      <c r="C151" s="7">
        <v>0</v>
      </c>
      <c r="D151" s="19">
        <v>120</v>
      </c>
    </row>
    <row r="152" spans="1:4" x14ac:dyDescent="0.25">
      <c r="A152" s="6" t="s">
        <v>151</v>
      </c>
      <c r="B152" s="19">
        <v>3</v>
      </c>
      <c r="C152" s="7">
        <v>0.05</v>
      </c>
      <c r="D152" s="19">
        <v>118</v>
      </c>
    </row>
    <row r="153" spans="1:4" x14ac:dyDescent="0.25">
      <c r="A153" s="6" t="s">
        <v>221</v>
      </c>
      <c r="B153" s="19">
        <v>3</v>
      </c>
      <c r="C153" s="7">
        <v>0.05</v>
      </c>
      <c r="D153" s="19">
        <v>118</v>
      </c>
    </row>
    <row r="154" spans="1:4" x14ac:dyDescent="0.25">
      <c r="A154" s="6" t="s">
        <v>100</v>
      </c>
      <c r="B154" s="19">
        <v>1</v>
      </c>
      <c r="C154" s="7">
        <v>0</v>
      </c>
      <c r="D154" s="19">
        <v>115</v>
      </c>
    </row>
    <row r="155" spans="1:4" x14ac:dyDescent="0.25">
      <c r="A155" s="6" t="s">
        <v>121</v>
      </c>
      <c r="B155" s="19">
        <v>2</v>
      </c>
      <c r="C155" s="7">
        <v>0</v>
      </c>
      <c r="D155" s="19">
        <v>110</v>
      </c>
    </row>
    <row r="156" spans="1:4" x14ac:dyDescent="0.25">
      <c r="A156" s="6" t="s">
        <v>190</v>
      </c>
      <c r="B156" s="19">
        <v>3</v>
      </c>
      <c r="C156" s="7">
        <v>0.1</v>
      </c>
      <c r="D156" s="19">
        <v>108</v>
      </c>
    </row>
    <row r="157" spans="1:4" x14ac:dyDescent="0.25">
      <c r="A157" s="6" t="s">
        <v>200</v>
      </c>
      <c r="B157" s="19">
        <v>1</v>
      </c>
      <c r="C157" s="7">
        <v>0</v>
      </c>
      <c r="D157" s="19">
        <v>105</v>
      </c>
    </row>
    <row r="158" spans="1:4" x14ac:dyDescent="0.25">
      <c r="A158" s="6" t="s">
        <v>226</v>
      </c>
      <c r="B158" s="19">
        <v>1</v>
      </c>
      <c r="C158" s="7">
        <v>0</v>
      </c>
      <c r="D158" s="19">
        <v>105</v>
      </c>
    </row>
    <row r="159" spans="1:4" x14ac:dyDescent="0.25">
      <c r="A159" s="6" t="s">
        <v>112</v>
      </c>
      <c r="B159" s="19">
        <v>1</v>
      </c>
      <c r="C159" s="7">
        <v>0</v>
      </c>
      <c r="D159" s="19">
        <v>100</v>
      </c>
    </row>
    <row r="160" spans="1:4" x14ac:dyDescent="0.25">
      <c r="A160" s="6" t="s">
        <v>195</v>
      </c>
      <c r="B160" s="19">
        <v>2</v>
      </c>
      <c r="C160" s="7">
        <v>0</v>
      </c>
      <c r="D160" s="19">
        <v>100</v>
      </c>
    </row>
    <row r="161" spans="1:4" x14ac:dyDescent="0.25">
      <c r="A161" s="6" t="s">
        <v>349</v>
      </c>
      <c r="B161" s="19">
        <v>1</v>
      </c>
      <c r="C161" s="7">
        <v>0</v>
      </c>
      <c r="D161" s="19">
        <v>100</v>
      </c>
    </row>
    <row r="162" spans="1:4" x14ac:dyDescent="0.25">
      <c r="A162" s="6" t="s">
        <v>179</v>
      </c>
      <c r="B162" s="19">
        <v>2</v>
      </c>
      <c r="C162" s="7">
        <v>0</v>
      </c>
      <c r="D162" s="19">
        <v>100</v>
      </c>
    </row>
    <row r="163" spans="1:4" x14ac:dyDescent="0.25">
      <c r="A163" s="6" t="s">
        <v>129</v>
      </c>
      <c r="B163" s="19">
        <v>2</v>
      </c>
      <c r="C163" s="7">
        <v>0</v>
      </c>
      <c r="D163" s="19">
        <v>100</v>
      </c>
    </row>
    <row r="164" spans="1:4" x14ac:dyDescent="0.25">
      <c r="A164" s="6" t="s">
        <v>361</v>
      </c>
      <c r="B164" s="19">
        <v>1</v>
      </c>
      <c r="C164" s="7">
        <v>0.05</v>
      </c>
      <c r="D164" s="19">
        <v>100</v>
      </c>
    </row>
    <row r="165" spans="1:4" x14ac:dyDescent="0.25">
      <c r="A165" s="6" t="s">
        <v>353</v>
      </c>
      <c r="B165" s="19">
        <v>2</v>
      </c>
      <c r="C165" s="7">
        <v>0.05</v>
      </c>
      <c r="D165" s="19">
        <v>100</v>
      </c>
    </row>
    <row r="166" spans="1:4" x14ac:dyDescent="0.25">
      <c r="A166" s="6" t="s">
        <v>94</v>
      </c>
      <c r="B166" s="19">
        <v>4</v>
      </c>
      <c r="C166" s="7">
        <v>0.08</v>
      </c>
      <c r="D166" s="19">
        <v>98</v>
      </c>
    </row>
    <row r="167" spans="1:4" x14ac:dyDescent="0.25">
      <c r="A167" s="6" t="s">
        <v>115</v>
      </c>
      <c r="B167" s="19">
        <v>3</v>
      </c>
      <c r="C167" s="7">
        <v>0.05</v>
      </c>
      <c r="D167" s="19">
        <v>98</v>
      </c>
    </row>
    <row r="168" spans="1:4" x14ac:dyDescent="0.25">
      <c r="A168" s="6" t="s">
        <v>41</v>
      </c>
      <c r="B168" s="19">
        <v>3</v>
      </c>
      <c r="C168" s="7">
        <v>0.12</v>
      </c>
      <c r="D168" s="19">
        <v>96</v>
      </c>
    </row>
    <row r="169" spans="1:4" x14ac:dyDescent="0.25">
      <c r="A169" s="6" t="s">
        <v>122</v>
      </c>
      <c r="B169" s="19">
        <v>3</v>
      </c>
      <c r="C169" s="7">
        <v>0.1</v>
      </c>
      <c r="D169" s="19">
        <v>94</v>
      </c>
    </row>
    <row r="170" spans="1:4" x14ac:dyDescent="0.25">
      <c r="A170" s="6" t="s">
        <v>268</v>
      </c>
      <c r="B170" s="19">
        <v>2</v>
      </c>
      <c r="C170" s="7">
        <v>0</v>
      </c>
      <c r="D170" s="19">
        <v>92</v>
      </c>
    </row>
    <row r="171" spans="1:4" x14ac:dyDescent="0.25">
      <c r="A171" s="6" t="s">
        <v>374</v>
      </c>
      <c r="B171" s="19">
        <v>1</v>
      </c>
      <c r="C171" s="7">
        <v>0</v>
      </c>
      <c r="D171" s="19">
        <v>90</v>
      </c>
    </row>
    <row r="172" spans="1:4" x14ac:dyDescent="0.25">
      <c r="A172" s="6" t="s">
        <v>74</v>
      </c>
      <c r="B172" s="19">
        <v>3</v>
      </c>
      <c r="C172" s="7">
        <v>0.15</v>
      </c>
      <c r="D172" s="19">
        <v>90</v>
      </c>
    </row>
    <row r="173" spans="1:4" x14ac:dyDescent="0.25">
      <c r="A173" s="6" t="s">
        <v>183</v>
      </c>
      <c r="B173" s="19">
        <v>2</v>
      </c>
      <c r="C173" s="7">
        <v>0</v>
      </c>
      <c r="D173" s="19">
        <v>90</v>
      </c>
    </row>
    <row r="174" spans="1:4" x14ac:dyDescent="0.25">
      <c r="A174" s="6" t="s">
        <v>118</v>
      </c>
      <c r="B174" s="19">
        <v>1</v>
      </c>
      <c r="C174" s="7">
        <v>0</v>
      </c>
      <c r="D174" s="19">
        <v>90</v>
      </c>
    </row>
    <row r="175" spans="1:4" x14ac:dyDescent="0.25">
      <c r="A175" s="6" t="s">
        <v>141</v>
      </c>
      <c r="B175" s="19">
        <v>1</v>
      </c>
      <c r="C175" s="7">
        <v>0</v>
      </c>
      <c r="D175" s="19">
        <v>90</v>
      </c>
    </row>
    <row r="176" spans="1:4" x14ac:dyDescent="0.25">
      <c r="A176" s="6" t="s">
        <v>172</v>
      </c>
      <c r="B176" s="19">
        <v>1</v>
      </c>
      <c r="C176" s="7">
        <v>0</v>
      </c>
      <c r="D176" s="19">
        <v>90</v>
      </c>
    </row>
    <row r="177" spans="1:4" x14ac:dyDescent="0.25">
      <c r="A177" s="6" t="s">
        <v>146</v>
      </c>
      <c r="B177" s="19">
        <v>2</v>
      </c>
      <c r="C177" s="7">
        <v>0.1</v>
      </c>
      <c r="D177" s="19">
        <v>88</v>
      </c>
    </row>
    <row r="178" spans="1:4" x14ac:dyDescent="0.25">
      <c r="A178" s="6" t="s">
        <v>288</v>
      </c>
      <c r="B178" s="19">
        <v>2</v>
      </c>
      <c r="C178" s="7">
        <v>0</v>
      </c>
      <c r="D178" s="19">
        <v>87</v>
      </c>
    </row>
    <row r="179" spans="1:4" x14ac:dyDescent="0.25">
      <c r="A179" s="6" t="s">
        <v>215</v>
      </c>
      <c r="B179" s="19">
        <v>5</v>
      </c>
      <c r="C179" s="7">
        <v>0.05</v>
      </c>
      <c r="D179" s="19">
        <v>86</v>
      </c>
    </row>
    <row r="180" spans="1:4" x14ac:dyDescent="0.25">
      <c r="A180" s="6" t="s">
        <v>132</v>
      </c>
      <c r="B180" s="19">
        <v>4</v>
      </c>
      <c r="C180" s="7">
        <v>0.1</v>
      </c>
      <c r="D180" s="19">
        <v>86</v>
      </c>
    </row>
    <row r="181" spans="1:4" x14ac:dyDescent="0.25">
      <c r="A181" s="6" t="s">
        <v>225</v>
      </c>
      <c r="B181" s="19">
        <v>3</v>
      </c>
      <c r="C181" s="7">
        <v>0.125</v>
      </c>
      <c r="D181" s="19">
        <v>83</v>
      </c>
    </row>
    <row r="182" spans="1:4" x14ac:dyDescent="0.25">
      <c r="A182" s="6" t="s">
        <v>133</v>
      </c>
      <c r="B182" s="19">
        <v>2</v>
      </c>
      <c r="C182" s="7">
        <v>0.05</v>
      </c>
      <c r="D182" s="19">
        <v>82</v>
      </c>
    </row>
    <row r="183" spans="1:4" x14ac:dyDescent="0.25">
      <c r="A183" s="6" t="s">
        <v>342</v>
      </c>
      <c r="B183" s="19">
        <v>2</v>
      </c>
      <c r="C183" s="7">
        <v>0.05</v>
      </c>
      <c r="D183" s="19">
        <v>80</v>
      </c>
    </row>
    <row r="184" spans="1:4" x14ac:dyDescent="0.25">
      <c r="A184" s="6" t="s">
        <v>386</v>
      </c>
      <c r="B184" s="19">
        <v>1</v>
      </c>
      <c r="C184" s="7">
        <v>0.05</v>
      </c>
      <c r="D184" s="19">
        <v>80</v>
      </c>
    </row>
    <row r="185" spans="1:4" x14ac:dyDescent="0.25">
      <c r="A185" s="6" t="s">
        <v>544</v>
      </c>
      <c r="B185" s="19">
        <v>1</v>
      </c>
      <c r="C185" s="7">
        <v>0</v>
      </c>
      <c r="D185" s="19">
        <v>80</v>
      </c>
    </row>
    <row r="186" spans="1:4" x14ac:dyDescent="0.25">
      <c r="A186" s="6" t="s">
        <v>297</v>
      </c>
      <c r="B186" s="19">
        <v>1</v>
      </c>
      <c r="C186" s="7">
        <v>0.1</v>
      </c>
      <c r="D186" s="19">
        <v>80</v>
      </c>
    </row>
    <row r="187" spans="1:4" x14ac:dyDescent="0.25">
      <c r="A187" s="6" t="s">
        <v>332</v>
      </c>
      <c r="B187" s="19">
        <v>2</v>
      </c>
      <c r="C187" s="7">
        <v>0</v>
      </c>
      <c r="D187" s="19">
        <v>80</v>
      </c>
    </row>
    <row r="188" spans="1:4" x14ac:dyDescent="0.25">
      <c r="A188" s="6" t="s">
        <v>296</v>
      </c>
      <c r="B188" s="19">
        <v>1</v>
      </c>
      <c r="C188" s="7">
        <v>0.05</v>
      </c>
      <c r="D188" s="19">
        <v>80</v>
      </c>
    </row>
    <row r="189" spans="1:4" x14ac:dyDescent="0.25">
      <c r="A189" s="6" t="s">
        <v>71</v>
      </c>
      <c r="B189" s="19">
        <v>3</v>
      </c>
      <c r="C189" s="7">
        <v>0.12</v>
      </c>
      <c r="D189" s="19">
        <v>78</v>
      </c>
    </row>
    <row r="190" spans="1:4" x14ac:dyDescent="0.25">
      <c r="A190" s="6" t="s">
        <v>128</v>
      </c>
      <c r="B190" s="19">
        <v>2</v>
      </c>
      <c r="C190" s="7">
        <v>0.1</v>
      </c>
      <c r="D190" s="19">
        <v>78</v>
      </c>
    </row>
    <row r="191" spans="1:4" x14ac:dyDescent="0.25">
      <c r="A191" s="6" t="s">
        <v>264</v>
      </c>
      <c r="B191" s="19">
        <v>1</v>
      </c>
      <c r="C191" s="7">
        <v>0</v>
      </c>
      <c r="D191" s="19">
        <v>75</v>
      </c>
    </row>
    <row r="192" spans="1:4" x14ac:dyDescent="0.25">
      <c r="A192" s="6" t="s">
        <v>281</v>
      </c>
      <c r="B192" s="19">
        <v>1</v>
      </c>
      <c r="C192" s="7">
        <v>0</v>
      </c>
      <c r="D192" s="19">
        <v>75</v>
      </c>
    </row>
    <row r="193" spans="1:4" x14ac:dyDescent="0.25">
      <c r="A193" s="6" t="s">
        <v>165</v>
      </c>
      <c r="B193" s="19">
        <v>1</v>
      </c>
      <c r="C193" s="7">
        <v>0</v>
      </c>
      <c r="D193" s="19">
        <v>75</v>
      </c>
    </row>
    <row r="194" spans="1:4" x14ac:dyDescent="0.25">
      <c r="A194" s="6" t="s">
        <v>223</v>
      </c>
      <c r="B194" s="19">
        <v>2</v>
      </c>
      <c r="C194" s="7">
        <v>0.05</v>
      </c>
      <c r="D194" s="19">
        <v>73</v>
      </c>
    </row>
    <row r="195" spans="1:4" x14ac:dyDescent="0.25">
      <c r="A195" s="6" t="s">
        <v>235</v>
      </c>
      <c r="B195" s="19">
        <v>2</v>
      </c>
      <c r="C195" s="7">
        <v>0.05</v>
      </c>
      <c r="D195" s="19">
        <v>73</v>
      </c>
    </row>
    <row r="196" spans="1:4" x14ac:dyDescent="0.25">
      <c r="A196" s="6" t="s">
        <v>267</v>
      </c>
      <c r="B196" s="19">
        <v>2</v>
      </c>
      <c r="C196" s="7">
        <v>0.05</v>
      </c>
      <c r="D196" s="19">
        <v>73</v>
      </c>
    </row>
    <row r="197" spans="1:4" x14ac:dyDescent="0.25">
      <c r="A197" s="6" t="s">
        <v>45</v>
      </c>
      <c r="B197" s="19">
        <v>3</v>
      </c>
      <c r="C197" s="7">
        <v>0.08</v>
      </c>
      <c r="D197" s="19">
        <v>72</v>
      </c>
    </row>
    <row r="198" spans="1:4" x14ac:dyDescent="0.25">
      <c r="A198" s="6" t="s">
        <v>294</v>
      </c>
      <c r="B198" s="19">
        <v>1</v>
      </c>
      <c r="C198" s="7">
        <v>0.1</v>
      </c>
      <c r="D198" s="19">
        <v>70</v>
      </c>
    </row>
    <row r="199" spans="1:4" x14ac:dyDescent="0.25">
      <c r="A199" s="6" t="s">
        <v>359</v>
      </c>
      <c r="B199" s="19">
        <v>1</v>
      </c>
      <c r="C199" s="7">
        <v>0</v>
      </c>
      <c r="D199" s="19">
        <v>70</v>
      </c>
    </row>
    <row r="200" spans="1:4" x14ac:dyDescent="0.25">
      <c r="A200" s="6" t="s">
        <v>300</v>
      </c>
      <c r="B200" s="19">
        <v>1</v>
      </c>
      <c r="C200" s="7">
        <v>0</v>
      </c>
      <c r="D200" s="19">
        <v>70</v>
      </c>
    </row>
    <row r="201" spans="1:4" x14ac:dyDescent="0.25">
      <c r="A201" s="6" t="s">
        <v>337</v>
      </c>
      <c r="B201" s="19">
        <v>1</v>
      </c>
      <c r="C201" s="7">
        <v>0.05</v>
      </c>
      <c r="D201" s="19">
        <v>70</v>
      </c>
    </row>
    <row r="202" spans="1:4" x14ac:dyDescent="0.25">
      <c r="A202" s="6" t="s">
        <v>95</v>
      </c>
      <c r="B202" s="19">
        <v>4</v>
      </c>
      <c r="C202" s="7">
        <v>0.12</v>
      </c>
      <c r="D202" s="19">
        <v>70</v>
      </c>
    </row>
    <row r="203" spans="1:4" x14ac:dyDescent="0.25">
      <c r="A203" s="6" t="s">
        <v>395</v>
      </c>
      <c r="B203" s="19">
        <v>1</v>
      </c>
      <c r="C203" s="7">
        <v>0</v>
      </c>
      <c r="D203" s="19">
        <v>70</v>
      </c>
    </row>
    <row r="204" spans="1:4" x14ac:dyDescent="0.25">
      <c r="A204" s="6" t="s">
        <v>385</v>
      </c>
      <c r="B204" s="19">
        <v>1</v>
      </c>
      <c r="C204" s="7">
        <v>0</v>
      </c>
      <c r="D204" s="19">
        <v>70</v>
      </c>
    </row>
    <row r="205" spans="1:4" x14ac:dyDescent="0.25">
      <c r="A205" s="6" t="s">
        <v>341</v>
      </c>
      <c r="B205" s="19">
        <v>1</v>
      </c>
      <c r="C205" s="7">
        <v>0</v>
      </c>
      <c r="D205" s="19">
        <v>70</v>
      </c>
    </row>
    <row r="206" spans="1:4" x14ac:dyDescent="0.25">
      <c r="A206" s="6" t="s">
        <v>387</v>
      </c>
      <c r="B206" s="19">
        <v>1</v>
      </c>
      <c r="C206" s="7">
        <v>0</v>
      </c>
      <c r="D206" s="19">
        <v>70</v>
      </c>
    </row>
    <row r="207" spans="1:4" x14ac:dyDescent="0.25">
      <c r="A207" s="6" t="s">
        <v>184</v>
      </c>
      <c r="B207" s="19">
        <v>2</v>
      </c>
      <c r="C207" s="7">
        <v>0</v>
      </c>
      <c r="D207" s="19">
        <v>67</v>
      </c>
    </row>
    <row r="208" spans="1:4" x14ac:dyDescent="0.25">
      <c r="A208" s="6" t="s">
        <v>285</v>
      </c>
      <c r="B208" s="19">
        <v>1</v>
      </c>
      <c r="C208" s="7">
        <v>0</v>
      </c>
      <c r="D208" s="19">
        <v>65</v>
      </c>
    </row>
    <row r="209" spans="1:4" x14ac:dyDescent="0.25">
      <c r="A209" s="6" t="s">
        <v>280</v>
      </c>
      <c r="B209" s="19">
        <v>1</v>
      </c>
      <c r="C209" s="7">
        <v>0</v>
      </c>
      <c r="D209" s="19">
        <v>65</v>
      </c>
    </row>
    <row r="210" spans="1:4" x14ac:dyDescent="0.25">
      <c r="A210" s="6" t="s">
        <v>123</v>
      </c>
      <c r="B210" s="19">
        <v>1</v>
      </c>
      <c r="C210" s="7">
        <v>0</v>
      </c>
      <c r="D210" s="19">
        <v>65</v>
      </c>
    </row>
    <row r="211" spans="1:4" x14ac:dyDescent="0.25">
      <c r="A211" s="6" t="s">
        <v>136</v>
      </c>
      <c r="B211" s="19">
        <v>1</v>
      </c>
      <c r="C211" s="7">
        <v>0</v>
      </c>
      <c r="D211" s="19">
        <v>65</v>
      </c>
    </row>
    <row r="212" spans="1:4" x14ac:dyDescent="0.25">
      <c r="A212" s="6" t="s">
        <v>113</v>
      </c>
      <c r="B212" s="19">
        <v>1</v>
      </c>
      <c r="C212" s="7">
        <v>0</v>
      </c>
      <c r="D212" s="19">
        <v>65</v>
      </c>
    </row>
    <row r="213" spans="1:4" x14ac:dyDescent="0.25">
      <c r="A213" s="6" t="s">
        <v>103</v>
      </c>
      <c r="B213" s="19">
        <v>1</v>
      </c>
      <c r="C213" s="7">
        <v>0</v>
      </c>
      <c r="D213" s="19">
        <v>65</v>
      </c>
    </row>
    <row r="214" spans="1:4" x14ac:dyDescent="0.25">
      <c r="A214" s="6" t="s">
        <v>180</v>
      </c>
      <c r="B214" s="19">
        <v>1</v>
      </c>
      <c r="C214" s="7">
        <v>0</v>
      </c>
      <c r="D214" s="19">
        <v>65</v>
      </c>
    </row>
    <row r="215" spans="1:4" x14ac:dyDescent="0.25">
      <c r="A215" s="6" t="s">
        <v>258</v>
      </c>
      <c r="B215" s="19">
        <v>1</v>
      </c>
      <c r="C215" s="7">
        <v>0</v>
      </c>
      <c r="D215" s="19">
        <v>65</v>
      </c>
    </row>
    <row r="216" spans="1:4" x14ac:dyDescent="0.25">
      <c r="A216" s="6" t="s">
        <v>244</v>
      </c>
      <c r="B216" s="19">
        <v>1</v>
      </c>
      <c r="C216" s="7">
        <v>0</v>
      </c>
      <c r="D216" s="19">
        <v>65</v>
      </c>
    </row>
    <row r="217" spans="1:4" x14ac:dyDescent="0.25">
      <c r="A217" s="6" t="s">
        <v>214</v>
      </c>
      <c r="B217" s="19">
        <v>1</v>
      </c>
      <c r="C217" s="7">
        <v>0</v>
      </c>
      <c r="D217" s="19">
        <v>65</v>
      </c>
    </row>
    <row r="218" spans="1:4" x14ac:dyDescent="0.25">
      <c r="A218" s="6" t="s">
        <v>286</v>
      </c>
      <c r="B218" s="19">
        <v>2</v>
      </c>
      <c r="C218" s="7">
        <v>0</v>
      </c>
      <c r="D218" s="19">
        <v>64</v>
      </c>
    </row>
    <row r="219" spans="1:4" x14ac:dyDescent="0.25">
      <c r="A219" s="6" t="s">
        <v>232</v>
      </c>
      <c r="B219" s="19">
        <v>2</v>
      </c>
      <c r="C219" s="7">
        <v>0</v>
      </c>
      <c r="D219" s="19">
        <v>63</v>
      </c>
    </row>
    <row r="220" spans="1:4" x14ac:dyDescent="0.25">
      <c r="A220" s="6" t="s">
        <v>120</v>
      </c>
      <c r="B220" s="19">
        <v>2</v>
      </c>
      <c r="C220" s="7">
        <v>0.1</v>
      </c>
      <c r="D220" s="19">
        <v>63</v>
      </c>
    </row>
    <row r="221" spans="1:4" x14ac:dyDescent="0.25">
      <c r="A221" s="6" t="s">
        <v>384</v>
      </c>
      <c r="B221" s="19">
        <v>2</v>
      </c>
      <c r="C221" s="7">
        <v>0.1</v>
      </c>
      <c r="D221" s="19">
        <v>60</v>
      </c>
    </row>
    <row r="222" spans="1:4" x14ac:dyDescent="0.25">
      <c r="A222" s="6" t="s">
        <v>84</v>
      </c>
      <c r="B222" s="19">
        <v>3</v>
      </c>
      <c r="C222" s="7">
        <v>0.12</v>
      </c>
      <c r="D222" s="19">
        <v>60</v>
      </c>
    </row>
    <row r="223" spans="1:4" x14ac:dyDescent="0.25">
      <c r="A223" s="6" t="s">
        <v>330</v>
      </c>
      <c r="B223" s="19">
        <v>2</v>
      </c>
      <c r="C223" s="7">
        <v>0.05</v>
      </c>
      <c r="D223" s="19">
        <v>60</v>
      </c>
    </row>
    <row r="224" spans="1:4" x14ac:dyDescent="0.25">
      <c r="A224" s="6" t="s">
        <v>308</v>
      </c>
      <c r="B224" s="19">
        <v>1</v>
      </c>
      <c r="C224" s="7">
        <v>0</v>
      </c>
      <c r="D224" s="19">
        <v>60</v>
      </c>
    </row>
    <row r="225" spans="1:4" x14ac:dyDescent="0.25">
      <c r="A225" s="6" t="s">
        <v>334</v>
      </c>
      <c r="B225" s="19">
        <v>2</v>
      </c>
      <c r="C225" s="7">
        <v>0</v>
      </c>
      <c r="D225" s="19">
        <v>60</v>
      </c>
    </row>
    <row r="226" spans="1:4" x14ac:dyDescent="0.25">
      <c r="A226" s="6" t="s">
        <v>57</v>
      </c>
      <c r="B226" s="19">
        <v>3</v>
      </c>
      <c r="C226" s="7">
        <v>0.12</v>
      </c>
      <c r="D226" s="19">
        <v>60</v>
      </c>
    </row>
    <row r="227" spans="1:4" x14ac:dyDescent="0.25">
      <c r="A227" s="6" t="s">
        <v>305</v>
      </c>
      <c r="B227" s="19">
        <v>1</v>
      </c>
      <c r="C227" s="7">
        <v>0</v>
      </c>
      <c r="D227" s="19">
        <v>60</v>
      </c>
    </row>
    <row r="228" spans="1:4" x14ac:dyDescent="0.25">
      <c r="A228" s="6" t="s">
        <v>351</v>
      </c>
      <c r="B228" s="19">
        <v>1</v>
      </c>
      <c r="C228" s="7">
        <v>0</v>
      </c>
      <c r="D228" s="19">
        <v>60</v>
      </c>
    </row>
    <row r="229" spans="1:4" x14ac:dyDescent="0.25">
      <c r="A229" s="6" t="s">
        <v>303</v>
      </c>
      <c r="B229" s="19">
        <v>1</v>
      </c>
      <c r="C229" s="7">
        <v>0</v>
      </c>
      <c r="D229" s="19">
        <v>60</v>
      </c>
    </row>
    <row r="230" spans="1:4" x14ac:dyDescent="0.25">
      <c r="A230" s="6" t="s">
        <v>249</v>
      </c>
      <c r="B230" s="19">
        <v>2</v>
      </c>
      <c r="C230" s="7">
        <v>0</v>
      </c>
      <c r="D230" s="19">
        <v>58</v>
      </c>
    </row>
    <row r="231" spans="1:4" x14ac:dyDescent="0.25">
      <c r="A231" s="6" t="s">
        <v>29</v>
      </c>
      <c r="B231" s="19">
        <v>3</v>
      </c>
      <c r="C231" s="7">
        <v>0.1</v>
      </c>
      <c r="D231" s="19">
        <v>57</v>
      </c>
    </row>
    <row r="232" spans="1:4" x14ac:dyDescent="0.25">
      <c r="A232" s="6" t="s">
        <v>162</v>
      </c>
      <c r="B232" s="19">
        <v>2</v>
      </c>
      <c r="C232" s="7">
        <v>0.15</v>
      </c>
      <c r="D232" s="19">
        <v>57</v>
      </c>
    </row>
    <row r="233" spans="1:4" x14ac:dyDescent="0.25">
      <c r="A233" s="6" t="s">
        <v>274</v>
      </c>
      <c r="B233" s="19">
        <v>2</v>
      </c>
      <c r="C233" s="7">
        <v>0.05</v>
      </c>
      <c r="D233" s="19">
        <v>57</v>
      </c>
    </row>
    <row r="234" spans="1:4" x14ac:dyDescent="0.25">
      <c r="A234" s="6" t="s">
        <v>237</v>
      </c>
      <c r="B234" s="19">
        <v>1</v>
      </c>
      <c r="C234" s="7">
        <v>0</v>
      </c>
      <c r="D234" s="19">
        <v>52</v>
      </c>
    </row>
    <row r="235" spans="1:4" x14ac:dyDescent="0.25">
      <c r="A235" s="6" t="s">
        <v>154</v>
      </c>
      <c r="B235" s="19">
        <v>2</v>
      </c>
      <c r="C235" s="7">
        <v>0</v>
      </c>
      <c r="D235" s="19">
        <v>52</v>
      </c>
    </row>
    <row r="236" spans="1:4" x14ac:dyDescent="0.25">
      <c r="A236" s="6" t="s">
        <v>261</v>
      </c>
      <c r="B236" s="19">
        <v>1</v>
      </c>
      <c r="C236" s="7">
        <v>0</v>
      </c>
      <c r="D236" s="19">
        <v>52</v>
      </c>
    </row>
    <row r="237" spans="1:4" x14ac:dyDescent="0.25">
      <c r="A237" s="6" t="s">
        <v>117</v>
      </c>
      <c r="B237" s="19">
        <v>1</v>
      </c>
      <c r="C237" s="7">
        <v>0</v>
      </c>
      <c r="D237" s="19">
        <v>52</v>
      </c>
    </row>
    <row r="238" spans="1:4" x14ac:dyDescent="0.25">
      <c r="A238" s="6" t="s">
        <v>211</v>
      </c>
      <c r="B238" s="19">
        <v>2</v>
      </c>
      <c r="C238" s="7">
        <v>0.05</v>
      </c>
      <c r="D238" s="19">
        <v>52</v>
      </c>
    </row>
    <row r="239" spans="1:4" x14ac:dyDescent="0.25">
      <c r="A239" s="6" t="s">
        <v>278</v>
      </c>
      <c r="B239" s="19">
        <v>1</v>
      </c>
      <c r="C239" s="7">
        <v>0</v>
      </c>
      <c r="D239" s="19">
        <v>52</v>
      </c>
    </row>
    <row r="240" spans="1:4" x14ac:dyDescent="0.25">
      <c r="A240" s="6" t="s">
        <v>125</v>
      </c>
      <c r="B240" s="19">
        <v>5</v>
      </c>
      <c r="C240" s="7">
        <v>0.05</v>
      </c>
      <c r="D240" s="19">
        <v>52</v>
      </c>
    </row>
    <row r="241" spans="1:4" x14ac:dyDescent="0.25">
      <c r="A241" s="6" t="s">
        <v>277</v>
      </c>
      <c r="B241" s="19">
        <v>1</v>
      </c>
      <c r="C241" s="7">
        <v>0</v>
      </c>
      <c r="D241" s="19">
        <v>52</v>
      </c>
    </row>
    <row r="242" spans="1:4" x14ac:dyDescent="0.25">
      <c r="A242" s="6" t="s">
        <v>176</v>
      </c>
      <c r="B242" s="19">
        <v>1</v>
      </c>
      <c r="C242" s="7">
        <v>0</v>
      </c>
      <c r="D242" s="19">
        <v>52</v>
      </c>
    </row>
    <row r="243" spans="1:4" x14ac:dyDescent="0.25">
      <c r="A243" s="6" t="s">
        <v>350</v>
      </c>
      <c r="B243" s="19">
        <v>1</v>
      </c>
      <c r="C243" s="7">
        <v>0</v>
      </c>
      <c r="D243" s="19">
        <v>50</v>
      </c>
    </row>
    <row r="244" spans="1:4" x14ac:dyDescent="0.25">
      <c r="A244" s="6" t="s">
        <v>339</v>
      </c>
      <c r="B244" s="19">
        <v>1</v>
      </c>
      <c r="C244" s="7">
        <v>0</v>
      </c>
      <c r="D244" s="19">
        <v>50</v>
      </c>
    </row>
    <row r="245" spans="1:4" x14ac:dyDescent="0.25">
      <c r="A245" s="6" t="s">
        <v>389</v>
      </c>
      <c r="B245" s="19">
        <v>1</v>
      </c>
      <c r="C245" s="7">
        <v>0</v>
      </c>
      <c r="D245" s="19">
        <v>50</v>
      </c>
    </row>
    <row r="246" spans="1:4" x14ac:dyDescent="0.25">
      <c r="A246" s="6" t="s">
        <v>157</v>
      </c>
      <c r="B246" s="19">
        <v>1</v>
      </c>
      <c r="C246" s="7">
        <v>0</v>
      </c>
      <c r="D246" s="19">
        <v>50</v>
      </c>
    </row>
    <row r="247" spans="1:4" x14ac:dyDescent="0.25">
      <c r="A247" s="6" t="s">
        <v>145</v>
      </c>
      <c r="B247" s="19">
        <v>1</v>
      </c>
      <c r="C247" s="7">
        <v>0</v>
      </c>
      <c r="D247" s="19">
        <v>50</v>
      </c>
    </row>
    <row r="248" spans="1:4" x14ac:dyDescent="0.25">
      <c r="A248" s="6" t="s">
        <v>366</v>
      </c>
      <c r="B248" s="19">
        <v>1</v>
      </c>
      <c r="C248" s="7">
        <v>0.1</v>
      </c>
      <c r="D248" s="19">
        <v>50</v>
      </c>
    </row>
    <row r="249" spans="1:4" x14ac:dyDescent="0.25">
      <c r="A249" s="6" t="s">
        <v>108</v>
      </c>
      <c r="B249" s="19">
        <v>1</v>
      </c>
      <c r="C249" s="7">
        <v>0</v>
      </c>
      <c r="D249" s="19">
        <v>50</v>
      </c>
    </row>
    <row r="250" spans="1:4" x14ac:dyDescent="0.25">
      <c r="A250" s="6" t="s">
        <v>358</v>
      </c>
      <c r="B250" s="19">
        <v>2</v>
      </c>
      <c r="C250" s="7">
        <v>0.1</v>
      </c>
      <c r="D250" s="19">
        <v>50</v>
      </c>
    </row>
    <row r="251" spans="1:4" x14ac:dyDescent="0.25">
      <c r="A251" s="6" t="s">
        <v>360</v>
      </c>
      <c r="B251" s="19">
        <v>1</v>
      </c>
      <c r="C251" s="7">
        <v>0.05</v>
      </c>
      <c r="D251" s="19">
        <v>50</v>
      </c>
    </row>
    <row r="252" spans="1:4" x14ac:dyDescent="0.25">
      <c r="A252" s="6" t="s">
        <v>191</v>
      </c>
      <c r="B252" s="19">
        <v>3</v>
      </c>
      <c r="C252" s="7">
        <v>0</v>
      </c>
      <c r="D252" s="19">
        <v>50</v>
      </c>
    </row>
    <row r="253" spans="1:4" x14ac:dyDescent="0.25">
      <c r="A253" s="6" t="s">
        <v>318</v>
      </c>
      <c r="B253" s="19">
        <v>1</v>
      </c>
      <c r="C253" s="7">
        <v>0</v>
      </c>
      <c r="D253" s="19">
        <v>50</v>
      </c>
    </row>
    <row r="254" spans="1:4" x14ac:dyDescent="0.25">
      <c r="A254" s="6" t="s">
        <v>227</v>
      </c>
      <c r="B254" s="19">
        <v>1</v>
      </c>
      <c r="C254" s="7">
        <v>0</v>
      </c>
      <c r="D254" s="19">
        <v>50</v>
      </c>
    </row>
    <row r="255" spans="1:4" x14ac:dyDescent="0.25">
      <c r="A255" s="6" t="s">
        <v>198</v>
      </c>
      <c r="B255" s="19">
        <v>2</v>
      </c>
      <c r="C255" s="7">
        <v>0.05</v>
      </c>
      <c r="D255" s="19">
        <v>46</v>
      </c>
    </row>
    <row r="256" spans="1:4" x14ac:dyDescent="0.25">
      <c r="A256" s="6" t="s">
        <v>275</v>
      </c>
      <c r="B256" s="19">
        <v>2</v>
      </c>
      <c r="C256" s="7">
        <v>0</v>
      </c>
      <c r="D256" s="19">
        <v>46</v>
      </c>
    </row>
    <row r="257" spans="1:4" x14ac:dyDescent="0.25">
      <c r="A257" s="6" t="s">
        <v>291</v>
      </c>
      <c r="B257" s="19">
        <v>3</v>
      </c>
      <c r="C257" s="7">
        <v>0.1</v>
      </c>
      <c r="D257" s="19">
        <v>45</v>
      </c>
    </row>
    <row r="258" spans="1:4" x14ac:dyDescent="0.25">
      <c r="A258" s="6" t="s">
        <v>107</v>
      </c>
      <c r="B258" s="19">
        <v>1</v>
      </c>
      <c r="C258" s="7">
        <v>0</v>
      </c>
      <c r="D258" s="19">
        <v>45</v>
      </c>
    </row>
    <row r="259" spans="1:4" x14ac:dyDescent="0.25">
      <c r="A259" s="6" t="s">
        <v>147</v>
      </c>
      <c r="B259" s="19">
        <v>1</v>
      </c>
      <c r="C259" s="7">
        <v>0</v>
      </c>
      <c r="D259" s="19">
        <v>45</v>
      </c>
    </row>
    <row r="260" spans="1:4" x14ac:dyDescent="0.25">
      <c r="A260" s="6" t="s">
        <v>324</v>
      </c>
      <c r="B260" s="19">
        <v>1</v>
      </c>
      <c r="C260" s="7">
        <v>0.05</v>
      </c>
      <c r="D260" s="19">
        <v>40</v>
      </c>
    </row>
    <row r="261" spans="1:4" x14ac:dyDescent="0.25">
      <c r="A261" s="6" t="s">
        <v>276</v>
      </c>
      <c r="B261" s="19">
        <v>3</v>
      </c>
      <c r="C261" s="7">
        <v>0.05</v>
      </c>
      <c r="D261" s="19">
        <v>40</v>
      </c>
    </row>
    <row r="262" spans="1:4" x14ac:dyDescent="0.25">
      <c r="A262" s="6" t="s">
        <v>310</v>
      </c>
      <c r="B262" s="19">
        <v>1</v>
      </c>
      <c r="C262" s="7">
        <v>0</v>
      </c>
      <c r="D262" s="19">
        <v>40</v>
      </c>
    </row>
    <row r="263" spans="1:4" x14ac:dyDescent="0.25">
      <c r="A263" s="6" t="s">
        <v>321</v>
      </c>
      <c r="B263" s="19">
        <v>1</v>
      </c>
      <c r="C263" s="7">
        <v>0</v>
      </c>
      <c r="D263" s="19">
        <v>40</v>
      </c>
    </row>
    <row r="264" spans="1:4" x14ac:dyDescent="0.25">
      <c r="A264" s="6" t="s">
        <v>295</v>
      </c>
      <c r="B264" s="19">
        <v>1</v>
      </c>
      <c r="C264" s="7">
        <v>0.05</v>
      </c>
      <c r="D264" s="19">
        <v>40</v>
      </c>
    </row>
    <row r="265" spans="1:4" x14ac:dyDescent="0.25">
      <c r="A265" s="6" t="s">
        <v>236</v>
      </c>
      <c r="B265" s="19">
        <v>2</v>
      </c>
      <c r="C265" s="7">
        <v>0</v>
      </c>
      <c r="D265" s="19">
        <v>40</v>
      </c>
    </row>
    <row r="266" spans="1:4" x14ac:dyDescent="0.25">
      <c r="A266" s="6" t="s">
        <v>377</v>
      </c>
      <c r="B266" s="19">
        <v>1</v>
      </c>
      <c r="C266" s="7">
        <v>0.1</v>
      </c>
      <c r="D266" s="19">
        <v>40</v>
      </c>
    </row>
    <row r="267" spans="1:4" x14ac:dyDescent="0.25">
      <c r="A267" s="6" t="s">
        <v>340</v>
      </c>
      <c r="B267" s="19">
        <v>1</v>
      </c>
      <c r="C267" s="7">
        <v>0.05</v>
      </c>
      <c r="D267" s="19">
        <v>40</v>
      </c>
    </row>
    <row r="268" spans="1:4" x14ac:dyDescent="0.25">
      <c r="A268" s="6" t="s">
        <v>204</v>
      </c>
      <c r="B268" s="19">
        <v>2</v>
      </c>
      <c r="C268" s="7">
        <v>0.1</v>
      </c>
      <c r="D268" s="19">
        <v>40</v>
      </c>
    </row>
    <row r="269" spans="1:4" x14ac:dyDescent="0.25">
      <c r="A269" s="6" t="s">
        <v>367</v>
      </c>
      <c r="B269" s="19">
        <v>1</v>
      </c>
      <c r="C269" s="7">
        <v>0</v>
      </c>
      <c r="D269" s="19">
        <v>40</v>
      </c>
    </row>
    <row r="270" spans="1:4" x14ac:dyDescent="0.25">
      <c r="A270" s="6" t="s">
        <v>375</v>
      </c>
      <c r="B270" s="19">
        <v>1</v>
      </c>
      <c r="C270" s="7">
        <v>0</v>
      </c>
      <c r="D270" s="19">
        <v>40</v>
      </c>
    </row>
    <row r="271" spans="1:4" x14ac:dyDescent="0.25">
      <c r="A271" s="6" t="s">
        <v>397</v>
      </c>
      <c r="B271" s="19">
        <v>1</v>
      </c>
      <c r="C271" s="7">
        <v>0</v>
      </c>
      <c r="D271" s="19">
        <v>40</v>
      </c>
    </row>
    <row r="272" spans="1:4" x14ac:dyDescent="0.25">
      <c r="A272" s="6" t="s">
        <v>131</v>
      </c>
      <c r="B272" s="19">
        <v>1</v>
      </c>
      <c r="C272" s="7">
        <v>0</v>
      </c>
      <c r="D272" s="19">
        <v>38</v>
      </c>
    </row>
    <row r="273" spans="1:4" x14ac:dyDescent="0.25">
      <c r="A273" s="6" t="s">
        <v>209</v>
      </c>
      <c r="B273" s="19">
        <v>1</v>
      </c>
      <c r="C273" s="7">
        <v>0</v>
      </c>
      <c r="D273" s="19">
        <v>38</v>
      </c>
    </row>
    <row r="274" spans="1:4" x14ac:dyDescent="0.25">
      <c r="A274" s="6" t="s">
        <v>260</v>
      </c>
      <c r="B274" s="19">
        <v>1</v>
      </c>
      <c r="C274" s="7">
        <v>0</v>
      </c>
      <c r="D274" s="19">
        <v>38</v>
      </c>
    </row>
    <row r="275" spans="1:4" x14ac:dyDescent="0.25">
      <c r="A275" s="6" t="s">
        <v>273</v>
      </c>
      <c r="B275" s="19">
        <v>1</v>
      </c>
      <c r="C275" s="7">
        <v>0</v>
      </c>
      <c r="D275" s="19">
        <v>38</v>
      </c>
    </row>
    <row r="276" spans="1:4" x14ac:dyDescent="0.25">
      <c r="A276" s="6" t="s">
        <v>171</v>
      </c>
      <c r="B276" s="19">
        <v>1</v>
      </c>
      <c r="C276" s="7">
        <v>0</v>
      </c>
      <c r="D276" s="19">
        <v>38</v>
      </c>
    </row>
    <row r="277" spans="1:4" x14ac:dyDescent="0.25">
      <c r="A277" s="6" t="s">
        <v>287</v>
      </c>
      <c r="B277" s="19">
        <v>1</v>
      </c>
      <c r="C277" s="7">
        <v>0</v>
      </c>
      <c r="D277" s="19">
        <v>38</v>
      </c>
    </row>
    <row r="278" spans="1:4" x14ac:dyDescent="0.25">
      <c r="A278" s="6" t="s">
        <v>259</v>
      </c>
      <c r="B278" s="19">
        <v>1</v>
      </c>
      <c r="C278" s="7">
        <v>0</v>
      </c>
      <c r="D278" s="19">
        <v>38</v>
      </c>
    </row>
    <row r="279" spans="1:4" x14ac:dyDescent="0.25">
      <c r="A279" s="6" t="s">
        <v>217</v>
      </c>
      <c r="B279" s="19">
        <v>1</v>
      </c>
      <c r="C279" s="7">
        <v>0</v>
      </c>
      <c r="D279" s="19">
        <v>38</v>
      </c>
    </row>
    <row r="280" spans="1:4" x14ac:dyDescent="0.25">
      <c r="A280" s="6" t="s">
        <v>182</v>
      </c>
      <c r="B280" s="19">
        <v>1</v>
      </c>
      <c r="C280" s="7">
        <v>0</v>
      </c>
      <c r="D280" s="19">
        <v>38</v>
      </c>
    </row>
    <row r="281" spans="1:4" x14ac:dyDescent="0.25">
      <c r="A281" s="6" t="s">
        <v>240</v>
      </c>
      <c r="B281" s="19">
        <v>1</v>
      </c>
      <c r="C281" s="7">
        <v>0</v>
      </c>
      <c r="D281" s="19">
        <v>38</v>
      </c>
    </row>
    <row r="282" spans="1:4" x14ac:dyDescent="0.25">
      <c r="A282" s="6" t="s">
        <v>99</v>
      </c>
      <c r="B282" s="19">
        <v>1</v>
      </c>
      <c r="C282" s="7">
        <v>0</v>
      </c>
      <c r="D282" s="19">
        <v>38</v>
      </c>
    </row>
    <row r="283" spans="1:4" x14ac:dyDescent="0.25">
      <c r="A283" s="6" t="s">
        <v>327</v>
      </c>
      <c r="B283" s="19">
        <v>1</v>
      </c>
      <c r="C283" s="7">
        <v>0</v>
      </c>
      <c r="D283" s="19">
        <v>35</v>
      </c>
    </row>
    <row r="284" spans="1:4" x14ac:dyDescent="0.25">
      <c r="A284" s="6" t="s">
        <v>396</v>
      </c>
      <c r="B284" s="19">
        <v>1</v>
      </c>
      <c r="C284" s="7">
        <v>0</v>
      </c>
      <c r="D284" s="19">
        <v>35</v>
      </c>
    </row>
    <row r="285" spans="1:4" x14ac:dyDescent="0.25">
      <c r="A285" s="6" t="s">
        <v>329</v>
      </c>
      <c r="B285" s="19">
        <v>1</v>
      </c>
      <c r="C285" s="7">
        <v>0</v>
      </c>
      <c r="D285" s="19">
        <v>35</v>
      </c>
    </row>
    <row r="286" spans="1:4" x14ac:dyDescent="0.25">
      <c r="A286" s="6" t="s">
        <v>289</v>
      </c>
      <c r="B286" s="19">
        <v>1</v>
      </c>
      <c r="C286" s="7">
        <v>0</v>
      </c>
      <c r="D286" s="19">
        <v>35</v>
      </c>
    </row>
    <row r="287" spans="1:4" x14ac:dyDescent="0.25">
      <c r="A287" s="6" t="s">
        <v>293</v>
      </c>
      <c r="B287" s="19">
        <v>1</v>
      </c>
      <c r="C287" s="7">
        <v>0</v>
      </c>
      <c r="D287" s="19">
        <v>35</v>
      </c>
    </row>
    <row r="288" spans="1:4" x14ac:dyDescent="0.25">
      <c r="A288" s="6" t="s">
        <v>178</v>
      </c>
      <c r="B288" s="19">
        <v>2</v>
      </c>
      <c r="C288" s="7">
        <v>0</v>
      </c>
      <c r="D288" s="19">
        <v>35</v>
      </c>
    </row>
    <row r="289" spans="1:4" x14ac:dyDescent="0.25">
      <c r="A289" s="6" t="s">
        <v>357</v>
      </c>
      <c r="B289" s="19">
        <v>1</v>
      </c>
      <c r="C289" s="7">
        <v>0</v>
      </c>
      <c r="D289" s="19">
        <v>35</v>
      </c>
    </row>
    <row r="290" spans="1:4" x14ac:dyDescent="0.25">
      <c r="A290" s="6" t="s">
        <v>201</v>
      </c>
      <c r="B290" s="19">
        <v>1</v>
      </c>
      <c r="C290" s="7">
        <v>0</v>
      </c>
      <c r="D290" s="19">
        <v>32</v>
      </c>
    </row>
    <row r="291" spans="1:4" x14ac:dyDescent="0.25">
      <c r="A291" s="6" t="s">
        <v>109</v>
      </c>
      <c r="B291" s="19">
        <v>1</v>
      </c>
      <c r="C291" s="7">
        <v>0</v>
      </c>
      <c r="D291" s="19">
        <v>32</v>
      </c>
    </row>
    <row r="292" spans="1:4" x14ac:dyDescent="0.25">
      <c r="A292" s="6" t="s">
        <v>238</v>
      </c>
      <c r="B292" s="19">
        <v>1</v>
      </c>
      <c r="C292" s="7">
        <v>0</v>
      </c>
      <c r="D292" s="19">
        <v>32</v>
      </c>
    </row>
    <row r="293" spans="1:4" x14ac:dyDescent="0.25">
      <c r="A293" s="6" t="s">
        <v>158</v>
      </c>
      <c r="B293" s="19">
        <v>1</v>
      </c>
      <c r="C293" s="7">
        <v>0</v>
      </c>
      <c r="D293" s="19">
        <v>32</v>
      </c>
    </row>
    <row r="294" spans="1:4" x14ac:dyDescent="0.25">
      <c r="A294" s="6" t="s">
        <v>230</v>
      </c>
      <c r="B294" s="19">
        <v>1</v>
      </c>
      <c r="C294" s="7">
        <v>0</v>
      </c>
      <c r="D294" s="19">
        <v>32</v>
      </c>
    </row>
    <row r="295" spans="1:4" x14ac:dyDescent="0.25">
      <c r="A295" s="6" t="s">
        <v>134</v>
      </c>
      <c r="B295" s="19">
        <v>1</v>
      </c>
      <c r="C295" s="7">
        <v>0</v>
      </c>
      <c r="D295" s="19">
        <v>32</v>
      </c>
    </row>
    <row r="296" spans="1:4" x14ac:dyDescent="0.25">
      <c r="A296" s="6" t="s">
        <v>177</v>
      </c>
      <c r="B296" s="19">
        <v>1</v>
      </c>
      <c r="C296" s="7">
        <v>0</v>
      </c>
      <c r="D296" s="19">
        <v>32</v>
      </c>
    </row>
    <row r="297" spans="1:4" x14ac:dyDescent="0.25">
      <c r="A297" s="6" t="s">
        <v>262</v>
      </c>
      <c r="B297" s="19">
        <v>1</v>
      </c>
      <c r="C297" s="7">
        <v>0</v>
      </c>
      <c r="D297" s="19">
        <v>32</v>
      </c>
    </row>
    <row r="298" spans="1:4" x14ac:dyDescent="0.25">
      <c r="A298" s="6" t="s">
        <v>257</v>
      </c>
      <c r="B298" s="19">
        <v>1</v>
      </c>
      <c r="C298" s="7">
        <v>0</v>
      </c>
      <c r="D298" s="19">
        <v>32</v>
      </c>
    </row>
    <row r="299" spans="1:4" x14ac:dyDescent="0.25">
      <c r="A299" s="6" t="s">
        <v>192</v>
      </c>
      <c r="B299" s="19">
        <v>1</v>
      </c>
      <c r="C299" s="7">
        <v>0</v>
      </c>
      <c r="D299" s="19">
        <v>32</v>
      </c>
    </row>
    <row r="300" spans="1:4" x14ac:dyDescent="0.25">
      <c r="A300" s="6" t="s">
        <v>272</v>
      </c>
      <c r="B300" s="19">
        <v>1</v>
      </c>
      <c r="C300" s="7">
        <v>0</v>
      </c>
      <c r="D300" s="19">
        <v>32</v>
      </c>
    </row>
    <row r="301" spans="1:4" x14ac:dyDescent="0.25">
      <c r="A301" s="6" t="s">
        <v>298</v>
      </c>
      <c r="B301" s="19">
        <v>1</v>
      </c>
      <c r="C301" s="7">
        <v>0</v>
      </c>
      <c r="D301" s="19">
        <v>30</v>
      </c>
    </row>
    <row r="302" spans="1:4" x14ac:dyDescent="0.25">
      <c r="A302" s="6" t="s">
        <v>328</v>
      </c>
      <c r="B302" s="19">
        <v>1</v>
      </c>
      <c r="C302" s="7">
        <v>0.05</v>
      </c>
      <c r="D302" s="19">
        <v>30</v>
      </c>
    </row>
    <row r="303" spans="1:4" x14ac:dyDescent="0.25">
      <c r="A303" s="6" t="s">
        <v>393</v>
      </c>
      <c r="B303" s="19">
        <v>1</v>
      </c>
      <c r="C303" s="7">
        <v>0.1</v>
      </c>
      <c r="D303" s="19">
        <v>30</v>
      </c>
    </row>
    <row r="304" spans="1:4" x14ac:dyDescent="0.25">
      <c r="A304" s="6" t="s">
        <v>383</v>
      </c>
      <c r="B304" s="19">
        <v>2</v>
      </c>
      <c r="C304" s="7">
        <v>0</v>
      </c>
      <c r="D304" s="19">
        <v>30</v>
      </c>
    </row>
    <row r="305" spans="1:4" x14ac:dyDescent="0.25">
      <c r="A305" s="6" t="s">
        <v>322</v>
      </c>
      <c r="B305" s="19">
        <v>1</v>
      </c>
      <c r="C305" s="7">
        <v>0</v>
      </c>
      <c r="D305" s="19">
        <v>30</v>
      </c>
    </row>
    <row r="306" spans="1:4" x14ac:dyDescent="0.25">
      <c r="A306" s="6" t="s">
        <v>304</v>
      </c>
      <c r="B306" s="19">
        <v>1</v>
      </c>
      <c r="C306" s="7">
        <v>0</v>
      </c>
      <c r="D306" s="19">
        <v>30</v>
      </c>
    </row>
    <row r="307" spans="1:4" x14ac:dyDescent="0.25">
      <c r="A307" s="6" t="s">
        <v>343</v>
      </c>
      <c r="B307" s="19">
        <v>2</v>
      </c>
      <c r="C307" s="7">
        <v>0</v>
      </c>
      <c r="D307" s="19">
        <v>30</v>
      </c>
    </row>
    <row r="308" spans="1:4" x14ac:dyDescent="0.25">
      <c r="A308" s="6" t="s">
        <v>218</v>
      </c>
      <c r="B308" s="19">
        <v>3</v>
      </c>
      <c r="C308" s="7">
        <v>0</v>
      </c>
      <c r="D308" s="19">
        <v>28</v>
      </c>
    </row>
    <row r="309" spans="1:4" x14ac:dyDescent="0.25">
      <c r="A309" s="6" t="s">
        <v>163</v>
      </c>
      <c r="B309" s="19">
        <v>3</v>
      </c>
      <c r="C309" s="7">
        <v>0.1</v>
      </c>
      <c r="D309" s="19">
        <v>27</v>
      </c>
    </row>
    <row r="310" spans="1:4" x14ac:dyDescent="0.25">
      <c r="A310" s="6" t="s">
        <v>194</v>
      </c>
      <c r="B310" s="19">
        <v>1</v>
      </c>
      <c r="C310" s="7">
        <v>0</v>
      </c>
      <c r="D310" s="19">
        <v>26</v>
      </c>
    </row>
    <row r="311" spans="1:4" x14ac:dyDescent="0.25">
      <c r="A311" s="6" t="s">
        <v>231</v>
      </c>
      <c r="B311" s="19">
        <v>1</v>
      </c>
      <c r="C311" s="7">
        <v>0</v>
      </c>
      <c r="D311" s="19">
        <v>26</v>
      </c>
    </row>
    <row r="312" spans="1:4" x14ac:dyDescent="0.25">
      <c r="A312" s="6" t="s">
        <v>135</v>
      </c>
      <c r="B312" s="19">
        <v>1</v>
      </c>
      <c r="C312" s="7">
        <v>0</v>
      </c>
      <c r="D312" s="19">
        <v>26</v>
      </c>
    </row>
    <row r="313" spans="1:4" x14ac:dyDescent="0.25">
      <c r="A313" s="6" t="s">
        <v>142</v>
      </c>
      <c r="B313" s="19">
        <v>1</v>
      </c>
      <c r="C313" s="7">
        <v>0</v>
      </c>
      <c r="D313" s="19">
        <v>26</v>
      </c>
    </row>
    <row r="314" spans="1:4" x14ac:dyDescent="0.25">
      <c r="A314" s="6" t="s">
        <v>188</v>
      </c>
      <c r="B314" s="19">
        <v>1</v>
      </c>
      <c r="C314" s="7">
        <v>0</v>
      </c>
      <c r="D314" s="19">
        <v>26</v>
      </c>
    </row>
    <row r="315" spans="1:4" x14ac:dyDescent="0.25">
      <c r="A315" s="6" t="s">
        <v>203</v>
      </c>
      <c r="B315" s="19">
        <v>1</v>
      </c>
      <c r="C315" s="7">
        <v>0</v>
      </c>
      <c r="D315" s="19">
        <v>26</v>
      </c>
    </row>
    <row r="316" spans="1:4" x14ac:dyDescent="0.25">
      <c r="A316" s="6" t="s">
        <v>271</v>
      </c>
      <c r="B316" s="19">
        <v>1</v>
      </c>
      <c r="C316" s="7">
        <v>0</v>
      </c>
      <c r="D316" s="19">
        <v>26</v>
      </c>
    </row>
    <row r="317" spans="1:4" x14ac:dyDescent="0.25">
      <c r="A317" s="6" t="s">
        <v>224</v>
      </c>
      <c r="B317" s="19">
        <v>1</v>
      </c>
      <c r="C317" s="7">
        <v>0</v>
      </c>
      <c r="D317" s="19">
        <v>26</v>
      </c>
    </row>
    <row r="318" spans="1:4" x14ac:dyDescent="0.25">
      <c r="A318" s="6" t="s">
        <v>139</v>
      </c>
      <c r="B318" s="19">
        <v>1</v>
      </c>
      <c r="C318" s="7">
        <v>0</v>
      </c>
      <c r="D318" s="19">
        <v>26</v>
      </c>
    </row>
    <row r="319" spans="1:4" x14ac:dyDescent="0.25">
      <c r="A319" s="6" t="s">
        <v>116</v>
      </c>
      <c r="B319" s="19">
        <v>1</v>
      </c>
      <c r="C319" s="7">
        <v>0</v>
      </c>
      <c r="D319" s="19">
        <v>26</v>
      </c>
    </row>
    <row r="320" spans="1:4" x14ac:dyDescent="0.25">
      <c r="A320" s="6" t="s">
        <v>270</v>
      </c>
      <c r="B320" s="19">
        <v>1</v>
      </c>
      <c r="C320" s="7">
        <v>0</v>
      </c>
      <c r="D320" s="19">
        <v>26</v>
      </c>
    </row>
    <row r="321" spans="1:4" x14ac:dyDescent="0.25">
      <c r="A321" s="6" t="s">
        <v>164</v>
      </c>
      <c r="B321" s="19">
        <v>1</v>
      </c>
      <c r="C321" s="7">
        <v>0</v>
      </c>
      <c r="D321" s="19">
        <v>26</v>
      </c>
    </row>
    <row r="322" spans="1:4" x14ac:dyDescent="0.25">
      <c r="A322" s="6" t="s">
        <v>126</v>
      </c>
      <c r="B322" s="19">
        <v>1</v>
      </c>
      <c r="C322" s="7">
        <v>0</v>
      </c>
      <c r="D322" s="19">
        <v>26</v>
      </c>
    </row>
    <row r="323" spans="1:4" x14ac:dyDescent="0.25">
      <c r="A323" s="6" t="s">
        <v>241</v>
      </c>
      <c r="B323" s="19">
        <v>1</v>
      </c>
      <c r="C323" s="7">
        <v>0</v>
      </c>
      <c r="D323" s="19">
        <v>26</v>
      </c>
    </row>
    <row r="324" spans="1:4" x14ac:dyDescent="0.25">
      <c r="A324" s="6" t="s">
        <v>181</v>
      </c>
      <c r="B324" s="19">
        <v>1</v>
      </c>
      <c r="C324" s="7">
        <v>0</v>
      </c>
      <c r="D324" s="19">
        <v>26</v>
      </c>
    </row>
    <row r="325" spans="1:4" x14ac:dyDescent="0.25">
      <c r="A325" s="6" t="s">
        <v>242</v>
      </c>
      <c r="B325" s="19">
        <v>1</v>
      </c>
      <c r="C325" s="7">
        <v>0</v>
      </c>
      <c r="D325" s="19">
        <v>26</v>
      </c>
    </row>
    <row r="326" spans="1:4" x14ac:dyDescent="0.25">
      <c r="A326" s="6" t="s">
        <v>111</v>
      </c>
      <c r="B326" s="19">
        <v>1</v>
      </c>
      <c r="C326" s="7">
        <v>0</v>
      </c>
      <c r="D326" s="19">
        <v>26</v>
      </c>
    </row>
    <row r="327" spans="1:4" x14ac:dyDescent="0.25">
      <c r="A327" s="6" t="s">
        <v>344</v>
      </c>
      <c r="B327" s="19">
        <v>1</v>
      </c>
      <c r="C327" s="7">
        <v>0.05</v>
      </c>
      <c r="D327" s="19">
        <v>25</v>
      </c>
    </row>
    <row r="328" spans="1:4" x14ac:dyDescent="0.25">
      <c r="A328" s="6" t="s">
        <v>323</v>
      </c>
      <c r="B328" s="19">
        <v>1</v>
      </c>
      <c r="C328" s="7">
        <v>0.05</v>
      </c>
      <c r="D328" s="19">
        <v>25</v>
      </c>
    </row>
    <row r="329" spans="1:4" x14ac:dyDescent="0.25">
      <c r="A329" s="6" t="s">
        <v>299</v>
      </c>
      <c r="B329" s="19">
        <v>1</v>
      </c>
      <c r="C329" s="7">
        <v>0</v>
      </c>
      <c r="D329" s="19">
        <v>25</v>
      </c>
    </row>
    <row r="330" spans="1:4" x14ac:dyDescent="0.25">
      <c r="A330" s="6" t="s">
        <v>320</v>
      </c>
      <c r="B330" s="19">
        <v>1</v>
      </c>
      <c r="C330" s="7">
        <v>0.1</v>
      </c>
      <c r="D330" s="19">
        <v>25</v>
      </c>
    </row>
    <row r="331" spans="1:4" x14ac:dyDescent="0.25">
      <c r="A331" s="6" t="s">
        <v>376</v>
      </c>
      <c r="B331" s="19">
        <v>1</v>
      </c>
      <c r="C331" s="7">
        <v>0.05</v>
      </c>
      <c r="D331" s="19">
        <v>25</v>
      </c>
    </row>
    <row r="332" spans="1:4" x14ac:dyDescent="0.25">
      <c r="A332" s="6" t="s">
        <v>319</v>
      </c>
      <c r="B332" s="19">
        <v>1</v>
      </c>
      <c r="C332" s="7">
        <v>0</v>
      </c>
      <c r="D332" s="19">
        <v>25</v>
      </c>
    </row>
    <row r="333" spans="1:4" x14ac:dyDescent="0.25">
      <c r="A333" s="6" t="s">
        <v>302</v>
      </c>
      <c r="B333" s="19">
        <v>1</v>
      </c>
      <c r="C333" s="7">
        <v>0.1</v>
      </c>
      <c r="D333" s="19">
        <v>25</v>
      </c>
    </row>
    <row r="334" spans="1:4" x14ac:dyDescent="0.25">
      <c r="A334" s="6" t="s">
        <v>336</v>
      </c>
      <c r="B334" s="19">
        <v>1</v>
      </c>
      <c r="C334" s="7">
        <v>0</v>
      </c>
      <c r="D334" s="19">
        <v>25</v>
      </c>
    </row>
    <row r="335" spans="1:4" x14ac:dyDescent="0.25">
      <c r="A335" s="6" t="s">
        <v>292</v>
      </c>
      <c r="B335" s="19">
        <v>1</v>
      </c>
      <c r="C335" s="7">
        <v>0.1</v>
      </c>
      <c r="D335" s="19">
        <v>25</v>
      </c>
    </row>
    <row r="336" spans="1:4" x14ac:dyDescent="0.25">
      <c r="A336" s="6" t="s">
        <v>365</v>
      </c>
      <c r="B336" s="19">
        <v>1</v>
      </c>
      <c r="C336" s="7">
        <v>0</v>
      </c>
      <c r="D336" s="19">
        <v>25</v>
      </c>
    </row>
    <row r="337" spans="1:4" x14ac:dyDescent="0.25">
      <c r="A337" s="6" t="s">
        <v>333</v>
      </c>
      <c r="B337" s="19">
        <v>1</v>
      </c>
      <c r="C337" s="7">
        <v>0</v>
      </c>
      <c r="D337" s="19">
        <v>25</v>
      </c>
    </row>
    <row r="338" spans="1:4" x14ac:dyDescent="0.25">
      <c r="A338" s="6" t="s">
        <v>307</v>
      </c>
      <c r="B338" s="19">
        <v>1</v>
      </c>
      <c r="C338" s="7">
        <v>0.05</v>
      </c>
      <c r="D338" s="19">
        <v>20</v>
      </c>
    </row>
    <row r="339" spans="1:4" x14ac:dyDescent="0.25">
      <c r="A339" s="6" t="s">
        <v>371</v>
      </c>
      <c r="B339" s="19">
        <v>1</v>
      </c>
      <c r="C339" s="7">
        <v>0</v>
      </c>
      <c r="D339" s="19">
        <v>20</v>
      </c>
    </row>
    <row r="340" spans="1:4" x14ac:dyDescent="0.25">
      <c r="A340" s="6" t="s">
        <v>347</v>
      </c>
      <c r="B340" s="19">
        <v>1</v>
      </c>
      <c r="C340" s="7">
        <v>0</v>
      </c>
      <c r="D340" s="19">
        <v>20</v>
      </c>
    </row>
    <row r="341" spans="1:4" x14ac:dyDescent="0.25">
      <c r="A341" s="6" t="s">
        <v>335</v>
      </c>
      <c r="B341" s="19">
        <v>1</v>
      </c>
      <c r="C341" s="7">
        <v>0.1</v>
      </c>
      <c r="D341" s="19">
        <v>20</v>
      </c>
    </row>
    <row r="342" spans="1:4" x14ac:dyDescent="0.25">
      <c r="A342" s="6" t="s">
        <v>398</v>
      </c>
      <c r="B342" s="19">
        <v>1</v>
      </c>
      <c r="C342" s="7">
        <v>0</v>
      </c>
      <c r="D342" s="19">
        <v>20</v>
      </c>
    </row>
    <row r="343" spans="1:4" x14ac:dyDescent="0.25">
      <c r="A343" s="6" t="s">
        <v>256</v>
      </c>
      <c r="B343" s="19">
        <v>1</v>
      </c>
      <c r="C343" s="7">
        <v>0</v>
      </c>
      <c r="D343" s="19">
        <v>20</v>
      </c>
    </row>
    <row r="344" spans="1:4" x14ac:dyDescent="0.25">
      <c r="A344" s="6" t="s">
        <v>290</v>
      </c>
      <c r="B344" s="19">
        <v>1</v>
      </c>
      <c r="C344" s="7">
        <v>0</v>
      </c>
      <c r="D344" s="19">
        <v>20</v>
      </c>
    </row>
    <row r="345" spans="1:4" x14ac:dyDescent="0.25">
      <c r="A345" s="6" t="s">
        <v>216</v>
      </c>
      <c r="B345" s="19">
        <v>1</v>
      </c>
      <c r="C345" s="7">
        <v>0</v>
      </c>
      <c r="D345" s="19">
        <v>20</v>
      </c>
    </row>
    <row r="346" spans="1:4" x14ac:dyDescent="0.25">
      <c r="A346" s="6" t="s">
        <v>372</v>
      </c>
      <c r="B346" s="19">
        <v>1</v>
      </c>
      <c r="C346" s="7">
        <v>0.1</v>
      </c>
      <c r="D346" s="19">
        <v>20</v>
      </c>
    </row>
    <row r="347" spans="1:4" x14ac:dyDescent="0.25">
      <c r="A347" s="6" t="s">
        <v>345</v>
      </c>
      <c r="B347" s="19">
        <v>1</v>
      </c>
      <c r="C347" s="7">
        <v>0</v>
      </c>
      <c r="D347" s="19">
        <v>20</v>
      </c>
    </row>
    <row r="348" spans="1:4" x14ac:dyDescent="0.25">
      <c r="A348" s="6" t="s">
        <v>175</v>
      </c>
      <c r="B348" s="19">
        <v>1</v>
      </c>
      <c r="C348" s="7">
        <v>0</v>
      </c>
      <c r="D348" s="19">
        <v>20</v>
      </c>
    </row>
    <row r="349" spans="1:4" x14ac:dyDescent="0.25">
      <c r="A349" s="6" t="s">
        <v>212</v>
      </c>
      <c r="B349" s="19">
        <v>1</v>
      </c>
      <c r="C349" s="7">
        <v>0</v>
      </c>
      <c r="D349" s="19">
        <v>20</v>
      </c>
    </row>
    <row r="350" spans="1:4" x14ac:dyDescent="0.25">
      <c r="A350" s="6" t="s">
        <v>279</v>
      </c>
      <c r="B350" s="19">
        <v>1</v>
      </c>
      <c r="C350" s="7">
        <v>0</v>
      </c>
      <c r="D350" s="19">
        <v>20</v>
      </c>
    </row>
    <row r="351" spans="1:4" x14ac:dyDescent="0.25">
      <c r="A351" s="6" t="s">
        <v>161</v>
      </c>
      <c r="B351" s="19">
        <v>1</v>
      </c>
      <c r="C351" s="7">
        <v>0</v>
      </c>
      <c r="D351" s="19">
        <v>20</v>
      </c>
    </row>
    <row r="352" spans="1:4" x14ac:dyDescent="0.25">
      <c r="A352" s="6" t="s">
        <v>370</v>
      </c>
      <c r="B352" s="19">
        <v>1</v>
      </c>
      <c r="C352" s="7">
        <v>0</v>
      </c>
      <c r="D352" s="19">
        <v>20</v>
      </c>
    </row>
    <row r="353" spans="1:4" x14ac:dyDescent="0.25">
      <c r="A353" s="6" t="s">
        <v>150</v>
      </c>
      <c r="B353" s="19">
        <v>1</v>
      </c>
      <c r="C353" s="7">
        <v>0</v>
      </c>
      <c r="D353" s="19">
        <v>20</v>
      </c>
    </row>
    <row r="354" spans="1:4" x14ac:dyDescent="0.25">
      <c r="A354" s="6" t="s">
        <v>394</v>
      </c>
      <c r="B354" s="19">
        <v>1</v>
      </c>
      <c r="C354" s="7">
        <v>0.05</v>
      </c>
      <c r="D354" s="19">
        <v>20</v>
      </c>
    </row>
    <row r="355" spans="1:4" x14ac:dyDescent="0.25">
      <c r="A355" s="6" t="s">
        <v>325</v>
      </c>
      <c r="B355" s="19">
        <v>1</v>
      </c>
      <c r="C355" s="7">
        <v>0</v>
      </c>
      <c r="D355" s="19">
        <v>15</v>
      </c>
    </row>
    <row r="356" spans="1:4" x14ac:dyDescent="0.25">
      <c r="A356" s="6" t="s">
        <v>356</v>
      </c>
      <c r="B356" s="19">
        <v>1</v>
      </c>
      <c r="C356" s="7">
        <v>0.05</v>
      </c>
      <c r="D356" s="19">
        <v>15</v>
      </c>
    </row>
    <row r="357" spans="1:4" x14ac:dyDescent="0.25">
      <c r="A357" s="6" t="s">
        <v>382</v>
      </c>
      <c r="B357" s="19">
        <v>1</v>
      </c>
      <c r="C357" s="7">
        <v>0</v>
      </c>
      <c r="D357" s="19">
        <v>15</v>
      </c>
    </row>
    <row r="358" spans="1:4" x14ac:dyDescent="0.25">
      <c r="A358" s="6" t="s">
        <v>301</v>
      </c>
      <c r="B358" s="19">
        <v>1</v>
      </c>
      <c r="C358" s="7">
        <v>0</v>
      </c>
      <c r="D358" s="19">
        <v>15</v>
      </c>
    </row>
    <row r="359" spans="1:4" x14ac:dyDescent="0.25">
      <c r="A359" s="6" t="s">
        <v>317</v>
      </c>
      <c r="B359" s="19">
        <v>1</v>
      </c>
      <c r="C359" s="7">
        <v>0</v>
      </c>
      <c r="D359" s="19">
        <v>15</v>
      </c>
    </row>
    <row r="360" spans="1:4" x14ac:dyDescent="0.25">
      <c r="A360" s="6" t="s">
        <v>326</v>
      </c>
      <c r="B360" s="19">
        <v>1</v>
      </c>
      <c r="C360" s="7">
        <v>0</v>
      </c>
      <c r="D360" s="19">
        <v>15</v>
      </c>
    </row>
    <row r="361" spans="1:4" x14ac:dyDescent="0.25">
      <c r="A361" s="6" t="s">
        <v>331</v>
      </c>
      <c r="B361" s="19">
        <v>1</v>
      </c>
      <c r="C361" s="7">
        <v>0.05</v>
      </c>
      <c r="D361" s="19">
        <v>15</v>
      </c>
    </row>
    <row r="362" spans="1:4" x14ac:dyDescent="0.25">
      <c r="A362" s="6" t="s">
        <v>313</v>
      </c>
      <c r="B362" s="19">
        <v>1</v>
      </c>
      <c r="C362" s="7">
        <v>0.05</v>
      </c>
      <c r="D362" s="19">
        <v>15</v>
      </c>
    </row>
    <row r="363" spans="1:4" x14ac:dyDescent="0.25">
      <c r="A363" s="6" t="s">
        <v>355</v>
      </c>
      <c r="B363" s="19">
        <v>1</v>
      </c>
      <c r="C363" s="7">
        <v>0.05</v>
      </c>
      <c r="D363" s="19">
        <v>15</v>
      </c>
    </row>
    <row r="364" spans="1:4" x14ac:dyDescent="0.25">
      <c r="A364" s="6" t="s">
        <v>373</v>
      </c>
      <c r="B364" s="19">
        <v>1</v>
      </c>
      <c r="C364" s="7">
        <v>0</v>
      </c>
      <c r="D364" s="19">
        <v>15</v>
      </c>
    </row>
    <row r="365" spans="1:4" x14ac:dyDescent="0.25">
      <c r="A365" s="6" t="s">
        <v>233</v>
      </c>
      <c r="B365" s="19">
        <v>1</v>
      </c>
      <c r="C365" s="7">
        <v>0</v>
      </c>
      <c r="D365" s="19">
        <v>13</v>
      </c>
    </row>
    <row r="366" spans="1:4" x14ac:dyDescent="0.25">
      <c r="A366" s="6" t="s">
        <v>312</v>
      </c>
      <c r="B366" s="19">
        <v>1</v>
      </c>
      <c r="C366" s="7">
        <v>0</v>
      </c>
      <c r="D366" s="19">
        <v>10</v>
      </c>
    </row>
    <row r="367" spans="1:4" x14ac:dyDescent="0.25">
      <c r="A367" s="6" t="s">
        <v>352</v>
      </c>
      <c r="B367" s="19">
        <v>1</v>
      </c>
      <c r="C367" s="7">
        <v>0.05</v>
      </c>
      <c r="D367" s="19">
        <v>7</v>
      </c>
    </row>
    <row r="368" spans="1:4" x14ac:dyDescent="0.25">
      <c r="A368" s="6" t="s">
        <v>309</v>
      </c>
      <c r="B368" s="19">
        <v>1</v>
      </c>
      <c r="C368" s="7">
        <v>0</v>
      </c>
      <c r="D368" s="19">
        <v>5</v>
      </c>
    </row>
    <row r="369" spans="1:4" x14ac:dyDescent="0.25">
      <c r="A369" s="6" t="s">
        <v>580</v>
      </c>
      <c r="B369" s="19">
        <v>1224</v>
      </c>
      <c r="C369" s="7">
        <v>0.2</v>
      </c>
      <c r="D369" s="19">
        <v>119260.40382469192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5"/>
  <sheetViews>
    <sheetView tabSelected="1" workbookViewId="0">
      <selection activeCell="B5" sqref="B5"/>
    </sheetView>
  </sheetViews>
  <sheetFormatPr defaultRowHeight="15" x14ac:dyDescent="0.25"/>
  <cols>
    <col min="1" max="1" width="29.28515625" customWidth="1"/>
    <col min="2" max="2" width="20" bestFit="1" customWidth="1"/>
    <col min="3" max="3" width="22.28515625" bestFit="1" customWidth="1"/>
    <col min="4" max="4" width="23" bestFit="1" customWidth="1"/>
  </cols>
  <sheetData>
    <row r="3" spans="1:4" x14ac:dyDescent="0.25">
      <c r="A3" s="5" t="s">
        <v>600</v>
      </c>
      <c r="B3" s="18" t="s">
        <v>634</v>
      </c>
      <c r="C3" s="18" t="s">
        <v>633</v>
      </c>
      <c r="D3" t="s">
        <v>630</v>
      </c>
    </row>
    <row r="4" spans="1:4" x14ac:dyDescent="0.25">
      <c r="A4" s="6" t="s">
        <v>391</v>
      </c>
      <c r="B4" s="18">
        <v>10.125</v>
      </c>
      <c r="C4" s="18">
        <v>21.1</v>
      </c>
      <c r="D4" s="7">
        <v>0.5083333333333333</v>
      </c>
    </row>
    <row r="5" spans="1:4" x14ac:dyDescent="0.25">
      <c r="A5" s="9" t="s">
        <v>554</v>
      </c>
      <c r="B5" s="18">
        <v>3.75</v>
      </c>
      <c r="C5" s="18">
        <v>30</v>
      </c>
      <c r="D5" s="7">
        <v>0.875</v>
      </c>
    </row>
    <row r="6" spans="1:4" x14ac:dyDescent="0.25">
      <c r="A6" s="9" t="s">
        <v>553</v>
      </c>
      <c r="B6" s="18">
        <v>15</v>
      </c>
      <c r="C6" s="18">
        <v>30</v>
      </c>
      <c r="D6" s="7">
        <v>0.5</v>
      </c>
    </row>
    <row r="7" spans="1:4" x14ac:dyDescent="0.25">
      <c r="A7" s="9" t="s">
        <v>545</v>
      </c>
      <c r="B7" s="18">
        <v>20</v>
      </c>
      <c r="C7" s="18">
        <v>30</v>
      </c>
      <c r="D7" s="7">
        <v>0.33333333333333331</v>
      </c>
    </row>
    <row r="8" spans="1:4" x14ac:dyDescent="0.25">
      <c r="A8" s="9" t="s">
        <v>551</v>
      </c>
      <c r="B8" s="18">
        <v>5</v>
      </c>
      <c r="C8" s="18">
        <v>10</v>
      </c>
      <c r="D8" s="7">
        <v>0.5</v>
      </c>
    </row>
    <row r="9" spans="1:4" x14ac:dyDescent="0.25">
      <c r="A9" s="9" t="s">
        <v>566</v>
      </c>
      <c r="B9" s="18">
        <v>11.5</v>
      </c>
      <c r="C9" s="18">
        <v>27</v>
      </c>
      <c r="D9" s="7">
        <v>0.60416666666666663</v>
      </c>
    </row>
    <row r="10" spans="1:4" x14ac:dyDescent="0.25">
      <c r="A10" s="9" t="s">
        <v>547</v>
      </c>
      <c r="B10" s="18">
        <v>4</v>
      </c>
      <c r="C10" s="18">
        <v>6</v>
      </c>
      <c r="D10" s="7">
        <v>0.33333333333333331</v>
      </c>
    </row>
    <row r="11" spans="1:4" x14ac:dyDescent="0.25">
      <c r="A11" s="9" t="s">
        <v>576</v>
      </c>
      <c r="B11" s="18">
        <v>20</v>
      </c>
      <c r="C11" s="18">
        <v>30</v>
      </c>
      <c r="D11" s="7">
        <v>0.33333333333333331</v>
      </c>
    </row>
    <row r="12" spans="1:4" x14ac:dyDescent="0.25">
      <c r="A12" s="9" t="s">
        <v>570</v>
      </c>
      <c r="B12" s="18">
        <v>3</v>
      </c>
      <c r="C12" s="18">
        <v>6</v>
      </c>
      <c r="D12" s="7">
        <v>0.5</v>
      </c>
    </row>
    <row r="13" spans="1:4" x14ac:dyDescent="0.25">
      <c r="A13" s="9" t="s">
        <v>571</v>
      </c>
      <c r="B13" s="18">
        <v>7.5</v>
      </c>
      <c r="C13" s="18">
        <v>15</v>
      </c>
      <c r="D13" s="7">
        <v>0.5</v>
      </c>
    </row>
    <row r="14" spans="1:4" x14ac:dyDescent="0.25">
      <c r="A14" s="6" t="s">
        <v>303</v>
      </c>
      <c r="B14" s="18">
        <v>7.5</v>
      </c>
      <c r="C14" s="18">
        <v>15</v>
      </c>
      <c r="D14" s="7">
        <v>0.5</v>
      </c>
    </row>
    <row r="15" spans="1:4" x14ac:dyDescent="0.25">
      <c r="A15" s="9" t="s">
        <v>573</v>
      </c>
      <c r="B15" s="18">
        <v>7.5</v>
      </c>
      <c r="C15" s="18">
        <v>15</v>
      </c>
      <c r="D15" s="7">
        <v>0.5</v>
      </c>
    </row>
    <row r="16" spans="1:4" x14ac:dyDescent="0.25">
      <c r="A16" s="6" t="s">
        <v>294</v>
      </c>
      <c r="B16" s="18">
        <v>10</v>
      </c>
      <c r="C16" s="18">
        <v>17.5</v>
      </c>
      <c r="D16" s="7">
        <v>0.42857142857142855</v>
      </c>
    </row>
    <row r="17" spans="1:4" x14ac:dyDescent="0.25">
      <c r="A17" s="9" t="s">
        <v>570</v>
      </c>
      <c r="B17" s="18">
        <v>10</v>
      </c>
      <c r="C17" s="18">
        <v>17.5</v>
      </c>
      <c r="D17" s="7">
        <v>0.42857142857142855</v>
      </c>
    </row>
    <row r="18" spans="1:4" x14ac:dyDescent="0.25">
      <c r="A18" s="6" t="s">
        <v>292</v>
      </c>
      <c r="B18" s="18">
        <v>3.75</v>
      </c>
      <c r="C18" s="18">
        <v>6.25</v>
      </c>
      <c r="D18" s="7">
        <v>0.4</v>
      </c>
    </row>
    <row r="19" spans="1:4" x14ac:dyDescent="0.25">
      <c r="A19" s="9" t="s">
        <v>559</v>
      </c>
      <c r="B19" s="18">
        <v>3.75</v>
      </c>
      <c r="C19" s="18">
        <v>6.25</v>
      </c>
      <c r="D19" s="7">
        <v>0.4</v>
      </c>
    </row>
    <row r="20" spans="1:4" x14ac:dyDescent="0.25">
      <c r="A20" s="6" t="s">
        <v>307</v>
      </c>
      <c r="B20" s="18">
        <v>3</v>
      </c>
      <c r="C20" s="18">
        <v>5</v>
      </c>
      <c r="D20" s="7">
        <v>0.4</v>
      </c>
    </row>
    <row r="21" spans="1:4" x14ac:dyDescent="0.25">
      <c r="A21" s="9" t="s">
        <v>545</v>
      </c>
      <c r="B21" s="18">
        <v>3</v>
      </c>
      <c r="C21" s="18">
        <v>5</v>
      </c>
      <c r="D21" s="7">
        <v>0.4</v>
      </c>
    </row>
    <row r="22" spans="1:4" x14ac:dyDescent="0.25">
      <c r="A22" s="6" t="s">
        <v>358</v>
      </c>
      <c r="B22" s="18">
        <v>3.375</v>
      </c>
      <c r="C22" s="18">
        <v>5.625</v>
      </c>
      <c r="D22" s="7">
        <v>0.4</v>
      </c>
    </row>
    <row r="23" spans="1:4" x14ac:dyDescent="0.25">
      <c r="A23" s="9" t="s">
        <v>553</v>
      </c>
      <c r="B23" s="18">
        <v>3.75</v>
      </c>
      <c r="C23" s="18">
        <v>6.25</v>
      </c>
      <c r="D23" s="7">
        <v>0.4</v>
      </c>
    </row>
    <row r="24" spans="1:4" x14ac:dyDescent="0.25">
      <c r="A24" s="9" t="s">
        <v>558</v>
      </c>
      <c r="B24" s="18">
        <v>3</v>
      </c>
      <c r="C24" s="18">
        <v>5</v>
      </c>
      <c r="D24" s="7">
        <v>0.4</v>
      </c>
    </row>
    <row r="25" spans="1:4" x14ac:dyDescent="0.25">
      <c r="A25" s="6" t="s">
        <v>309</v>
      </c>
      <c r="B25" s="18">
        <v>1</v>
      </c>
      <c r="C25" s="18">
        <v>1.6666666666666667</v>
      </c>
      <c r="D25" s="7">
        <v>0.4</v>
      </c>
    </row>
    <row r="26" spans="1:4" x14ac:dyDescent="0.25">
      <c r="A26" s="9" t="s">
        <v>572</v>
      </c>
      <c r="B26" s="18">
        <v>1</v>
      </c>
      <c r="C26" s="18">
        <v>1.6666666666666667</v>
      </c>
      <c r="D26" s="7">
        <v>0.4</v>
      </c>
    </row>
    <row r="27" spans="1:4" x14ac:dyDescent="0.25">
      <c r="A27" s="6" t="s">
        <v>299</v>
      </c>
      <c r="B27" s="18">
        <v>3.75</v>
      </c>
      <c r="C27" s="18">
        <v>6.25</v>
      </c>
      <c r="D27" s="7">
        <v>0.4</v>
      </c>
    </row>
    <row r="28" spans="1:4" x14ac:dyDescent="0.25">
      <c r="A28" s="9" t="s">
        <v>548</v>
      </c>
      <c r="B28" s="18">
        <v>3.75</v>
      </c>
      <c r="C28" s="18">
        <v>6.25</v>
      </c>
      <c r="D28" s="7">
        <v>0.4</v>
      </c>
    </row>
    <row r="29" spans="1:4" x14ac:dyDescent="0.25">
      <c r="A29" s="6" t="s">
        <v>302</v>
      </c>
      <c r="B29" s="18">
        <v>5</v>
      </c>
      <c r="C29" s="18">
        <v>8.3333333333333339</v>
      </c>
      <c r="D29" s="7">
        <v>0.4</v>
      </c>
    </row>
    <row r="30" spans="1:4" x14ac:dyDescent="0.25">
      <c r="A30" s="9" t="s">
        <v>566</v>
      </c>
      <c r="B30" s="18">
        <v>5</v>
      </c>
      <c r="C30" s="18">
        <v>8.3333333333333339</v>
      </c>
      <c r="D30" s="7">
        <v>0.4</v>
      </c>
    </row>
    <row r="31" spans="1:4" x14ac:dyDescent="0.25">
      <c r="A31" s="6" t="s">
        <v>323</v>
      </c>
      <c r="B31" s="18">
        <v>3</v>
      </c>
      <c r="C31" s="18">
        <v>5</v>
      </c>
      <c r="D31" s="7">
        <v>0.4</v>
      </c>
    </row>
    <row r="32" spans="1:4" x14ac:dyDescent="0.25">
      <c r="A32" s="9" t="s">
        <v>567</v>
      </c>
      <c r="B32" s="18">
        <v>3</v>
      </c>
      <c r="C32" s="18">
        <v>5</v>
      </c>
      <c r="D32" s="7">
        <v>0.4</v>
      </c>
    </row>
    <row r="33" spans="1:4" x14ac:dyDescent="0.25">
      <c r="A33" s="6" t="s">
        <v>333</v>
      </c>
      <c r="B33" s="18">
        <v>7.5</v>
      </c>
      <c r="C33" s="18">
        <v>12.5</v>
      </c>
      <c r="D33" s="7">
        <v>0.4</v>
      </c>
    </row>
    <row r="34" spans="1:4" x14ac:dyDescent="0.25">
      <c r="A34" s="9" t="s">
        <v>570</v>
      </c>
      <c r="B34" s="18">
        <v>7.5</v>
      </c>
      <c r="C34" s="18">
        <v>12.5</v>
      </c>
      <c r="D34" s="7">
        <v>0.4</v>
      </c>
    </row>
    <row r="35" spans="1:4" x14ac:dyDescent="0.25">
      <c r="A35" s="6" t="s">
        <v>580</v>
      </c>
      <c r="B35" s="18">
        <v>7.2619047619047619</v>
      </c>
      <c r="C35" s="18">
        <v>14.273809523809524</v>
      </c>
      <c r="D35" s="7">
        <v>0.45770975056689345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25"/>
  <sheetViews>
    <sheetView topLeftCell="A2" zoomScale="70" zoomScaleNormal="70" workbookViewId="0">
      <selection activeCell="I21" sqref="I21"/>
    </sheetView>
  </sheetViews>
  <sheetFormatPr defaultRowHeight="15" x14ac:dyDescent="0.25"/>
  <cols>
    <col min="1" max="1" width="12" style="1" customWidth="1"/>
    <col min="2" max="2" width="20.140625" customWidth="1"/>
    <col min="3" max="3" width="24.28515625" bestFit="1" customWidth="1"/>
    <col min="4" max="4" width="15.7109375" style="4" customWidth="1"/>
    <col min="5" max="5" width="19" style="2" customWidth="1"/>
    <col min="6" max="6" width="18.7109375" style="1" customWidth="1"/>
    <col min="7" max="7" width="19.28515625" bestFit="1" customWidth="1"/>
    <col min="8" max="8" width="17" customWidth="1"/>
    <col min="9" max="9" width="24.7109375" customWidth="1"/>
    <col min="10" max="10" width="17.140625" customWidth="1"/>
    <col min="11" max="11" width="22.7109375" style="3" customWidth="1"/>
    <col min="12" max="12" width="25.5703125" style="2" customWidth="1"/>
    <col min="13" max="13" width="19.85546875" customWidth="1"/>
    <col min="14" max="14" width="21.85546875" customWidth="1"/>
    <col min="15" max="15" width="22" customWidth="1"/>
    <col min="16" max="16" width="25.85546875" customWidth="1"/>
    <col min="17" max="17" width="25" customWidth="1"/>
    <col min="18" max="18" width="43.42578125" customWidth="1"/>
    <col min="19" max="19" width="17.85546875" customWidth="1"/>
    <col min="20" max="20" width="18.5703125" customWidth="1"/>
    <col min="21" max="21" width="20.5703125" customWidth="1"/>
  </cols>
  <sheetData>
    <row r="1" spans="1:22" x14ac:dyDescent="0.25">
      <c r="A1" s="1" t="s">
        <v>0</v>
      </c>
      <c r="B1" t="s">
        <v>2</v>
      </c>
      <c r="C1" t="s">
        <v>3</v>
      </c>
      <c r="D1" s="4" t="s">
        <v>4</v>
      </c>
      <c r="E1" s="13" t="s">
        <v>5</v>
      </c>
      <c r="F1" s="1" t="s">
        <v>6</v>
      </c>
      <c r="G1" t="s">
        <v>1</v>
      </c>
      <c r="H1" t="s">
        <v>7</v>
      </c>
      <c r="I1" t="s">
        <v>8</v>
      </c>
      <c r="J1" t="s">
        <v>9</v>
      </c>
      <c r="K1" s="3" t="s">
        <v>10</v>
      </c>
      <c r="L1" s="3" t="s">
        <v>599</v>
      </c>
      <c r="M1" s="18" t="s">
        <v>598</v>
      </c>
      <c r="N1" s="18" t="s">
        <v>631</v>
      </c>
      <c r="O1" s="16" t="s">
        <v>632</v>
      </c>
      <c r="P1" s="8" t="s">
        <v>15</v>
      </c>
      <c r="Q1" t="s">
        <v>11</v>
      </c>
      <c r="R1" t="s">
        <v>12</v>
      </c>
      <c r="S1" t="s">
        <v>13</v>
      </c>
      <c r="T1" t="s">
        <v>14</v>
      </c>
      <c r="U1" t="s">
        <v>590</v>
      </c>
      <c r="V1" t="s">
        <v>579</v>
      </c>
    </row>
    <row r="2" spans="1:22" x14ac:dyDescent="0.25">
      <c r="A2" s="1">
        <v>1</v>
      </c>
      <c r="B2" t="s">
        <v>40</v>
      </c>
      <c r="C2" t="s">
        <v>16</v>
      </c>
      <c r="D2" s="4">
        <v>45057</v>
      </c>
      <c r="E2" s="13">
        <v>195</v>
      </c>
      <c r="F2" s="1">
        <v>3</v>
      </c>
      <c r="G2" t="s">
        <v>419</v>
      </c>
      <c r="H2" t="s">
        <v>474</v>
      </c>
      <c r="I2" t="s">
        <v>23</v>
      </c>
      <c r="J2" t="s">
        <v>410</v>
      </c>
      <c r="K2" s="3">
        <v>0.2</v>
      </c>
      <c r="L2" s="3">
        <f>M2/E2</f>
        <v>0.23076923076923078</v>
      </c>
      <c r="M2" s="18">
        <f t="shared" ref="M2:M65" si="0">E2-P2</f>
        <v>45</v>
      </c>
      <c r="N2" s="18">
        <f t="shared" ref="N2:N65" si="1">P2/F2</f>
        <v>50</v>
      </c>
      <c r="O2" s="17">
        <f t="shared" ref="O2:O65" si="2">E2/F2</f>
        <v>65</v>
      </c>
      <c r="P2" s="10">
        <v>150</v>
      </c>
      <c r="Q2" t="s">
        <v>425</v>
      </c>
      <c r="R2" t="s">
        <v>424</v>
      </c>
      <c r="S2" t="s">
        <v>428</v>
      </c>
      <c r="T2" t="s">
        <v>545</v>
      </c>
      <c r="U2" t="s">
        <v>541</v>
      </c>
      <c r="V2" t="s">
        <v>540</v>
      </c>
    </row>
    <row r="3" spans="1:22" x14ac:dyDescent="0.25">
      <c r="A3" s="1">
        <v>2</v>
      </c>
      <c r="B3" t="s">
        <v>17</v>
      </c>
      <c r="C3" t="s">
        <v>16</v>
      </c>
      <c r="D3" s="4">
        <v>45460</v>
      </c>
      <c r="E3" s="13">
        <v>25</v>
      </c>
      <c r="F3" s="1">
        <v>2</v>
      </c>
      <c r="G3" t="s">
        <v>419</v>
      </c>
      <c r="H3" t="s">
        <v>510</v>
      </c>
      <c r="I3" t="s">
        <v>18</v>
      </c>
      <c r="J3" t="s">
        <v>409</v>
      </c>
      <c r="K3" s="3">
        <v>0.1</v>
      </c>
      <c r="L3" s="3">
        <f t="shared" ref="L3:L65" si="3">M3/E3</f>
        <v>0.2</v>
      </c>
      <c r="M3" s="18">
        <f t="shared" si="0"/>
        <v>5</v>
      </c>
      <c r="N3" s="18">
        <f t="shared" si="1"/>
        <v>10</v>
      </c>
      <c r="O3" s="17">
        <f t="shared" si="2"/>
        <v>12.5</v>
      </c>
      <c r="P3" s="10">
        <v>20</v>
      </c>
      <c r="Q3" t="s">
        <v>425</v>
      </c>
      <c r="R3" t="s">
        <v>424</v>
      </c>
      <c r="S3" t="s">
        <v>427</v>
      </c>
      <c r="T3" t="s">
        <v>546</v>
      </c>
      <c r="U3" t="s">
        <v>540</v>
      </c>
      <c r="V3" t="s">
        <v>541</v>
      </c>
    </row>
    <row r="4" spans="1:22" x14ac:dyDescent="0.25">
      <c r="A4" s="1">
        <v>3</v>
      </c>
      <c r="B4" t="s">
        <v>20</v>
      </c>
      <c r="C4" t="s">
        <v>19</v>
      </c>
      <c r="D4" s="4">
        <v>44928</v>
      </c>
      <c r="E4" s="13">
        <v>120</v>
      </c>
      <c r="F4" s="1">
        <v>2</v>
      </c>
      <c r="G4" t="s">
        <v>421</v>
      </c>
      <c r="H4" t="s">
        <v>469</v>
      </c>
      <c r="I4" t="s">
        <v>18</v>
      </c>
      <c r="J4" t="s">
        <v>409</v>
      </c>
      <c r="K4" s="3">
        <v>0.15</v>
      </c>
      <c r="L4" s="3">
        <f t="shared" si="3"/>
        <v>0.33333333333333331</v>
      </c>
      <c r="M4" s="18">
        <f t="shared" si="0"/>
        <v>40</v>
      </c>
      <c r="N4" s="18">
        <f t="shared" si="1"/>
        <v>40</v>
      </c>
      <c r="O4" s="17">
        <f t="shared" si="2"/>
        <v>60</v>
      </c>
      <c r="P4" s="10">
        <v>80</v>
      </c>
      <c r="Q4" t="s">
        <v>32</v>
      </c>
      <c r="R4" t="s">
        <v>423</v>
      </c>
      <c r="S4" t="s">
        <v>426</v>
      </c>
      <c r="T4" t="s">
        <v>547</v>
      </c>
      <c r="U4" t="s">
        <v>540</v>
      </c>
      <c r="V4" t="s">
        <v>541</v>
      </c>
    </row>
    <row r="5" spans="1:22" x14ac:dyDescent="0.25">
      <c r="A5" s="1">
        <v>4</v>
      </c>
      <c r="B5" t="s">
        <v>22</v>
      </c>
      <c r="C5" t="s">
        <v>21</v>
      </c>
      <c r="D5" s="4">
        <v>45165</v>
      </c>
      <c r="E5" s="13">
        <v>65</v>
      </c>
      <c r="F5" s="1">
        <v>5</v>
      </c>
      <c r="G5" t="s">
        <v>422</v>
      </c>
      <c r="H5" t="s">
        <v>524</v>
      </c>
      <c r="I5" t="s">
        <v>23</v>
      </c>
      <c r="J5" t="s">
        <v>410</v>
      </c>
      <c r="K5" s="3">
        <v>0.05</v>
      </c>
      <c r="L5" s="3">
        <f t="shared" si="3"/>
        <v>0.23076923076923078</v>
      </c>
      <c r="M5" s="18">
        <f t="shared" si="0"/>
        <v>15</v>
      </c>
      <c r="N5" s="18">
        <f t="shared" si="1"/>
        <v>10</v>
      </c>
      <c r="O5" s="17">
        <f t="shared" si="2"/>
        <v>13</v>
      </c>
      <c r="P5" s="10">
        <v>50</v>
      </c>
      <c r="Q5" t="s">
        <v>32</v>
      </c>
      <c r="R5" t="s">
        <v>423</v>
      </c>
      <c r="S5" t="s">
        <v>427</v>
      </c>
      <c r="T5" t="s">
        <v>548</v>
      </c>
      <c r="U5" t="s">
        <v>541</v>
      </c>
      <c r="V5" t="s">
        <v>542</v>
      </c>
    </row>
    <row r="6" spans="1:22" x14ac:dyDescent="0.25">
      <c r="A6" s="1">
        <v>5</v>
      </c>
      <c r="B6" t="s">
        <v>25</v>
      </c>
      <c r="C6" t="s">
        <v>24</v>
      </c>
      <c r="D6" s="4">
        <v>45510</v>
      </c>
      <c r="E6" s="13">
        <v>390</v>
      </c>
      <c r="F6" s="1">
        <v>2</v>
      </c>
      <c r="G6" t="s">
        <v>421</v>
      </c>
      <c r="H6" t="s">
        <v>456</v>
      </c>
      <c r="I6" t="s">
        <v>26</v>
      </c>
      <c r="J6" t="s">
        <v>411</v>
      </c>
      <c r="K6" s="3">
        <v>0.08</v>
      </c>
      <c r="L6" s="3">
        <f t="shared" si="3"/>
        <v>0.23076923076923078</v>
      </c>
      <c r="M6" s="18">
        <f t="shared" si="0"/>
        <v>90</v>
      </c>
      <c r="N6" s="18">
        <f t="shared" si="1"/>
        <v>150</v>
      </c>
      <c r="O6" s="17">
        <f t="shared" si="2"/>
        <v>195</v>
      </c>
      <c r="P6" s="10">
        <v>300</v>
      </c>
      <c r="Q6" t="s">
        <v>18</v>
      </c>
      <c r="R6" t="s">
        <v>578</v>
      </c>
      <c r="S6" t="s">
        <v>426</v>
      </c>
      <c r="T6" t="s">
        <v>546</v>
      </c>
      <c r="U6" t="s">
        <v>540</v>
      </c>
      <c r="V6" t="s">
        <v>541</v>
      </c>
    </row>
    <row r="7" spans="1:22" x14ac:dyDescent="0.25">
      <c r="A7" s="1">
        <v>6</v>
      </c>
      <c r="B7" t="s">
        <v>27</v>
      </c>
      <c r="C7" t="s">
        <v>16</v>
      </c>
      <c r="D7" s="4">
        <v>45129</v>
      </c>
      <c r="E7" s="13">
        <v>32</v>
      </c>
      <c r="F7" s="1">
        <v>4</v>
      </c>
      <c r="G7" t="s">
        <v>422</v>
      </c>
      <c r="H7" t="s">
        <v>456</v>
      </c>
      <c r="I7" t="s">
        <v>18</v>
      </c>
      <c r="J7" t="s">
        <v>412</v>
      </c>
      <c r="K7" s="3">
        <v>0.12</v>
      </c>
      <c r="L7" s="3">
        <f t="shared" si="3"/>
        <v>0.21875</v>
      </c>
      <c r="M7" s="18">
        <f t="shared" si="0"/>
        <v>7</v>
      </c>
      <c r="N7" s="18">
        <f t="shared" si="1"/>
        <v>6.25</v>
      </c>
      <c r="O7" s="17">
        <f t="shared" si="2"/>
        <v>8</v>
      </c>
      <c r="P7" s="10">
        <v>25</v>
      </c>
      <c r="Q7" t="s">
        <v>425</v>
      </c>
      <c r="R7" t="s">
        <v>578</v>
      </c>
      <c r="S7" t="s">
        <v>428</v>
      </c>
      <c r="T7" t="s">
        <v>549</v>
      </c>
      <c r="U7" t="s">
        <v>541</v>
      </c>
      <c r="V7" t="s">
        <v>540</v>
      </c>
    </row>
    <row r="8" spans="1:22" x14ac:dyDescent="0.25">
      <c r="A8" s="1">
        <v>7</v>
      </c>
      <c r="B8" t="s">
        <v>29</v>
      </c>
      <c r="C8" t="s">
        <v>28</v>
      </c>
      <c r="D8" s="4">
        <v>45171</v>
      </c>
      <c r="E8" s="13">
        <v>19</v>
      </c>
      <c r="F8" s="1">
        <v>2</v>
      </c>
      <c r="G8" t="s">
        <v>421</v>
      </c>
      <c r="H8" t="s">
        <v>444</v>
      </c>
      <c r="I8" t="s">
        <v>18</v>
      </c>
      <c r="J8" t="s">
        <v>413</v>
      </c>
      <c r="K8" s="3">
        <v>7.0000000000000007E-2</v>
      </c>
      <c r="L8" s="3">
        <f t="shared" si="3"/>
        <v>0.21052631578947367</v>
      </c>
      <c r="M8" s="18">
        <f t="shared" si="0"/>
        <v>4</v>
      </c>
      <c r="N8" s="18">
        <f t="shared" si="1"/>
        <v>7.5</v>
      </c>
      <c r="O8" s="17">
        <f t="shared" si="2"/>
        <v>9.5</v>
      </c>
      <c r="P8" s="10">
        <v>15</v>
      </c>
      <c r="Q8" t="s">
        <v>23</v>
      </c>
      <c r="R8" t="s">
        <v>424</v>
      </c>
      <c r="S8" t="s">
        <v>426</v>
      </c>
      <c r="T8" t="s">
        <v>550</v>
      </c>
      <c r="U8" t="s">
        <v>542</v>
      </c>
      <c r="V8" t="s">
        <v>542</v>
      </c>
    </row>
    <row r="9" spans="1:22" x14ac:dyDescent="0.25">
      <c r="A9" s="1">
        <v>8</v>
      </c>
      <c r="B9" t="s">
        <v>31</v>
      </c>
      <c r="C9" t="s">
        <v>30</v>
      </c>
      <c r="D9" s="4">
        <v>45334</v>
      </c>
      <c r="E9" s="13">
        <v>130</v>
      </c>
      <c r="F9" s="1">
        <v>5</v>
      </c>
      <c r="G9" t="s">
        <v>418</v>
      </c>
      <c r="H9" t="s">
        <v>430</v>
      </c>
      <c r="I9" t="s">
        <v>32</v>
      </c>
      <c r="J9" t="s">
        <v>414</v>
      </c>
      <c r="K9" s="3">
        <v>0.1</v>
      </c>
      <c r="L9" s="3">
        <f t="shared" si="3"/>
        <v>0.23076923076923078</v>
      </c>
      <c r="M9" s="18">
        <f t="shared" si="0"/>
        <v>30</v>
      </c>
      <c r="N9" s="18">
        <f t="shared" si="1"/>
        <v>20</v>
      </c>
      <c r="O9" s="17">
        <f t="shared" si="2"/>
        <v>26</v>
      </c>
      <c r="P9" s="10">
        <v>100</v>
      </c>
      <c r="Q9" t="s">
        <v>32</v>
      </c>
      <c r="R9" t="s">
        <v>423</v>
      </c>
      <c r="S9" t="s">
        <v>426</v>
      </c>
      <c r="T9" t="s">
        <v>551</v>
      </c>
      <c r="U9" t="s">
        <v>541</v>
      </c>
      <c r="V9" t="s">
        <v>542</v>
      </c>
    </row>
    <row r="10" spans="1:22" x14ac:dyDescent="0.25">
      <c r="A10" s="1">
        <v>9</v>
      </c>
      <c r="B10" t="s">
        <v>33</v>
      </c>
      <c r="C10" t="s">
        <v>16</v>
      </c>
      <c r="D10" s="4">
        <v>45354</v>
      </c>
      <c r="E10" s="13">
        <v>650</v>
      </c>
      <c r="F10" s="1">
        <v>2</v>
      </c>
      <c r="G10" t="s">
        <v>420</v>
      </c>
      <c r="H10" t="s">
        <v>513</v>
      </c>
      <c r="I10" t="s">
        <v>23</v>
      </c>
      <c r="J10" t="s">
        <v>413</v>
      </c>
      <c r="K10" s="3">
        <v>0.06</v>
      </c>
      <c r="L10" s="3">
        <f t="shared" si="3"/>
        <v>0.23076923076923078</v>
      </c>
      <c r="M10" s="18">
        <f t="shared" si="0"/>
        <v>150</v>
      </c>
      <c r="N10" s="18">
        <f t="shared" si="1"/>
        <v>250</v>
      </c>
      <c r="O10" s="17">
        <f t="shared" si="2"/>
        <v>325</v>
      </c>
      <c r="P10" s="10">
        <v>500</v>
      </c>
      <c r="Q10" t="s">
        <v>18</v>
      </c>
      <c r="R10" t="s">
        <v>578</v>
      </c>
      <c r="S10" t="s">
        <v>426</v>
      </c>
      <c r="T10" t="s">
        <v>429</v>
      </c>
      <c r="U10" t="s">
        <v>540</v>
      </c>
      <c r="V10" t="s">
        <v>541</v>
      </c>
    </row>
    <row r="11" spans="1:22" x14ac:dyDescent="0.25">
      <c r="A11" s="1">
        <v>10</v>
      </c>
      <c r="B11" t="s">
        <v>35</v>
      </c>
      <c r="C11" t="s">
        <v>34</v>
      </c>
      <c r="D11" s="4">
        <v>45408</v>
      </c>
      <c r="E11" s="13">
        <v>80</v>
      </c>
      <c r="F11" s="1">
        <v>2</v>
      </c>
      <c r="G11" t="s">
        <v>420</v>
      </c>
      <c r="H11" t="s">
        <v>452</v>
      </c>
      <c r="I11" t="s">
        <v>26</v>
      </c>
      <c r="J11" t="s">
        <v>409</v>
      </c>
      <c r="K11" s="3">
        <v>0.14000000000000001</v>
      </c>
      <c r="L11" s="3">
        <f t="shared" si="3"/>
        <v>0.25</v>
      </c>
      <c r="M11" s="18">
        <f t="shared" si="0"/>
        <v>20</v>
      </c>
      <c r="N11" s="18">
        <f t="shared" si="1"/>
        <v>30</v>
      </c>
      <c r="O11" s="17">
        <f t="shared" si="2"/>
        <v>40</v>
      </c>
      <c r="P11" s="10">
        <v>60</v>
      </c>
      <c r="Q11" t="s">
        <v>425</v>
      </c>
      <c r="R11" t="s">
        <v>578</v>
      </c>
      <c r="S11" t="s">
        <v>427</v>
      </c>
      <c r="T11" t="s">
        <v>549</v>
      </c>
      <c r="U11" t="s">
        <v>541</v>
      </c>
      <c r="V11" t="s">
        <v>540</v>
      </c>
    </row>
    <row r="12" spans="1:22" x14ac:dyDescent="0.25">
      <c r="A12" s="1">
        <v>11</v>
      </c>
      <c r="B12" t="s">
        <v>37</v>
      </c>
      <c r="C12" t="s">
        <v>36</v>
      </c>
      <c r="D12" s="4">
        <v>45322</v>
      </c>
      <c r="E12" s="13">
        <v>38</v>
      </c>
      <c r="F12" s="1">
        <v>1</v>
      </c>
      <c r="G12" t="s">
        <v>421</v>
      </c>
      <c r="H12" t="s">
        <v>470</v>
      </c>
      <c r="I12" t="s">
        <v>32</v>
      </c>
      <c r="J12" t="s">
        <v>413</v>
      </c>
      <c r="K12" s="3">
        <v>0.09</v>
      </c>
      <c r="L12" s="3">
        <f t="shared" si="3"/>
        <v>0.21052631578947367</v>
      </c>
      <c r="M12" s="18">
        <f t="shared" si="0"/>
        <v>8</v>
      </c>
      <c r="N12" s="18">
        <f t="shared" si="1"/>
        <v>30</v>
      </c>
      <c r="O12" s="17">
        <f t="shared" si="2"/>
        <v>38</v>
      </c>
      <c r="P12" s="10">
        <v>30</v>
      </c>
      <c r="Q12" t="s">
        <v>425</v>
      </c>
      <c r="R12" t="s">
        <v>578</v>
      </c>
      <c r="S12" t="s">
        <v>426</v>
      </c>
      <c r="T12" t="s">
        <v>552</v>
      </c>
      <c r="U12" t="s">
        <v>541</v>
      </c>
      <c r="V12" t="s">
        <v>541</v>
      </c>
    </row>
    <row r="13" spans="1:22" x14ac:dyDescent="0.25">
      <c r="A13" s="1">
        <v>12</v>
      </c>
      <c r="B13" t="s">
        <v>38</v>
      </c>
      <c r="C13" t="s">
        <v>19</v>
      </c>
      <c r="D13" s="4">
        <v>45144</v>
      </c>
      <c r="E13" s="13">
        <v>195</v>
      </c>
      <c r="F13" s="1">
        <v>3</v>
      </c>
      <c r="G13" t="s">
        <v>419</v>
      </c>
      <c r="H13" t="s">
        <v>474</v>
      </c>
      <c r="I13" t="s">
        <v>23</v>
      </c>
      <c r="J13" t="s">
        <v>410</v>
      </c>
      <c r="K13" s="3">
        <v>0.2</v>
      </c>
      <c r="L13" s="3">
        <f t="shared" si="3"/>
        <v>0.23076923076923078</v>
      </c>
      <c r="M13" s="18">
        <f t="shared" si="0"/>
        <v>45</v>
      </c>
      <c r="N13" s="18">
        <f t="shared" si="1"/>
        <v>50</v>
      </c>
      <c r="O13" s="17">
        <f t="shared" si="2"/>
        <v>65</v>
      </c>
      <c r="P13" s="10">
        <v>150</v>
      </c>
      <c r="Q13" t="s">
        <v>425</v>
      </c>
      <c r="R13" t="s">
        <v>424</v>
      </c>
      <c r="S13" t="s">
        <v>428</v>
      </c>
      <c r="T13" t="s">
        <v>545</v>
      </c>
      <c r="U13" t="s">
        <v>541</v>
      </c>
      <c r="V13" t="s">
        <v>540</v>
      </c>
    </row>
    <row r="14" spans="1:22" x14ac:dyDescent="0.25">
      <c r="A14" s="1">
        <v>14</v>
      </c>
      <c r="B14" t="s">
        <v>39</v>
      </c>
      <c r="C14" t="s">
        <v>16</v>
      </c>
      <c r="D14" s="4">
        <v>44956</v>
      </c>
      <c r="E14" s="13">
        <v>100</v>
      </c>
      <c r="F14" s="1">
        <v>3</v>
      </c>
      <c r="G14" t="s">
        <v>543</v>
      </c>
      <c r="H14" t="s">
        <v>468</v>
      </c>
      <c r="I14" t="s">
        <v>32</v>
      </c>
      <c r="J14" t="s">
        <v>410</v>
      </c>
      <c r="K14" s="3">
        <v>0.1</v>
      </c>
      <c r="L14" s="3">
        <f t="shared" si="3"/>
        <v>0.2</v>
      </c>
      <c r="M14" s="18">
        <f t="shared" si="0"/>
        <v>20</v>
      </c>
      <c r="N14" s="18">
        <f t="shared" si="1"/>
        <v>26.666666666666668</v>
      </c>
      <c r="O14" s="17">
        <f t="shared" si="2"/>
        <v>33.333333333333336</v>
      </c>
      <c r="P14" s="10">
        <v>80</v>
      </c>
      <c r="Q14" t="s">
        <v>32</v>
      </c>
      <c r="R14" t="s">
        <v>423</v>
      </c>
      <c r="S14" t="s">
        <v>426</v>
      </c>
      <c r="T14" t="s">
        <v>548</v>
      </c>
      <c r="U14" t="s">
        <v>541</v>
      </c>
      <c r="V14" t="s">
        <v>541</v>
      </c>
    </row>
    <row r="15" spans="1:22" x14ac:dyDescent="0.25">
      <c r="A15" s="1">
        <v>16</v>
      </c>
      <c r="B15" t="s">
        <v>40</v>
      </c>
      <c r="C15" t="s">
        <v>16</v>
      </c>
      <c r="D15" s="4">
        <v>45057</v>
      </c>
      <c r="E15" s="13">
        <v>115</v>
      </c>
      <c r="F15" s="1">
        <v>3</v>
      </c>
      <c r="G15" t="s">
        <v>421</v>
      </c>
      <c r="H15" t="s">
        <v>486</v>
      </c>
      <c r="I15" t="s">
        <v>23</v>
      </c>
      <c r="J15" t="s">
        <v>415</v>
      </c>
      <c r="K15" s="3">
        <v>0.08</v>
      </c>
      <c r="L15" s="3">
        <f t="shared" si="3"/>
        <v>0.21739130434782608</v>
      </c>
      <c r="M15" s="18">
        <f t="shared" si="0"/>
        <v>25</v>
      </c>
      <c r="N15" s="18">
        <f t="shared" si="1"/>
        <v>30</v>
      </c>
      <c r="O15" s="17">
        <f t="shared" si="2"/>
        <v>38.333333333333336</v>
      </c>
      <c r="P15" s="10">
        <v>90</v>
      </c>
      <c r="Q15" t="s">
        <v>32</v>
      </c>
      <c r="R15" t="s">
        <v>424</v>
      </c>
      <c r="S15" t="s">
        <v>427</v>
      </c>
      <c r="T15" t="s">
        <v>553</v>
      </c>
      <c r="U15" t="s">
        <v>540</v>
      </c>
      <c r="V15" t="s">
        <v>541</v>
      </c>
    </row>
    <row r="16" spans="1:22" x14ac:dyDescent="0.25">
      <c r="A16" s="1">
        <v>17</v>
      </c>
      <c r="B16" t="s">
        <v>41</v>
      </c>
      <c r="C16" t="s">
        <v>28</v>
      </c>
      <c r="D16" s="4">
        <v>44952</v>
      </c>
      <c r="E16" s="13">
        <v>32</v>
      </c>
      <c r="F16" s="1">
        <v>4</v>
      </c>
      <c r="G16" t="s">
        <v>420</v>
      </c>
      <c r="H16" t="s">
        <v>514</v>
      </c>
      <c r="I16" t="s">
        <v>26</v>
      </c>
      <c r="J16" t="s">
        <v>416</v>
      </c>
      <c r="K16" s="3">
        <v>0.12</v>
      </c>
      <c r="L16" s="3">
        <f t="shared" si="3"/>
        <v>0.21875</v>
      </c>
      <c r="M16" s="18">
        <f t="shared" si="0"/>
        <v>7</v>
      </c>
      <c r="N16" s="18">
        <f t="shared" si="1"/>
        <v>6.25</v>
      </c>
      <c r="O16" s="17">
        <f t="shared" si="2"/>
        <v>8</v>
      </c>
      <c r="P16" s="10">
        <v>25</v>
      </c>
      <c r="Q16" t="s">
        <v>425</v>
      </c>
      <c r="R16" t="s">
        <v>424</v>
      </c>
      <c r="S16" t="s">
        <v>426</v>
      </c>
      <c r="T16" t="s">
        <v>554</v>
      </c>
      <c r="U16" t="s">
        <v>540</v>
      </c>
      <c r="V16" t="s">
        <v>540</v>
      </c>
    </row>
    <row r="17" spans="1:22" x14ac:dyDescent="0.25">
      <c r="A17" s="1">
        <v>18</v>
      </c>
      <c r="B17" t="s">
        <v>43</v>
      </c>
      <c r="C17" t="s">
        <v>42</v>
      </c>
      <c r="D17" s="4">
        <v>44979</v>
      </c>
      <c r="E17" s="13">
        <v>130</v>
      </c>
      <c r="F17" s="1">
        <v>5</v>
      </c>
      <c r="G17" t="s">
        <v>419</v>
      </c>
      <c r="H17" t="s">
        <v>447</v>
      </c>
      <c r="I17" t="s">
        <v>32</v>
      </c>
      <c r="J17" t="s">
        <v>410</v>
      </c>
      <c r="K17" s="3">
        <v>0.1</v>
      </c>
      <c r="L17" s="3">
        <f t="shared" si="3"/>
        <v>0.23076923076923078</v>
      </c>
      <c r="M17" s="18">
        <f t="shared" si="0"/>
        <v>30</v>
      </c>
      <c r="N17" s="18">
        <f t="shared" si="1"/>
        <v>20</v>
      </c>
      <c r="O17" s="17">
        <f t="shared" si="2"/>
        <v>26</v>
      </c>
      <c r="P17" s="10">
        <v>100</v>
      </c>
      <c r="Q17" t="s">
        <v>18</v>
      </c>
      <c r="R17" t="s">
        <v>578</v>
      </c>
      <c r="S17" t="s">
        <v>427</v>
      </c>
      <c r="T17" t="s">
        <v>555</v>
      </c>
      <c r="U17" t="s">
        <v>540</v>
      </c>
      <c r="V17" t="s">
        <v>542</v>
      </c>
    </row>
    <row r="18" spans="1:22" x14ac:dyDescent="0.25">
      <c r="A18" s="1">
        <v>19</v>
      </c>
      <c r="B18" t="s">
        <v>31</v>
      </c>
      <c r="C18" t="s">
        <v>16</v>
      </c>
      <c r="D18" s="4">
        <v>45375</v>
      </c>
      <c r="E18" s="13">
        <v>140</v>
      </c>
      <c r="F18" s="1">
        <v>3</v>
      </c>
      <c r="G18" t="s">
        <v>422</v>
      </c>
      <c r="H18" t="s">
        <v>475</v>
      </c>
      <c r="I18" t="s">
        <v>18</v>
      </c>
      <c r="J18" t="s">
        <v>416</v>
      </c>
      <c r="K18" s="3">
        <v>0.15</v>
      </c>
      <c r="L18" s="3">
        <f t="shared" si="3"/>
        <v>0.21428571428571427</v>
      </c>
      <c r="M18" s="18">
        <f t="shared" si="0"/>
        <v>30</v>
      </c>
      <c r="N18" s="18">
        <f t="shared" si="1"/>
        <v>36.666666666666664</v>
      </c>
      <c r="O18" s="17">
        <f t="shared" si="2"/>
        <v>46.666666666666664</v>
      </c>
      <c r="P18" s="10">
        <v>110</v>
      </c>
      <c r="Q18" t="s">
        <v>425</v>
      </c>
      <c r="R18" t="s">
        <v>424</v>
      </c>
      <c r="S18" t="s">
        <v>426</v>
      </c>
      <c r="T18" t="s">
        <v>556</v>
      </c>
      <c r="U18" t="s">
        <v>541</v>
      </c>
      <c r="V18" t="s">
        <v>542</v>
      </c>
    </row>
    <row r="19" spans="1:22" x14ac:dyDescent="0.25">
      <c r="A19" s="1">
        <v>20</v>
      </c>
      <c r="B19" t="s">
        <v>45</v>
      </c>
      <c r="C19" t="s">
        <v>44</v>
      </c>
      <c r="D19" s="4">
        <v>44982</v>
      </c>
      <c r="E19" s="13">
        <v>24</v>
      </c>
      <c r="F19" s="1">
        <v>5</v>
      </c>
      <c r="G19" t="s">
        <v>418</v>
      </c>
      <c r="H19" t="s">
        <v>485</v>
      </c>
      <c r="I19" t="s">
        <v>23</v>
      </c>
      <c r="J19" t="s">
        <v>409</v>
      </c>
      <c r="K19" s="3">
        <v>0.05</v>
      </c>
      <c r="L19" s="3">
        <f t="shared" si="3"/>
        <v>0.16666666666666666</v>
      </c>
      <c r="M19" s="18">
        <f t="shared" si="0"/>
        <v>4</v>
      </c>
      <c r="N19" s="18">
        <f t="shared" si="1"/>
        <v>4</v>
      </c>
      <c r="O19" s="17">
        <f t="shared" si="2"/>
        <v>4.8</v>
      </c>
      <c r="P19" s="10">
        <v>20</v>
      </c>
      <c r="Q19" t="s">
        <v>23</v>
      </c>
      <c r="R19" t="s">
        <v>424</v>
      </c>
      <c r="S19" t="s">
        <v>428</v>
      </c>
      <c r="T19" t="s">
        <v>557</v>
      </c>
      <c r="U19" t="s">
        <v>540</v>
      </c>
      <c r="V19" t="s">
        <v>541</v>
      </c>
    </row>
    <row r="20" spans="1:22" x14ac:dyDescent="0.25">
      <c r="A20" s="1">
        <v>21</v>
      </c>
      <c r="B20" t="s">
        <v>46</v>
      </c>
      <c r="C20" t="s">
        <v>30</v>
      </c>
      <c r="D20" s="4">
        <v>45489</v>
      </c>
      <c r="E20" s="13">
        <v>260</v>
      </c>
      <c r="F20" s="1">
        <v>1</v>
      </c>
      <c r="G20" t="s">
        <v>419</v>
      </c>
      <c r="H20" t="s">
        <v>431</v>
      </c>
      <c r="I20" t="s">
        <v>18</v>
      </c>
      <c r="J20" t="s">
        <v>412</v>
      </c>
      <c r="K20" s="3">
        <v>0.08</v>
      </c>
      <c r="L20" s="3">
        <f t="shared" si="3"/>
        <v>0.23076923076923078</v>
      </c>
      <c r="M20" s="18">
        <f t="shared" si="0"/>
        <v>60</v>
      </c>
      <c r="N20" s="18">
        <f t="shared" si="1"/>
        <v>200</v>
      </c>
      <c r="O20" s="17">
        <f t="shared" si="2"/>
        <v>260</v>
      </c>
      <c r="P20" s="10">
        <v>200</v>
      </c>
      <c r="Q20" t="s">
        <v>425</v>
      </c>
      <c r="R20" t="s">
        <v>578</v>
      </c>
      <c r="S20" t="s">
        <v>427</v>
      </c>
      <c r="T20" t="s">
        <v>558</v>
      </c>
      <c r="U20" t="s">
        <v>541</v>
      </c>
      <c r="V20" t="s">
        <v>540</v>
      </c>
    </row>
    <row r="21" spans="1:22" x14ac:dyDescent="0.25">
      <c r="A21" s="1">
        <v>22</v>
      </c>
      <c r="B21" t="s">
        <v>47</v>
      </c>
      <c r="C21" t="s">
        <v>34</v>
      </c>
      <c r="D21" s="4">
        <v>45373</v>
      </c>
      <c r="E21" s="13">
        <v>65</v>
      </c>
      <c r="F21" s="1">
        <v>1</v>
      </c>
      <c r="G21" t="s">
        <v>422</v>
      </c>
      <c r="H21" t="s">
        <v>502</v>
      </c>
      <c r="I21" t="s">
        <v>32</v>
      </c>
      <c r="J21" t="s">
        <v>411</v>
      </c>
      <c r="K21" s="3">
        <v>0.1</v>
      </c>
      <c r="L21" s="3">
        <f t="shared" si="3"/>
        <v>0.23076923076923078</v>
      </c>
      <c r="M21" s="18">
        <f t="shared" si="0"/>
        <v>15</v>
      </c>
      <c r="N21" s="18">
        <f t="shared" si="1"/>
        <v>50</v>
      </c>
      <c r="O21" s="17">
        <f t="shared" si="2"/>
        <v>65</v>
      </c>
      <c r="P21" s="10">
        <v>50</v>
      </c>
      <c r="Q21" t="s">
        <v>18</v>
      </c>
      <c r="R21" t="s">
        <v>578</v>
      </c>
      <c r="S21" t="s">
        <v>428</v>
      </c>
      <c r="T21" t="s">
        <v>429</v>
      </c>
      <c r="U21" t="s">
        <v>540</v>
      </c>
      <c r="V21" t="s">
        <v>541</v>
      </c>
    </row>
    <row r="22" spans="1:22" x14ac:dyDescent="0.25">
      <c r="A22" s="1">
        <v>23</v>
      </c>
      <c r="B22" t="s">
        <v>49</v>
      </c>
      <c r="C22" t="s">
        <v>48</v>
      </c>
      <c r="D22" s="4">
        <v>45199</v>
      </c>
      <c r="E22" s="13">
        <v>195</v>
      </c>
      <c r="F22" s="1">
        <v>1</v>
      </c>
      <c r="G22" t="s">
        <v>543</v>
      </c>
      <c r="H22" t="s">
        <v>474</v>
      </c>
      <c r="I22" t="s">
        <v>18</v>
      </c>
      <c r="J22" t="s">
        <v>417</v>
      </c>
      <c r="K22" s="3">
        <v>0.12</v>
      </c>
      <c r="L22" s="3">
        <f t="shared" si="3"/>
        <v>0.23076923076923078</v>
      </c>
      <c r="M22" s="18">
        <f t="shared" si="0"/>
        <v>45</v>
      </c>
      <c r="N22" s="18">
        <f t="shared" si="1"/>
        <v>150</v>
      </c>
      <c r="O22" s="17">
        <f t="shared" si="2"/>
        <v>195</v>
      </c>
      <c r="P22" s="10">
        <v>150</v>
      </c>
      <c r="Q22" t="s">
        <v>425</v>
      </c>
      <c r="R22" t="s">
        <v>578</v>
      </c>
      <c r="S22" t="s">
        <v>427</v>
      </c>
      <c r="T22" t="s">
        <v>429</v>
      </c>
      <c r="U22" t="s">
        <v>540</v>
      </c>
      <c r="V22" t="s">
        <v>540</v>
      </c>
    </row>
    <row r="23" spans="1:22" x14ac:dyDescent="0.25">
      <c r="A23" s="1">
        <v>25</v>
      </c>
      <c r="B23" t="s">
        <v>50</v>
      </c>
      <c r="C23" t="s">
        <v>21</v>
      </c>
      <c r="D23" s="4">
        <v>45485</v>
      </c>
      <c r="E23" s="13">
        <v>1040</v>
      </c>
      <c r="F23" s="1">
        <v>3</v>
      </c>
      <c r="G23" t="s">
        <v>419</v>
      </c>
      <c r="H23" t="s">
        <v>497</v>
      </c>
      <c r="I23" t="s">
        <v>23</v>
      </c>
      <c r="J23" t="s">
        <v>416</v>
      </c>
      <c r="K23" s="3">
        <v>0.1</v>
      </c>
      <c r="L23" s="3">
        <f t="shared" si="3"/>
        <v>0.23076923076923078</v>
      </c>
      <c r="M23" s="18">
        <f t="shared" si="0"/>
        <v>240</v>
      </c>
      <c r="N23" s="18">
        <f t="shared" si="1"/>
        <v>266.66666666666669</v>
      </c>
      <c r="O23" s="17">
        <f t="shared" si="2"/>
        <v>346.66666666666669</v>
      </c>
      <c r="P23" s="10">
        <v>800</v>
      </c>
      <c r="Q23" t="s">
        <v>18</v>
      </c>
      <c r="R23" t="s">
        <v>424</v>
      </c>
      <c r="S23" t="s">
        <v>428</v>
      </c>
      <c r="T23" t="s">
        <v>553</v>
      </c>
      <c r="U23" t="s">
        <v>540</v>
      </c>
      <c r="V23" t="s">
        <v>541</v>
      </c>
    </row>
    <row r="24" spans="1:22" x14ac:dyDescent="0.25">
      <c r="A24" s="1">
        <v>26</v>
      </c>
      <c r="B24" t="s">
        <v>39</v>
      </c>
      <c r="C24" t="s">
        <v>30</v>
      </c>
      <c r="D24" s="4">
        <v>45484</v>
      </c>
      <c r="E24" s="13">
        <v>90</v>
      </c>
      <c r="F24" s="1">
        <v>1</v>
      </c>
      <c r="G24" t="s">
        <v>420</v>
      </c>
      <c r="H24" t="s">
        <v>432</v>
      </c>
      <c r="I24" t="s">
        <v>32</v>
      </c>
      <c r="J24" t="s">
        <v>417</v>
      </c>
      <c r="K24" s="3">
        <v>0.08</v>
      </c>
      <c r="L24" s="3">
        <f t="shared" si="3"/>
        <v>0.22222222222222221</v>
      </c>
      <c r="M24" s="18">
        <f t="shared" si="0"/>
        <v>20</v>
      </c>
      <c r="N24" s="18">
        <f t="shared" si="1"/>
        <v>70</v>
      </c>
      <c r="O24" s="17">
        <f t="shared" si="2"/>
        <v>90</v>
      </c>
      <c r="P24" s="10">
        <v>70</v>
      </c>
      <c r="Q24" t="s">
        <v>425</v>
      </c>
      <c r="R24" t="s">
        <v>578</v>
      </c>
      <c r="S24" t="s">
        <v>428</v>
      </c>
      <c r="T24" t="s">
        <v>547</v>
      </c>
      <c r="U24" t="s">
        <v>540</v>
      </c>
      <c r="V24" t="s">
        <v>542</v>
      </c>
    </row>
    <row r="25" spans="1:22" x14ac:dyDescent="0.25">
      <c r="A25" s="1">
        <v>27</v>
      </c>
      <c r="B25" t="s">
        <v>52</v>
      </c>
      <c r="C25" t="s">
        <v>51</v>
      </c>
      <c r="D25" s="4">
        <v>45202</v>
      </c>
      <c r="E25" s="13">
        <v>650</v>
      </c>
      <c r="F25" s="1">
        <v>1</v>
      </c>
      <c r="G25" t="s">
        <v>419</v>
      </c>
      <c r="H25" t="s">
        <v>490</v>
      </c>
      <c r="I25" t="s">
        <v>18</v>
      </c>
      <c r="J25" t="s">
        <v>408</v>
      </c>
      <c r="K25" s="3">
        <v>0.2</v>
      </c>
      <c r="L25" s="3">
        <f t="shared" si="3"/>
        <v>0.23076923076923078</v>
      </c>
      <c r="M25" s="18">
        <f t="shared" si="0"/>
        <v>150</v>
      </c>
      <c r="N25" s="18">
        <f t="shared" si="1"/>
        <v>500</v>
      </c>
      <c r="O25" s="17">
        <f t="shared" si="2"/>
        <v>650</v>
      </c>
      <c r="P25" s="10">
        <v>500</v>
      </c>
      <c r="Q25" t="s">
        <v>425</v>
      </c>
      <c r="R25" t="s">
        <v>423</v>
      </c>
      <c r="S25" t="s">
        <v>426</v>
      </c>
      <c r="T25" t="s">
        <v>559</v>
      </c>
      <c r="U25" t="s">
        <v>540</v>
      </c>
      <c r="V25" t="s">
        <v>541</v>
      </c>
    </row>
    <row r="26" spans="1:22" x14ac:dyDescent="0.25">
      <c r="A26" s="1">
        <v>29</v>
      </c>
      <c r="B26" t="s">
        <v>53</v>
      </c>
      <c r="C26" t="s">
        <v>16</v>
      </c>
      <c r="D26" s="4">
        <v>45130</v>
      </c>
      <c r="E26" s="13">
        <v>390</v>
      </c>
      <c r="F26" s="1">
        <v>3</v>
      </c>
      <c r="G26" t="s">
        <v>418</v>
      </c>
      <c r="H26" t="s">
        <v>523</v>
      </c>
      <c r="I26" t="s">
        <v>26</v>
      </c>
      <c r="J26" t="s">
        <v>414</v>
      </c>
      <c r="K26" s="3">
        <v>0.15</v>
      </c>
      <c r="L26" s="3">
        <f t="shared" si="3"/>
        <v>0.23076923076923078</v>
      </c>
      <c r="M26" s="18">
        <f t="shared" si="0"/>
        <v>90</v>
      </c>
      <c r="N26" s="18">
        <f t="shared" si="1"/>
        <v>100</v>
      </c>
      <c r="O26" s="17">
        <f t="shared" si="2"/>
        <v>130</v>
      </c>
      <c r="P26" s="10">
        <v>300</v>
      </c>
      <c r="Q26" t="s">
        <v>32</v>
      </c>
      <c r="R26" t="s">
        <v>578</v>
      </c>
      <c r="S26" t="s">
        <v>428</v>
      </c>
      <c r="T26" t="s">
        <v>551</v>
      </c>
      <c r="U26" t="s">
        <v>541</v>
      </c>
      <c r="V26" t="s">
        <v>542</v>
      </c>
    </row>
    <row r="27" spans="1:22" x14ac:dyDescent="0.25">
      <c r="A27" s="1">
        <v>30</v>
      </c>
      <c r="B27" t="s">
        <v>54</v>
      </c>
      <c r="C27" t="s">
        <v>19</v>
      </c>
      <c r="D27" s="4">
        <v>44964</v>
      </c>
      <c r="E27" s="13">
        <v>50</v>
      </c>
      <c r="F27" s="1">
        <v>1</v>
      </c>
      <c r="G27" t="s">
        <v>422</v>
      </c>
      <c r="H27" t="s">
        <v>523</v>
      </c>
      <c r="I27" t="s">
        <v>18</v>
      </c>
      <c r="J27" t="s">
        <v>411</v>
      </c>
      <c r="K27" s="3">
        <v>0.1</v>
      </c>
      <c r="L27" s="3">
        <f t="shared" si="3"/>
        <v>0.2</v>
      </c>
      <c r="M27" s="18">
        <f t="shared" si="0"/>
        <v>10</v>
      </c>
      <c r="N27" s="18">
        <f t="shared" si="1"/>
        <v>40</v>
      </c>
      <c r="O27" s="17">
        <f t="shared" si="2"/>
        <v>50</v>
      </c>
      <c r="P27" s="10">
        <v>40</v>
      </c>
      <c r="Q27" t="s">
        <v>18</v>
      </c>
      <c r="R27" t="s">
        <v>578</v>
      </c>
      <c r="S27" t="s">
        <v>428</v>
      </c>
      <c r="T27" t="s">
        <v>560</v>
      </c>
      <c r="U27" t="s">
        <v>542</v>
      </c>
      <c r="V27" t="s">
        <v>542</v>
      </c>
    </row>
    <row r="28" spans="1:22" x14ac:dyDescent="0.25">
      <c r="A28" s="1">
        <v>31</v>
      </c>
      <c r="B28" t="s">
        <v>55</v>
      </c>
      <c r="C28" t="s">
        <v>21</v>
      </c>
      <c r="D28" s="4">
        <v>45473</v>
      </c>
      <c r="E28" s="13">
        <v>520</v>
      </c>
      <c r="F28" s="1">
        <v>1</v>
      </c>
      <c r="G28" t="s">
        <v>421</v>
      </c>
      <c r="H28" t="s">
        <v>458</v>
      </c>
      <c r="I28" t="s">
        <v>23</v>
      </c>
      <c r="J28" t="s">
        <v>415</v>
      </c>
      <c r="K28" s="3">
        <v>7.0000000000000007E-2</v>
      </c>
      <c r="L28" s="3">
        <f t="shared" si="3"/>
        <v>0.23076923076923078</v>
      </c>
      <c r="M28" s="18">
        <f t="shared" si="0"/>
        <v>120</v>
      </c>
      <c r="N28" s="18">
        <f t="shared" si="1"/>
        <v>400</v>
      </c>
      <c r="O28" s="17">
        <f t="shared" si="2"/>
        <v>520</v>
      </c>
      <c r="P28" s="10">
        <v>400</v>
      </c>
      <c r="Q28" t="s">
        <v>23</v>
      </c>
      <c r="R28" t="s">
        <v>578</v>
      </c>
      <c r="S28" t="s">
        <v>428</v>
      </c>
      <c r="T28" t="s">
        <v>556</v>
      </c>
      <c r="U28" t="s">
        <v>541</v>
      </c>
      <c r="V28" t="s">
        <v>541</v>
      </c>
    </row>
    <row r="29" spans="1:22" x14ac:dyDescent="0.25">
      <c r="A29" s="1">
        <v>32</v>
      </c>
      <c r="B29" t="s">
        <v>56</v>
      </c>
      <c r="C29" t="s">
        <v>24</v>
      </c>
      <c r="D29" s="4">
        <v>45063</v>
      </c>
      <c r="E29" s="13">
        <v>75</v>
      </c>
      <c r="F29" s="1">
        <v>5</v>
      </c>
      <c r="G29" t="s">
        <v>419</v>
      </c>
      <c r="H29" t="s">
        <v>442</v>
      </c>
      <c r="I29" t="s">
        <v>32</v>
      </c>
      <c r="J29" t="s">
        <v>416</v>
      </c>
      <c r="K29" s="3">
        <v>0.08</v>
      </c>
      <c r="L29" s="3">
        <f t="shared" si="3"/>
        <v>0.2</v>
      </c>
      <c r="M29" s="18">
        <f t="shared" si="0"/>
        <v>15</v>
      </c>
      <c r="N29" s="18">
        <f t="shared" si="1"/>
        <v>12</v>
      </c>
      <c r="O29" s="17">
        <f t="shared" si="2"/>
        <v>15</v>
      </c>
      <c r="P29" s="10">
        <v>60</v>
      </c>
      <c r="Q29" t="s">
        <v>425</v>
      </c>
      <c r="R29" t="s">
        <v>423</v>
      </c>
      <c r="S29" t="s">
        <v>427</v>
      </c>
      <c r="T29" t="s">
        <v>549</v>
      </c>
      <c r="U29" t="s">
        <v>541</v>
      </c>
      <c r="V29" t="s">
        <v>540</v>
      </c>
    </row>
    <row r="30" spans="1:22" x14ac:dyDescent="0.25">
      <c r="A30" s="1">
        <v>33</v>
      </c>
      <c r="B30" t="s">
        <v>57</v>
      </c>
      <c r="C30" t="s">
        <v>19</v>
      </c>
      <c r="D30" s="4">
        <v>45460</v>
      </c>
      <c r="E30" s="13">
        <v>20</v>
      </c>
      <c r="F30" s="1">
        <v>2</v>
      </c>
      <c r="G30" t="s">
        <v>421</v>
      </c>
      <c r="H30" t="s">
        <v>435</v>
      </c>
      <c r="I30" t="s">
        <v>18</v>
      </c>
      <c r="J30" t="s">
        <v>408</v>
      </c>
      <c r="K30" s="3">
        <v>0.05</v>
      </c>
      <c r="L30" s="3">
        <f t="shared" si="3"/>
        <v>0.25</v>
      </c>
      <c r="M30" s="18">
        <f t="shared" si="0"/>
        <v>5</v>
      </c>
      <c r="N30" s="18">
        <f t="shared" si="1"/>
        <v>7.5</v>
      </c>
      <c r="O30" s="17">
        <f t="shared" si="2"/>
        <v>10</v>
      </c>
      <c r="P30" s="10">
        <v>15</v>
      </c>
      <c r="Q30" t="s">
        <v>32</v>
      </c>
      <c r="R30" t="s">
        <v>578</v>
      </c>
      <c r="S30" t="s">
        <v>426</v>
      </c>
      <c r="T30" t="s">
        <v>561</v>
      </c>
      <c r="U30" t="s">
        <v>541</v>
      </c>
      <c r="V30" t="s">
        <v>541</v>
      </c>
    </row>
    <row r="31" spans="1:22" x14ac:dyDescent="0.25">
      <c r="A31" s="1">
        <v>34</v>
      </c>
      <c r="B31" t="s">
        <v>59</v>
      </c>
      <c r="C31" t="s">
        <v>58</v>
      </c>
      <c r="D31" s="4">
        <v>45177</v>
      </c>
      <c r="E31" s="13">
        <v>195</v>
      </c>
      <c r="F31" s="1">
        <v>1</v>
      </c>
      <c r="G31" t="s">
        <v>421</v>
      </c>
      <c r="H31" t="s">
        <v>474</v>
      </c>
      <c r="I31" t="s">
        <v>32</v>
      </c>
      <c r="J31" t="s">
        <v>409</v>
      </c>
      <c r="K31" s="3">
        <v>0.12</v>
      </c>
      <c r="L31" s="3">
        <f t="shared" si="3"/>
        <v>0.23076923076923078</v>
      </c>
      <c r="M31" s="18">
        <f t="shared" si="0"/>
        <v>45</v>
      </c>
      <c r="N31" s="18">
        <f t="shared" si="1"/>
        <v>150</v>
      </c>
      <c r="O31" s="17">
        <f t="shared" si="2"/>
        <v>195</v>
      </c>
      <c r="P31" s="10">
        <v>150</v>
      </c>
      <c r="Q31" t="s">
        <v>32</v>
      </c>
      <c r="R31" t="s">
        <v>423</v>
      </c>
      <c r="S31" t="s">
        <v>426</v>
      </c>
      <c r="T31" t="s">
        <v>562</v>
      </c>
      <c r="U31" t="s">
        <v>540</v>
      </c>
      <c r="V31" t="s">
        <v>540</v>
      </c>
    </row>
    <row r="32" spans="1:22" x14ac:dyDescent="0.25">
      <c r="A32" s="1">
        <v>35</v>
      </c>
      <c r="B32" t="s">
        <v>60</v>
      </c>
      <c r="C32" t="s">
        <v>16</v>
      </c>
      <c r="D32" s="4">
        <v>45070</v>
      </c>
      <c r="E32" s="13">
        <v>780</v>
      </c>
      <c r="F32" s="1">
        <v>5</v>
      </c>
      <c r="G32" t="s">
        <v>421</v>
      </c>
      <c r="H32" t="s">
        <v>474</v>
      </c>
      <c r="I32" t="s">
        <v>23</v>
      </c>
      <c r="J32" t="s">
        <v>414</v>
      </c>
      <c r="K32" s="3">
        <v>0.08</v>
      </c>
      <c r="L32" s="3">
        <f t="shared" si="3"/>
        <v>0.23076923076923078</v>
      </c>
      <c r="M32" s="18">
        <f t="shared" si="0"/>
        <v>180</v>
      </c>
      <c r="N32" s="18">
        <f t="shared" si="1"/>
        <v>120</v>
      </c>
      <c r="O32" s="17">
        <f t="shared" si="2"/>
        <v>156</v>
      </c>
      <c r="P32" s="10">
        <v>600</v>
      </c>
      <c r="Q32" t="s">
        <v>23</v>
      </c>
      <c r="R32" t="s">
        <v>424</v>
      </c>
      <c r="S32" t="s">
        <v>428</v>
      </c>
      <c r="T32" t="s">
        <v>558</v>
      </c>
      <c r="U32" t="s">
        <v>541</v>
      </c>
      <c r="V32" t="s">
        <v>541</v>
      </c>
    </row>
    <row r="33" spans="1:22" x14ac:dyDescent="0.25">
      <c r="A33" s="1">
        <v>36</v>
      </c>
      <c r="B33" t="s">
        <v>62</v>
      </c>
      <c r="C33" t="s">
        <v>61</v>
      </c>
      <c r="D33" s="4">
        <v>44983</v>
      </c>
      <c r="E33" s="13">
        <v>325</v>
      </c>
      <c r="F33" s="1">
        <v>2</v>
      </c>
      <c r="G33" t="s">
        <v>422</v>
      </c>
      <c r="H33" t="s">
        <v>482</v>
      </c>
      <c r="I33" t="s">
        <v>26</v>
      </c>
      <c r="J33" t="s">
        <v>413</v>
      </c>
      <c r="K33" s="3">
        <v>0.1</v>
      </c>
      <c r="L33" s="3">
        <f t="shared" si="3"/>
        <v>0.23076923076923078</v>
      </c>
      <c r="M33" s="18">
        <f t="shared" si="0"/>
        <v>75</v>
      </c>
      <c r="N33" s="18">
        <f t="shared" si="1"/>
        <v>125</v>
      </c>
      <c r="O33" s="17">
        <f t="shared" si="2"/>
        <v>162.5</v>
      </c>
      <c r="P33" s="10">
        <v>250</v>
      </c>
      <c r="Q33" t="s">
        <v>425</v>
      </c>
      <c r="R33" t="s">
        <v>423</v>
      </c>
      <c r="S33" t="s">
        <v>426</v>
      </c>
      <c r="T33" t="s">
        <v>556</v>
      </c>
      <c r="U33" t="s">
        <v>541</v>
      </c>
      <c r="V33" t="s">
        <v>541</v>
      </c>
    </row>
    <row r="34" spans="1:22" x14ac:dyDescent="0.25">
      <c r="A34" s="1">
        <v>37</v>
      </c>
      <c r="B34" t="s">
        <v>64</v>
      </c>
      <c r="C34" t="s">
        <v>63</v>
      </c>
      <c r="D34" s="4">
        <v>45161</v>
      </c>
      <c r="E34" s="13">
        <v>85</v>
      </c>
      <c r="F34" s="1">
        <v>2</v>
      </c>
      <c r="G34" t="s">
        <v>421</v>
      </c>
      <c r="H34" t="s">
        <v>493</v>
      </c>
      <c r="I34" t="s">
        <v>18</v>
      </c>
      <c r="J34" t="s">
        <v>411</v>
      </c>
      <c r="K34" s="3">
        <v>0.06</v>
      </c>
      <c r="L34" s="3">
        <f t="shared" si="3"/>
        <v>0.17647058823529413</v>
      </c>
      <c r="M34" s="18">
        <f t="shared" si="0"/>
        <v>15</v>
      </c>
      <c r="N34" s="18">
        <f t="shared" si="1"/>
        <v>35</v>
      </c>
      <c r="O34" s="17">
        <f t="shared" si="2"/>
        <v>42.5</v>
      </c>
      <c r="P34" s="10">
        <v>70</v>
      </c>
      <c r="Q34" t="s">
        <v>18</v>
      </c>
      <c r="R34" t="s">
        <v>578</v>
      </c>
      <c r="S34" t="s">
        <v>428</v>
      </c>
      <c r="T34" t="s">
        <v>563</v>
      </c>
      <c r="U34" t="s">
        <v>540</v>
      </c>
      <c r="V34" t="s">
        <v>542</v>
      </c>
    </row>
    <row r="35" spans="1:22" x14ac:dyDescent="0.25">
      <c r="A35" s="1">
        <v>38</v>
      </c>
      <c r="B35" t="s">
        <v>65</v>
      </c>
      <c r="C35" t="s">
        <v>16</v>
      </c>
      <c r="D35" s="4">
        <v>45255</v>
      </c>
      <c r="E35" s="13">
        <v>50</v>
      </c>
      <c r="F35" s="1">
        <v>4</v>
      </c>
      <c r="G35" t="s">
        <v>420</v>
      </c>
      <c r="H35" t="s">
        <v>451</v>
      </c>
      <c r="I35" t="s">
        <v>32</v>
      </c>
      <c r="J35" t="s">
        <v>408</v>
      </c>
      <c r="K35" s="3">
        <v>0.1</v>
      </c>
      <c r="L35" s="3">
        <f t="shared" si="3"/>
        <v>0.2</v>
      </c>
      <c r="M35" s="18">
        <f t="shared" si="0"/>
        <v>10</v>
      </c>
      <c r="N35" s="18">
        <f t="shared" si="1"/>
        <v>10</v>
      </c>
      <c r="O35" s="17">
        <f t="shared" si="2"/>
        <v>12.5</v>
      </c>
      <c r="P35" s="10">
        <v>40</v>
      </c>
      <c r="Q35" t="s">
        <v>425</v>
      </c>
      <c r="R35" t="s">
        <v>424</v>
      </c>
      <c r="S35" t="s">
        <v>428</v>
      </c>
      <c r="T35" t="s">
        <v>547</v>
      </c>
      <c r="U35" t="s">
        <v>540</v>
      </c>
      <c r="V35" t="s">
        <v>541</v>
      </c>
    </row>
    <row r="36" spans="1:22" x14ac:dyDescent="0.25">
      <c r="A36" s="1">
        <v>39</v>
      </c>
      <c r="B36" t="s">
        <v>66</v>
      </c>
      <c r="C36" t="s">
        <v>16</v>
      </c>
      <c r="D36" s="4">
        <v>45113</v>
      </c>
      <c r="E36" s="13">
        <v>1500</v>
      </c>
      <c r="F36" s="1">
        <v>3</v>
      </c>
      <c r="G36" t="s">
        <v>419</v>
      </c>
      <c r="H36" t="s">
        <v>477</v>
      </c>
      <c r="I36" t="s">
        <v>18</v>
      </c>
      <c r="J36" t="s">
        <v>408</v>
      </c>
      <c r="K36" s="3">
        <v>0.12</v>
      </c>
      <c r="L36" s="3">
        <f t="shared" si="3"/>
        <v>0.2</v>
      </c>
      <c r="M36" s="18">
        <f t="shared" si="0"/>
        <v>300</v>
      </c>
      <c r="N36" s="18">
        <f t="shared" si="1"/>
        <v>400</v>
      </c>
      <c r="O36" s="17">
        <f t="shared" si="2"/>
        <v>500</v>
      </c>
      <c r="P36" s="10">
        <v>1200</v>
      </c>
      <c r="Q36" t="s">
        <v>23</v>
      </c>
      <c r="R36" t="s">
        <v>423</v>
      </c>
      <c r="S36" t="s">
        <v>426</v>
      </c>
      <c r="T36" t="s">
        <v>545</v>
      </c>
      <c r="U36" t="s">
        <v>541</v>
      </c>
      <c r="V36" t="s">
        <v>540</v>
      </c>
    </row>
    <row r="37" spans="1:22" x14ac:dyDescent="0.25">
      <c r="A37" s="1">
        <v>40</v>
      </c>
      <c r="B37" t="s">
        <v>67</v>
      </c>
      <c r="C37" t="s">
        <v>16</v>
      </c>
      <c r="D37" s="4">
        <v>45229</v>
      </c>
      <c r="E37" s="13">
        <v>75</v>
      </c>
      <c r="F37" s="1">
        <v>4</v>
      </c>
      <c r="G37" t="s">
        <v>420</v>
      </c>
      <c r="H37" t="s">
        <v>496</v>
      </c>
      <c r="I37" t="s">
        <v>23</v>
      </c>
      <c r="J37" t="s">
        <v>412</v>
      </c>
      <c r="K37" s="3">
        <v>0.05</v>
      </c>
      <c r="L37" s="3">
        <f t="shared" si="3"/>
        <v>0.2</v>
      </c>
      <c r="M37" s="18">
        <f t="shared" si="0"/>
        <v>15</v>
      </c>
      <c r="N37" s="18">
        <f t="shared" si="1"/>
        <v>15</v>
      </c>
      <c r="O37" s="17">
        <f t="shared" si="2"/>
        <v>18.75</v>
      </c>
      <c r="P37" s="10">
        <v>60</v>
      </c>
      <c r="Q37" t="s">
        <v>18</v>
      </c>
      <c r="R37" t="s">
        <v>578</v>
      </c>
      <c r="S37" t="s">
        <v>428</v>
      </c>
      <c r="T37" t="s">
        <v>560</v>
      </c>
      <c r="U37" t="s">
        <v>542</v>
      </c>
      <c r="V37" t="s">
        <v>542</v>
      </c>
    </row>
    <row r="38" spans="1:22" x14ac:dyDescent="0.25">
      <c r="A38" s="1">
        <v>41</v>
      </c>
      <c r="B38" t="s">
        <v>68</v>
      </c>
      <c r="C38" t="s">
        <v>19</v>
      </c>
      <c r="D38" s="4">
        <v>45459</v>
      </c>
      <c r="E38" s="13">
        <v>100</v>
      </c>
      <c r="F38" s="1">
        <v>4</v>
      </c>
      <c r="G38" t="s">
        <v>419</v>
      </c>
      <c r="H38" t="s">
        <v>461</v>
      </c>
      <c r="I38" t="s">
        <v>32</v>
      </c>
      <c r="J38" t="s">
        <v>408</v>
      </c>
      <c r="K38" s="3">
        <v>0.15</v>
      </c>
      <c r="L38" s="3">
        <f t="shared" si="3"/>
        <v>0.2</v>
      </c>
      <c r="M38" s="18">
        <f t="shared" si="0"/>
        <v>20</v>
      </c>
      <c r="N38" s="18">
        <f t="shared" si="1"/>
        <v>20</v>
      </c>
      <c r="O38" s="17">
        <f t="shared" si="2"/>
        <v>25</v>
      </c>
      <c r="P38" s="10">
        <v>80</v>
      </c>
      <c r="Q38" t="s">
        <v>32</v>
      </c>
      <c r="R38" t="s">
        <v>578</v>
      </c>
      <c r="S38" t="s">
        <v>426</v>
      </c>
      <c r="T38" t="s">
        <v>562</v>
      </c>
      <c r="U38" t="s">
        <v>540</v>
      </c>
      <c r="V38" t="s">
        <v>542</v>
      </c>
    </row>
    <row r="39" spans="1:22" x14ac:dyDescent="0.25">
      <c r="A39" s="1">
        <v>42</v>
      </c>
      <c r="B39" t="s">
        <v>69</v>
      </c>
      <c r="C39" t="s">
        <v>34</v>
      </c>
      <c r="D39" s="4">
        <v>45482</v>
      </c>
      <c r="E39" s="13">
        <v>38</v>
      </c>
      <c r="F39" s="1">
        <v>4</v>
      </c>
      <c r="G39" t="s">
        <v>419</v>
      </c>
      <c r="H39" t="s">
        <v>433</v>
      </c>
      <c r="I39" t="s">
        <v>18</v>
      </c>
      <c r="J39" t="s">
        <v>414</v>
      </c>
      <c r="K39" s="3">
        <v>7.0000000000000007E-2</v>
      </c>
      <c r="L39" s="3">
        <f t="shared" si="3"/>
        <v>0.21052631578947367</v>
      </c>
      <c r="M39" s="18">
        <f t="shared" si="0"/>
        <v>8</v>
      </c>
      <c r="N39" s="18">
        <f t="shared" si="1"/>
        <v>7.5</v>
      </c>
      <c r="O39" s="17">
        <f t="shared" si="2"/>
        <v>9.5</v>
      </c>
      <c r="P39" s="10">
        <v>30</v>
      </c>
      <c r="Q39" t="s">
        <v>425</v>
      </c>
      <c r="R39" t="s">
        <v>424</v>
      </c>
      <c r="S39" t="s">
        <v>428</v>
      </c>
      <c r="T39" t="s">
        <v>548</v>
      </c>
      <c r="U39" t="s">
        <v>541</v>
      </c>
      <c r="V39" t="s">
        <v>541</v>
      </c>
    </row>
    <row r="40" spans="1:22" x14ac:dyDescent="0.25">
      <c r="A40" s="1">
        <v>43</v>
      </c>
      <c r="B40" t="s">
        <v>70</v>
      </c>
      <c r="C40" t="s">
        <v>34</v>
      </c>
      <c r="D40" s="4">
        <v>45199</v>
      </c>
      <c r="E40" s="13">
        <v>50</v>
      </c>
      <c r="F40" s="1">
        <v>4</v>
      </c>
      <c r="G40" t="s">
        <v>419</v>
      </c>
      <c r="H40" t="s">
        <v>484</v>
      </c>
      <c r="I40" t="s">
        <v>23</v>
      </c>
      <c r="J40" t="s">
        <v>416</v>
      </c>
      <c r="K40" s="3">
        <v>0.08</v>
      </c>
      <c r="L40" s="3">
        <f t="shared" si="3"/>
        <v>0.2</v>
      </c>
      <c r="M40" s="18">
        <f t="shared" si="0"/>
        <v>10</v>
      </c>
      <c r="N40" s="18">
        <f t="shared" si="1"/>
        <v>10</v>
      </c>
      <c r="O40" s="17">
        <f t="shared" si="2"/>
        <v>12.5</v>
      </c>
      <c r="P40" s="10">
        <v>40</v>
      </c>
      <c r="Q40" t="s">
        <v>23</v>
      </c>
      <c r="R40" t="s">
        <v>578</v>
      </c>
      <c r="S40" t="s">
        <v>428</v>
      </c>
      <c r="T40" t="s">
        <v>553</v>
      </c>
      <c r="U40" t="s">
        <v>540</v>
      </c>
      <c r="V40" t="s">
        <v>540</v>
      </c>
    </row>
    <row r="41" spans="1:22" x14ac:dyDescent="0.25">
      <c r="A41" s="1">
        <v>45</v>
      </c>
      <c r="B41" t="s">
        <v>71</v>
      </c>
      <c r="C41" t="s">
        <v>28</v>
      </c>
      <c r="D41" s="4">
        <v>45155</v>
      </c>
      <c r="E41" s="13">
        <v>26</v>
      </c>
      <c r="F41" s="1">
        <v>2</v>
      </c>
      <c r="G41" t="s">
        <v>419</v>
      </c>
      <c r="H41" t="s">
        <v>459</v>
      </c>
      <c r="I41" t="s">
        <v>18</v>
      </c>
      <c r="J41" t="s">
        <v>408</v>
      </c>
      <c r="K41" s="3">
        <v>0.06</v>
      </c>
      <c r="L41" s="3">
        <f t="shared" si="3"/>
        <v>0.23076923076923078</v>
      </c>
      <c r="M41" s="18">
        <f t="shared" si="0"/>
        <v>6</v>
      </c>
      <c r="N41" s="18">
        <f t="shared" si="1"/>
        <v>10</v>
      </c>
      <c r="O41" s="17">
        <f t="shared" si="2"/>
        <v>13</v>
      </c>
      <c r="P41" s="10">
        <v>20</v>
      </c>
      <c r="Q41" t="s">
        <v>18</v>
      </c>
      <c r="R41" t="s">
        <v>578</v>
      </c>
      <c r="S41" t="s">
        <v>427</v>
      </c>
      <c r="T41" t="s">
        <v>564</v>
      </c>
      <c r="U41" t="s">
        <v>541</v>
      </c>
      <c r="V41" t="s">
        <v>540</v>
      </c>
    </row>
    <row r="42" spans="1:22" x14ac:dyDescent="0.25">
      <c r="A42" s="1">
        <v>46</v>
      </c>
      <c r="B42" t="s">
        <v>72</v>
      </c>
      <c r="C42" t="s">
        <v>16</v>
      </c>
      <c r="D42" s="4">
        <v>45025</v>
      </c>
      <c r="E42" s="13">
        <v>520</v>
      </c>
      <c r="F42" s="1">
        <v>5</v>
      </c>
      <c r="G42" t="s">
        <v>418</v>
      </c>
      <c r="H42" t="s">
        <v>496</v>
      </c>
      <c r="I42" t="s">
        <v>32</v>
      </c>
      <c r="J42" t="s">
        <v>410</v>
      </c>
      <c r="K42" s="3">
        <v>0.12</v>
      </c>
      <c r="L42" s="3">
        <f t="shared" si="3"/>
        <v>0.23076923076923078</v>
      </c>
      <c r="M42" s="18">
        <f t="shared" si="0"/>
        <v>120</v>
      </c>
      <c r="N42" s="18">
        <f t="shared" si="1"/>
        <v>80</v>
      </c>
      <c r="O42" s="17">
        <f t="shared" si="2"/>
        <v>104</v>
      </c>
      <c r="P42" s="10">
        <v>400</v>
      </c>
      <c r="Q42" t="s">
        <v>32</v>
      </c>
      <c r="R42" t="s">
        <v>423</v>
      </c>
      <c r="S42" t="s">
        <v>428</v>
      </c>
      <c r="T42" t="s">
        <v>561</v>
      </c>
      <c r="U42" t="s">
        <v>541</v>
      </c>
      <c r="V42" t="s">
        <v>541</v>
      </c>
    </row>
    <row r="43" spans="1:22" x14ac:dyDescent="0.25">
      <c r="A43" s="1">
        <v>47</v>
      </c>
      <c r="B43" t="s">
        <v>73</v>
      </c>
      <c r="C43" t="s">
        <v>24</v>
      </c>
      <c r="D43" s="4">
        <v>45127</v>
      </c>
      <c r="E43" s="13">
        <v>130</v>
      </c>
      <c r="F43" s="1">
        <v>2</v>
      </c>
      <c r="G43" t="s">
        <v>422</v>
      </c>
      <c r="H43" t="s">
        <v>455</v>
      </c>
      <c r="I43" t="s">
        <v>23</v>
      </c>
      <c r="J43" t="s">
        <v>411</v>
      </c>
      <c r="K43" s="3">
        <v>0.08</v>
      </c>
      <c r="L43" s="3">
        <f t="shared" si="3"/>
        <v>0.23076923076923078</v>
      </c>
      <c r="M43" s="18">
        <f t="shared" si="0"/>
        <v>30</v>
      </c>
      <c r="N43" s="18">
        <f t="shared" si="1"/>
        <v>50</v>
      </c>
      <c r="O43" s="17">
        <f t="shared" si="2"/>
        <v>65</v>
      </c>
      <c r="P43" s="10">
        <v>100</v>
      </c>
      <c r="Q43" t="s">
        <v>18</v>
      </c>
      <c r="R43" t="s">
        <v>423</v>
      </c>
      <c r="S43" t="s">
        <v>427</v>
      </c>
      <c r="T43" t="s">
        <v>429</v>
      </c>
      <c r="U43" t="s">
        <v>540</v>
      </c>
      <c r="V43" t="s">
        <v>541</v>
      </c>
    </row>
    <row r="44" spans="1:22" x14ac:dyDescent="0.25">
      <c r="A44" s="1">
        <v>48</v>
      </c>
      <c r="B44" t="s">
        <v>74</v>
      </c>
      <c r="C44" t="s">
        <v>36</v>
      </c>
      <c r="D44" s="4">
        <v>44958</v>
      </c>
      <c r="E44" s="13">
        <v>30</v>
      </c>
      <c r="F44" s="1">
        <v>1</v>
      </c>
      <c r="G44" t="s">
        <v>419</v>
      </c>
      <c r="H44" t="s">
        <v>488</v>
      </c>
      <c r="I44" t="s">
        <v>18</v>
      </c>
      <c r="J44" t="s">
        <v>414</v>
      </c>
      <c r="K44" s="3">
        <v>0.1</v>
      </c>
      <c r="L44" s="3">
        <f t="shared" si="3"/>
        <v>0.16666666666666666</v>
      </c>
      <c r="M44" s="18">
        <f t="shared" si="0"/>
        <v>5</v>
      </c>
      <c r="N44" s="18">
        <f t="shared" si="1"/>
        <v>25</v>
      </c>
      <c r="O44" s="17">
        <f t="shared" si="2"/>
        <v>30</v>
      </c>
      <c r="P44" s="10">
        <v>25</v>
      </c>
      <c r="Q44" t="s">
        <v>18</v>
      </c>
      <c r="R44" t="s">
        <v>578</v>
      </c>
      <c r="S44" t="s">
        <v>428</v>
      </c>
      <c r="T44" t="s">
        <v>565</v>
      </c>
      <c r="U44" t="s">
        <v>541</v>
      </c>
      <c r="V44" t="s">
        <v>542</v>
      </c>
    </row>
    <row r="45" spans="1:22" x14ac:dyDescent="0.25">
      <c r="A45" s="1">
        <v>49</v>
      </c>
      <c r="B45" t="s">
        <v>75</v>
      </c>
      <c r="C45" t="s">
        <v>16</v>
      </c>
      <c r="D45" s="4">
        <v>45021</v>
      </c>
      <c r="E45" s="13">
        <v>90</v>
      </c>
      <c r="F45" s="1">
        <v>5</v>
      </c>
      <c r="G45" t="s">
        <v>422</v>
      </c>
      <c r="H45" t="s">
        <v>501</v>
      </c>
      <c r="I45" t="s">
        <v>26</v>
      </c>
      <c r="J45" t="s">
        <v>411</v>
      </c>
      <c r="K45" s="3">
        <v>0.15</v>
      </c>
      <c r="L45" s="3">
        <f t="shared" si="3"/>
        <v>0.22222222222222221</v>
      </c>
      <c r="M45" s="18">
        <f t="shared" si="0"/>
        <v>20</v>
      </c>
      <c r="N45" s="18">
        <f t="shared" si="1"/>
        <v>14</v>
      </c>
      <c r="O45" s="17">
        <f t="shared" si="2"/>
        <v>18</v>
      </c>
      <c r="P45" s="10">
        <v>70</v>
      </c>
      <c r="Q45" t="s">
        <v>32</v>
      </c>
      <c r="R45" t="s">
        <v>578</v>
      </c>
      <c r="S45" t="s">
        <v>428</v>
      </c>
      <c r="T45" t="s">
        <v>562</v>
      </c>
      <c r="U45" t="s">
        <v>540</v>
      </c>
      <c r="V45" t="s">
        <v>541</v>
      </c>
    </row>
    <row r="46" spans="1:22" x14ac:dyDescent="0.25">
      <c r="A46" s="1">
        <v>50</v>
      </c>
      <c r="B46" t="s">
        <v>76</v>
      </c>
      <c r="C46" t="s">
        <v>21</v>
      </c>
      <c r="D46" s="4">
        <v>45310</v>
      </c>
      <c r="E46" s="13">
        <v>50</v>
      </c>
      <c r="F46" s="1">
        <v>5</v>
      </c>
      <c r="G46" t="s">
        <v>421</v>
      </c>
      <c r="H46" t="s">
        <v>436</v>
      </c>
      <c r="I46" t="s">
        <v>32</v>
      </c>
      <c r="J46" t="s">
        <v>409</v>
      </c>
      <c r="K46" s="3">
        <v>0.05</v>
      </c>
      <c r="L46" s="3">
        <f t="shared" si="3"/>
        <v>0.2</v>
      </c>
      <c r="M46" s="18">
        <f t="shared" si="0"/>
        <v>10</v>
      </c>
      <c r="N46" s="18">
        <f t="shared" si="1"/>
        <v>8</v>
      </c>
      <c r="O46" s="17">
        <f t="shared" si="2"/>
        <v>10</v>
      </c>
      <c r="P46" s="10">
        <v>40</v>
      </c>
      <c r="Q46" t="s">
        <v>32</v>
      </c>
      <c r="R46" t="s">
        <v>578</v>
      </c>
      <c r="S46" t="s">
        <v>428</v>
      </c>
      <c r="T46" t="s">
        <v>551</v>
      </c>
      <c r="U46" t="s">
        <v>541</v>
      </c>
      <c r="V46" t="s">
        <v>540</v>
      </c>
    </row>
    <row r="47" spans="1:22" x14ac:dyDescent="0.25">
      <c r="A47" s="1">
        <v>51</v>
      </c>
      <c r="B47" t="s">
        <v>39</v>
      </c>
      <c r="C47" t="s">
        <v>30</v>
      </c>
      <c r="D47" s="4">
        <v>45514</v>
      </c>
      <c r="E47" s="13">
        <v>90</v>
      </c>
      <c r="F47" s="1">
        <v>4</v>
      </c>
      <c r="G47" t="s">
        <v>419</v>
      </c>
      <c r="H47" t="s">
        <v>433</v>
      </c>
      <c r="I47" t="s">
        <v>18</v>
      </c>
      <c r="J47" t="s">
        <v>410</v>
      </c>
      <c r="K47" s="3">
        <v>0.12</v>
      </c>
      <c r="L47" s="3">
        <f t="shared" si="3"/>
        <v>0.22222222222222221</v>
      </c>
      <c r="M47" s="18">
        <f t="shared" si="0"/>
        <v>20</v>
      </c>
      <c r="N47" s="18">
        <f t="shared" si="1"/>
        <v>17.5</v>
      </c>
      <c r="O47" s="17">
        <f t="shared" si="2"/>
        <v>22.5</v>
      </c>
      <c r="P47" s="10">
        <v>70</v>
      </c>
      <c r="Q47" t="s">
        <v>425</v>
      </c>
      <c r="R47" t="s">
        <v>423</v>
      </c>
      <c r="S47" t="s">
        <v>426</v>
      </c>
      <c r="T47" t="s">
        <v>545</v>
      </c>
      <c r="U47" t="s">
        <v>541</v>
      </c>
      <c r="V47" t="s">
        <v>542</v>
      </c>
    </row>
    <row r="48" spans="1:22" x14ac:dyDescent="0.25">
      <c r="A48" s="1">
        <v>52</v>
      </c>
      <c r="B48" t="s">
        <v>77</v>
      </c>
      <c r="C48" t="s">
        <v>19</v>
      </c>
      <c r="D48" s="4">
        <v>45112</v>
      </c>
      <c r="E48" s="13">
        <v>130</v>
      </c>
      <c r="F48" s="1">
        <v>2</v>
      </c>
      <c r="G48" t="s">
        <v>422</v>
      </c>
      <c r="H48" t="s">
        <v>510</v>
      </c>
      <c r="I48" t="s">
        <v>23</v>
      </c>
      <c r="J48" t="s">
        <v>412</v>
      </c>
      <c r="K48" s="3">
        <v>0.1</v>
      </c>
      <c r="L48" s="3">
        <f t="shared" si="3"/>
        <v>0.23076923076923078</v>
      </c>
      <c r="M48" s="18">
        <f t="shared" si="0"/>
        <v>30</v>
      </c>
      <c r="N48" s="18">
        <f t="shared" si="1"/>
        <v>50</v>
      </c>
      <c r="O48" s="17">
        <f t="shared" si="2"/>
        <v>65</v>
      </c>
      <c r="P48" s="10">
        <v>100</v>
      </c>
      <c r="Q48" t="s">
        <v>18</v>
      </c>
      <c r="R48" t="s">
        <v>424</v>
      </c>
      <c r="S48" t="s">
        <v>427</v>
      </c>
      <c r="T48" t="s">
        <v>566</v>
      </c>
      <c r="U48" t="s">
        <v>541</v>
      </c>
      <c r="V48" t="s">
        <v>542</v>
      </c>
    </row>
    <row r="49" spans="1:22" x14ac:dyDescent="0.25">
      <c r="A49" s="1">
        <v>53</v>
      </c>
      <c r="B49" t="s">
        <v>78</v>
      </c>
      <c r="C49" t="s">
        <v>16</v>
      </c>
      <c r="D49" s="4">
        <v>45341</v>
      </c>
      <c r="E49" s="13">
        <v>90</v>
      </c>
      <c r="F49" s="1">
        <v>4</v>
      </c>
      <c r="G49" t="s">
        <v>418</v>
      </c>
      <c r="H49" t="s">
        <v>504</v>
      </c>
      <c r="I49" t="s">
        <v>32</v>
      </c>
      <c r="J49" t="s">
        <v>412</v>
      </c>
      <c r="K49" s="3">
        <v>0.08</v>
      </c>
      <c r="L49" s="3">
        <f t="shared" si="3"/>
        <v>0.22222222222222221</v>
      </c>
      <c r="M49" s="18">
        <f t="shared" si="0"/>
        <v>20</v>
      </c>
      <c r="N49" s="18">
        <f t="shared" si="1"/>
        <v>17.5</v>
      </c>
      <c r="O49" s="17">
        <f t="shared" si="2"/>
        <v>22.5</v>
      </c>
      <c r="P49" s="10">
        <v>70</v>
      </c>
      <c r="Q49" t="s">
        <v>425</v>
      </c>
      <c r="R49" t="s">
        <v>424</v>
      </c>
      <c r="S49" t="s">
        <v>428</v>
      </c>
      <c r="T49" t="s">
        <v>566</v>
      </c>
      <c r="U49" t="s">
        <v>541</v>
      </c>
      <c r="V49" t="s">
        <v>541</v>
      </c>
    </row>
    <row r="50" spans="1:22" x14ac:dyDescent="0.25">
      <c r="A50" s="1">
        <v>56</v>
      </c>
      <c r="B50" t="s">
        <v>31</v>
      </c>
      <c r="C50" t="s">
        <v>16</v>
      </c>
      <c r="D50" s="4">
        <v>45354</v>
      </c>
      <c r="E50" s="13">
        <v>145</v>
      </c>
      <c r="F50" s="1">
        <v>4</v>
      </c>
      <c r="G50" t="s">
        <v>422</v>
      </c>
      <c r="H50" t="s">
        <v>489</v>
      </c>
      <c r="I50" t="s">
        <v>23</v>
      </c>
      <c r="J50" t="s">
        <v>411</v>
      </c>
      <c r="K50" s="3">
        <v>0.12</v>
      </c>
      <c r="L50" s="3">
        <f t="shared" si="3"/>
        <v>0.2413793103448276</v>
      </c>
      <c r="M50" s="18">
        <f t="shared" si="0"/>
        <v>35</v>
      </c>
      <c r="N50" s="18">
        <f t="shared" si="1"/>
        <v>27.5</v>
      </c>
      <c r="O50" s="17">
        <f t="shared" si="2"/>
        <v>36.25</v>
      </c>
      <c r="P50" s="10">
        <v>110</v>
      </c>
      <c r="Q50" t="s">
        <v>32</v>
      </c>
      <c r="R50" t="s">
        <v>423</v>
      </c>
      <c r="S50" t="s">
        <v>427</v>
      </c>
      <c r="T50" t="s">
        <v>567</v>
      </c>
      <c r="U50" t="s">
        <v>541</v>
      </c>
      <c r="V50" t="s">
        <v>540</v>
      </c>
    </row>
    <row r="51" spans="1:22" x14ac:dyDescent="0.25">
      <c r="A51" s="1">
        <v>57</v>
      </c>
      <c r="B51" t="s">
        <v>79</v>
      </c>
      <c r="C51" t="s">
        <v>44</v>
      </c>
      <c r="D51" s="4">
        <v>45212</v>
      </c>
      <c r="E51" s="13">
        <v>75</v>
      </c>
      <c r="F51" s="1">
        <v>4</v>
      </c>
      <c r="G51" t="s">
        <v>543</v>
      </c>
      <c r="H51" t="s">
        <v>526</v>
      </c>
      <c r="I51" t="s">
        <v>32</v>
      </c>
      <c r="J51" t="s">
        <v>409</v>
      </c>
      <c r="K51" s="3">
        <v>0.15</v>
      </c>
      <c r="L51" s="3">
        <f t="shared" si="3"/>
        <v>0.2</v>
      </c>
      <c r="M51" s="18">
        <f t="shared" si="0"/>
        <v>15</v>
      </c>
      <c r="N51" s="18">
        <f t="shared" si="1"/>
        <v>15</v>
      </c>
      <c r="O51" s="17">
        <f t="shared" si="2"/>
        <v>18.75</v>
      </c>
      <c r="P51" s="10">
        <v>60</v>
      </c>
      <c r="Q51" t="s">
        <v>23</v>
      </c>
      <c r="R51" t="s">
        <v>424</v>
      </c>
      <c r="S51" t="s">
        <v>428</v>
      </c>
      <c r="T51" t="s">
        <v>550</v>
      </c>
      <c r="U51" t="s">
        <v>542</v>
      </c>
      <c r="V51" t="s">
        <v>541</v>
      </c>
    </row>
    <row r="52" spans="1:22" x14ac:dyDescent="0.25">
      <c r="A52" s="1">
        <v>58</v>
      </c>
      <c r="B52" t="s">
        <v>80</v>
      </c>
      <c r="C52" t="s">
        <v>34</v>
      </c>
      <c r="D52" s="4">
        <v>45374</v>
      </c>
      <c r="E52" s="13">
        <v>50</v>
      </c>
      <c r="F52" s="1">
        <v>4</v>
      </c>
      <c r="G52" t="s">
        <v>543</v>
      </c>
      <c r="H52" t="s">
        <v>491</v>
      </c>
      <c r="I52" t="s">
        <v>18</v>
      </c>
      <c r="J52" t="s">
        <v>414</v>
      </c>
      <c r="K52" s="3">
        <v>7.0000000000000007E-2</v>
      </c>
      <c r="L52" s="3">
        <f t="shared" si="3"/>
        <v>0.2</v>
      </c>
      <c r="M52" s="18">
        <f t="shared" si="0"/>
        <v>10</v>
      </c>
      <c r="N52" s="18">
        <f t="shared" si="1"/>
        <v>10</v>
      </c>
      <c r="O52" s="17">
        <f t="shared" si="2"/>
        <v>12.5</v>
      </c>
      <c r="P52" s="10">
        <v>40</v>
      </c>
      <c r="Q52" t="s">
        <v>18</v>
      </c>
      <c r="R52" t="s">
        <v>424</v>
      </c>
      <c r="S52" t="s">
        <v>427</v>
      </c>
      <c r="T52" t="s">
        <v>556</v>
      </c>
      <c r="U52" t="s">
        <v>541</v>
      </c>
      <c r="V52" t="s">
        <v>541</v>
      </c>
    </row>
    <row r="53" spans="1:22" x14ac:dyDescent="0.25">
      <c r="A53" s="1">
        <v>59</v>
      </c>
      <c r="B53" t="s">
        <v>81</v>
      </c>
      <c r="C53" t="s">
        <v>16</v>
      </c>
      <c r="D53" s="4">
        <v>45148</v>
      </c>
      <c r="E53" s="13">
        <v>390</v>
      </c>
      <c r="F53" s="1">
        <v>2</v>
      </c>
      <c r="G53" t="s">
        <v>418</v>
      </c>
      <c r="H53" t="s">
        <v>471</v>
      </c>
      <c r="I53" t="s">
        <v>26</v>
      </c>
      <c r="J53" t="s">
        <v>413</v>
      </c>
      <c r="K53" s="3">
        <v>0.1</v>
      </c>
      <c r="L53" s="3">
        <f t="shared" si="3"/>
        <v>0.23076923076923078</v>
      </c>
      <c r="M53" s="18">
        <f t="shared" si="0"/>
        <v>90</v>
      </c>
      <c r="N53" s="18">
        <f t="shared" si="1"/>
        <v>150</v>
      </c>
      <c r="O53" s="17">
        <f t="shared" si="2"/>
        <v>195</v>
      </c>
      <c r="P53" s="10">
        <v>300</v>
      </c>
      <c r="Q53" t="s">
        <v>425</v>
      </c>
      <c r="R53" t="s">
        <v>423</v>
      </c>
      <c r="S53" t="s">
        <v>427</v>
      </c>
      <c r="T53" t="s">
        <v>568</v>
      </c>
      <c r="U53" t="s">
        <v>540</v>
      </c>
      <c r="V53" t="s">
        <v>542</v>
      </c>
    </row>
    <row r="54" spans="1:22" x14ac:dyDescent="0.25">
      <c r="A54" s="1">
        <v>60</v>
      </c>
      <c r="B54" t="s">
        <v>82</v>
      </c>
      <c r="C54" t="s">
        <v>24</v>
      </c>
      <c r="D54" s="4">
        <v>45503</v>
      </c>
      <c r="E54" s="13">
        <v>32</v>
      </c>
      <c r="F54" s="1">
        <v>2</v>
      </c>
      <c r="G54" t="s">
        <v>421</v>
      </c>
      <c r="H54" t="s">
        <v>439</v>
      </c>
      <c r="I54" t="s">
        <v>18</v>
      </c>
      <c r="J54" t="s">
        <v>414</v>
      </c>
      <c r="K54" s="3">
        <v>0.05</v>
      </c>
      <c r="L54" s="3">
        <f t="shared" si="3"/>
        <v>0.21875</v>
      </c>
      <c r="M54" s="18">
        <f t="shared" si="0"/>
        <v>7</v>
      </c>
      <c r="N54" s="18">
        <f t="shared" si="1"/>
        <v>12.5</v>
      </c>
      <c r="O54" s="17">
        <f t="shared" si="2"/>
        <v>16</v>
      </c>
      <c r="P54" s="10">
        <v>25</v>
      </c>
      <c r="Q54" t="s">
        <v>23</v>
      </c>
      <c r="R54" t="s">
        <v>578</v>
      </c>
      <c r="S54" t="s">
        <v>427</v>
      </c>
      <c r="T54" t="s">
        <v>548</v>
      </c>
      <c r="U54" t="s">
        <v>541</v>
      </c>
      <c r="V54" t="s">
        <v>541</v>
      </c>
    </row>
    <row r="55" spans="1:22" x14ac:dyDescent="0.25">
      <c r="A55" s="1">
        <v>61</v>
      </c>
      <c r="B55" t="s">
        <v>83</v>
      </c>
      <c r="C55" t="s">
        <v>19</v>
      </c>
      <c r="D55" s="4">
        <v>44986</v>
      </c>
      <c r="E55" s="13">
        <v>150</v>
      </c>
      <c r="F55" s="1">
        <v>2</v>
      </c>
      <c r="G55" t="s">
        <v>418</v>
      </c>
      <c r="H55" t="s">
        <v>514</v>
      </c>
      <c r="I55" t="s">
        <v>23</v>
      </c>
      <c r="J55" t="s">
        <v>414</v>
      </c>
      <c r="K55" s="3">
        <v>0.08</v>
      </c>
      <c r="L55" s="3">
        <f t="shared" si="3"/>
        <v>0.2</v>
      </c>
      <c r="M55" s="18">
        <f t="shared" si="0"/>
        <v>30</v>
      </c>
      <c r="N55" s="18">
        <f t="shared" si="1"/>
        <v>60</v>
      </c>
      <c r="O55" s="17">
        <f t="shared" si="2"/>
        <v>75</v>
      </c>
      <c r="P55" s="10">
        <v>120</v>
      </c>
      <c r="Q55" t="s">
        <v>32</v>
      </c>
      <c r="R55" t="s">
        <v>423</v>
      </c>
      <c r="S55" t="s">
        <v>428</v>
      </c>
      <c r="T55" t="s">
        <v>567</v>
      </c>
      <c r="U55" t="s">
        <v>541</v>
      </c>
      <c r="V55" t="s">
        <v>540</v>
      </c>
    </row>
    <row r="56" spans="1:22" x14ac:dyDescent="0.25">
      <c r="A56" s="1">
        <v>62</v>
      </c>
      <c r="B56" t="s">
        <v>84</v>
      </c>
      <c r="C56" t="s">
        <v>16</v>
      </c>
      <c r="D56" s="4">
        <v>45431</v>
      </c>
      <c r="E56" s="13">
        <v>20</v>
      </c>
      <c r="F56" s="1">
        <v>5</v>
      </c>
      <c r="G56" t="s">
        <v>421</v>
      </c>
      <c r="H56" t="s">
        <v>442</v>
      </c>
      <c r="I56" t="s">
        <v>32</v>
      </c>
      <c r="J56" t="s">
        <v>413</v>
      </c>
      <c r="K56" s="3">
        <v>0.06</v>
      </c>
      <c r="L56" s="3">
        <f t="shared" si="3"/>
        <v>0.25</v>
      </c>
      <c r="M56" s="18">
        <f t="shared" si="0"/>
        <v>5</v>
      </c>
      <c r="N56" s="18">
        <f t="shared" si="1"/>
        <v>3</v>
      </c>
      <c r="O56" s="17">
        <f t="shared" si="2"/>
        <v>4</v>
      </c>
      <c r="P56" s="10">
        <v>15</v>
      </c>
      <c r="Q56" t="s">
        <v>32</v>
      </c>
      <c r="R56" t="s">
        <v>578</v>
      </c>
      <c r="S56" t="s">
        <v>427</v>
      </c>
      <c r="T56" t="s">
        <v>559</v>
      </c>
      <c r="U56" t="s">
        <v>540</v>
      </c>
      <c r="V56" t="s">
        <v>542</v>
      </c>
    </row>
    <row r="57" spans="1:22" x14ac:dyDescent="0.25">
      <c r="A57" s="1">
        <v>63</v>
      </c>
      <c r="B57" t="s">
        <v>85</v>
      </c>
      <c r="C57" t="s">
        <v>21</v>
      </c>
      <c r="D57" s="4">
        <v>45038</v>
      </c>
      <c r="E57" s="13">
        <v>325</v>
      </c>
      <c r="F57" s="1">
        <v>4</v>
      </c>
      <c r="G57" t="s">
        <v>418</v>
      </c>
      <c r="H57" t="s">
        <v>479</v>
      </c>
      <c r="I57" t="s">
        <v>26</v>
      </c>
      <c r="J57" t="s">
        <v>408</v>
      </c>
      <c r="K57" s="3">
        <v>0.12</v>
      </c>
      <c r="L57" s="3">
        <f t="shared" si="3"/>
        <v>0.23076923076923078</v>
      </c>
      <c r="M57" s="18">
        <f t="shared" si="0"/>
        <v>75</v>
      </c>
      <c r="N57" s="18">
        <f t="shared" si="1"/>
        <v>62.5</v>
      </c>
      <c r="O57" s="17">
        <f t="shared" si="2"/>
        <v>81.25</v>
      </c>
      <c r="P57" s="10">
        <v>250</v>
      </c>
      <c r="Q57" t="s">
        <v>425</v>
      </c>
      <c r="R57" t="s">
        <v>424</v>
      </c>
      <c r="S57" t="s">
        <v>427</v>
      </c>
      <c r="T57" t="s">
        <v>558</v>
      </c>
      <c r="U57" t="s">
        <v>541</v>
      </c>
      <c r="V57" t="s">
        <v>542</v>
      </c>
    </row>
    <row r="58" spans="1:22" x14ac:dyDescent="0.25">
      <c r="A58" s="1">
        <v>64</v>
      </c>
      <c r="B58" t="s">
        <v>86</v>
      </c>
      <c r="C58" t="s">
        <v>42</v>
      </c>
      <c r="D58" s="4">
        <v>45216</v>
      </c>
      <c r="E58" s="13">
        <v>260</v>
      </c>
      <c r="F58" s="1">
        <v>4</v>
      </c>
      <c r="G58" t="s">
        <v>422</v>
      </c>
      <c r="H58" t="s">
        <v>448</v>
      </c>
      <c r="I58" t="s">
        <v>18</v>
      </c>
      <c r="J58" t="s">
        <v>415</v>
      </c>
      <c r="K58" s="3">
        <v>0.1</v>
      </c>
      <c r="L58" s="3">
        <f t="shared" si="3"/>
        <v>0.23076923076923078</v>
      </c>
      <c r="M58" s="18">
        <f t="shared" si="0"/>
        <v>60</v>
      </c>
      <c r="N58" s="18">
        <f t="shared" si="1"/>
        <v>50</v>
      </c>
      <c r="O58" s="17">
        <f t="shared" si="2"/>
        <v>65</v>
      </c>
      <c r="P58" s="10">
        <v>200</v>
      </c>
      <c r="Q58" t="s">
        <v>32</v>
      </c>
      <c r="R58" t="s">
        <v>578</v>
      </c>
      <c r="S58" t="s">
        <v>428</v>
      </c>
      <c r="T58" t="s">
        <v>569</v>
      </c>
      <c r="U58" t="s">
        <v>540</v>
      </c>
      <c r="V58" t="s">
        <v>541</v>
      </c>
    </row>
    <row r="59" spans="1:22" x14ac:dyDescent="0.25">
      <c r="A59" s="1">
        <v>65</v>
      </c>
      <c r="B59" t="s">
        <v>87</v>
      </c>
      <c r="C59" t="s">
        <v>48</v>
      </c>
      <c r="D59" s="4">
        <v>45227</v>
      </c>
      <c r="E59" s="13">
        <v>160</v>
      </c>
      <c r="F59" s="1">
        <v>4</v>
      </c>
      <c r="G59" t="s">
        <v>422</v>
      </c>
      <c r="H59" t="s">
        <v>453</v>
      </c>
      <c r="I59" t="s">
        <v>23</v>
      </c>
      <c r="J59" t="s">
        <v>417</v>
      </c>
      <c r="K59" s="3">
        <v>7.0000000000000007E-2</v>
      </c>
      <c r="L59" s="3">
        <f t="shared" si="3"/>
        <v>0.25</v>
      </c>
      <c r="M59" s="18">
        <f t="shared" si="0"/>
        <v>40</v>
      </c>
      <c r="N59" s="18">
        <f t="shared" si="1"/>
        <v>30</v>
      </c>
      <c r="O59" s="17">
        <f t="shared" si="2"/>
        <v>40</v>
      </c>
      <c r="P59" s="10">
        <v>120</v>
      </c>
      <c r="Q59" t="s">
        <v>18</v>
      </c>
      <c r="R59" t="s">
        <v>578</v>
      </c>
      <c r="S59" t="s">
        <v>426</v>
      </c>
      <c r="T59" t="s">
        <v>548</v>
      </c>
      <c r="U59" t="s">
        <v>541</v>
      </c>
      <c r="V59" t="s">
        <v>540</v>
      </c>
    </row>
    <row r="60" spans="1:22" x14ac:dyDescent="0.25">
      <c r="A60" s="1">
        <v>66</v>
      </c>
      <c r="B60" t="s">
        <v>88</v>
      </c>
      <c r="C60" t="s">
        <v>19</v>
      </c>
      <c r="D60" s="4">
        <v>45245</v>
      </c>
      <c r="E60" s="13">
        <v>65</v>
      </c>
      <c r="F60" s="1">
        <v>4</v>
      </c>
      <c r="G60" t="s">
        <v>421</v>
      </c>
      <c r="H60" t="s">
        <v>508</v>
      </c>
      <c r="I60" t="s">
        <v>32</v>
      </c>
      <c r="J60" t="s">
        <v>415</v>
      </c>
      <c r="K60" s="3">
        <v>0.1</v>
      </c>
      <c r="L60" s="3">
        <f t="shared" si="3"/>
        <v>0.23076923076923078</v>
      </c>
      <c r="M60" s="18">
        <f t="shared" si="0"/>
        <v>15</v>
      </c>
      <c r="N60" s="18">
        <f t="shared" si="1"/>
        <v>12.5</v>
      </c>
      <c r="O60" s="17">
        <f t="shared" si="2"/>
        <v>16.25</v>
      </c>
      <c r="P60" s="10">
        <v>50</v>
      </c>
      <c r="Q60" t="s">
        <v>18</v>
      </c>
      <c r="R60" t="s">
        <v>424</v>
      </c>
      <c r="S60" t="s">
        <v>426</v>
      </c>
      <c r="T60" t="s">
        <v>568</v>
      </c>
      <c r="U60" t="s">
        <v>540</v>
      </c>
      <c r="V60" t="s">
        <v>541</v>
      </c>
    </row>
    <row r="61" spans="1:22" x14ac:dyDescent="0.25">
      <c r="A61" s="1">
        <v>67</v>
      </c>
      <c r="B61" t="s">
        <v>89</v>
      </c>
      <c r="C61" t="s">
        <v>19</v>
      </c>
      <c r="D61" s="4">
        <v>44949</v>
      </c>
      <c r="E61" s="13">
        <v>80</v>
      </c>
      <c r="F61" s="1">
        <v>4</v>
      </c>
      <c r="G61" t="s">
        <v>422</v>
      </c>
      <c r="H61" t="s">
        <v>464</v>
      </c>
      <c r="I61" t="s">
        <v>18</v>
      </c>
      <c r="J61" t="s">
        <v>414</v>
      </c>
      <c r="K61" s="3">
        <v>0.12</v>
      </c>
      <c r="L61" s="3">
        <f t="shared" si="3"/>
        <v>0.25</v>
      </c>
      <c r="M61" s="18">
        <f t="shared" si="0"/>
        <v>20</v>
      </c>
      <c r="N61" s="18">
        <f t="shared" si="1"/>
        <v>15</v>
      </c>
      <c r="O61" s="17">
        <f t="shared" si="2"/>
        <v>20</v>
      </c>
      <c r="P61" s="10">
        <v>60</v>
      </c>
      <c r="Q61" t="s">
        <v>23</v>
      </c>
      <c r="R61" t="s">
        <v>424</v>
      </c>
      <c r="S61" t="s">
        <v>427</v>
      </c>
      <c r="T61" t="s">
        <v>559</v>
      </c>
      <c r="U61" t="s">
        <v>540</v>
      </c>
      <c r="V61" t="s">
        <v>540</v>
      </c>
    </row>
    <row r="62" spans="1:22" x14ac:dyDescent="0.25">
      <c r="A62" s="1">
        <v>68</v>
      </c>
      <c r="B62" t="s">
        <v>90</v>
      </c>
      <c r="C62" t="s">
        <v>34</v>
      </c>
      <c r="D62" s="4">
        <v>45368</v>
      </c>
      <c r="E62" s="13">
        <v>32</v>
      </c>
      <c r="F62" s="1">
        <v>1</v>
      </c>
      <c r="G62" t="s">
        <v>418</v>
      </c>
      <c r="H62" t="s">
        <v>479</v>
      </c>
      <c r="I62" t="s">
        <v>23</v>
      </c>
      <c r="J62" t="s">
        <v>416</v>
      </c>
      <c r="K62" s="3">
        <v>0.05</v>
      </c>
      <c r="L62" s="3">
        <f t="shared" si="3"/>
        <v>0.21875</v>
      </c>
      <c r="M62" s="18">
        <f t="shared" si="0"/>
        <v>7</v>
      </c>
      <c r="N62" s="18">
        <f t="shared" si="1"/>
        <v>25</v>
      </c>
      <c r="O62" s="17">
        <f t="shared" si="2"/>
        <v>32</v>
      </c>
      <c r="P62" s="10">
        <v>25</v>
      </c>
      <c r="Q62" t="s">
        <v>23</v>
      </c>
      <c r="R62" t="s">
        <v>423</v>
      </c>
      <c r="S62" t="s">
        <v>428</v>
      </c>
      <c r="T62" t="s">
        <v>551</v>
      </c>
      <c r="U62" t="s">
        <v>541</v>
      </c>
      <c r="V62" t="s">
        <v>541</v>
      </c>
    </row>
    <row r="63" spans="1:22" x14ac:dyDescent="0.25">
      <c r="A63" s="1">
        <v>69</v>
      </c>
      <c r="B63" t="s">
        <v>91</v>
      </c>
      <c r="C63" t="s">
        <v>16</v>
      </c>
      <c r="D63" s="4">
        <v>45167</v>
      </c>
      <c r="E63" s="13">
        <v>90</v>
      </c>
      <c r="F63" s="1">
        <v>4</v>
      </c>
      <c r="G63" t="s">
        <v>422</v>
      </c>
      <c r="H63" t="s">
        <v>441</v>
      </c>
      <c r="I63" t="s">
        <v>32</v>
      </c>
      <c r="J63" t="s">
        <v>410</v>
      </c>
      <c r="K63" s="3">
        <v>0.08</v>
      </c>
      <c r="L63" s="3">
        <f t="shared" si="3"/>
        <v>0.22222222222222221</v>
      </c>
      <c r="M63" s="18">
        <f t="shared" si="0"/>
        <v>20</v>
      </c>
      <c r="N63" s="18">
        <f t="shared" si="1"/>
        <v>17.5</v>
      </c>
      <c r="O63" s="17">
        <f t="shared" si="2"/>
        <v>22.5</v>
      </c>
      <c r="P63" s="10">
        <v>70</v>
      </c>
      <c r="Q63" t="s">
        <v>23</v>
      </c>
      <c r="R63" t="s">
        <v>423</v>
      </c>
      <c r="S63" t="s">
        <v>426</v>
      </c>
      <c r="T63" t="s">
        <v>570</v>
      </c>
      <c r="U63" t="s">
        <v>541</v>
      </c>
      <c r="V63" t="s">
        <v>541</v>
      </c>
    </row>
    <row r="64" spans="1:22" x14ac:dyDescent="0.25">
      <c r="A64" s="1">
        <v>70</v>
      </c>
      <c r="B64" t="s">
        <v>92</v>
      </c>
      <c r="C64" t="s">
        <v>16</v>
      </c>
      <c r="D64" s="4">
        <v>45493</v>
      </c>
      <c r="E64" s="13">
        <v>195</v>
      </c>
      <c r="F64" s="1">
        <v>3</v>
      </c>
      <c r="G64" t="s">
        <v>419</v>
      </c>
      <c r="H64" t="s">
        <v>441</v>
      </c>
      <c r="I64" t="s">
        <v>26</v>
      </c>
      <c r="J64" t="s">
        <v>411</v>
      </c>
      <c r="K64" s="3">
        <v>0.1</v>
      </c>
      <c r="L64" s="3">
        <f t="shared" si="3"/>
        <v>0.23076923076923078</v>
      </c>
      <c r="M64" s="18">
        <f t="shared" si="0"/>
        <v>45</v>
      </c>
      <c r="N64" s="18">
        <f t="shared" si="1"/>
        <v>50</v>
      </c>
      <c r="O64" s="17">
        <f t="shared" si="2"/>
        <v>65</v>
      </c>
      <c r="P64" s="10">
        <v>150</v>
      </c>
      <c r="Q64" t="s">
        <v>425</v>
      </c>
      <c r="R64" t="s">
        <v>424</v>
      </c>
      <c r="S64" t="s">
        <v>428</v>
      </c>
      <c r="T64" t="s">
        <v>571</v>
      </c>
      <c r="U64" t="s">
        <v>541</v>
      </c>
      <c r="V64" t="s">
        <v>542</v>
      </c>
    </row>
    <row r="65" spans="1:22" x14ac:dyDescent="0.25">
      <c r="A65" s="1">
        <v>71</v>
      </c>
      <c r="B65" t="s">
        <v>93</v>
      </c>
      <c r="C65" t="s">
        <v>21</v>
      </c>
      <c r="D65" s="4">
        <v>45124</v>
      </c>
      <c r="E65" s="13">
        <v>130</v>
      </c>
      <c r="F65" s="1">
        <v>4</v>
      </c>
      <c r="G65" t="s">
        <v>418</v>
      </c>
      <c r="H65" t="s">
        <v>451</v>
      </c>
      <c r="I65" t="s">
        <v>18</v>
      </c>
      <c r="J65" t="s">
        <v>416</v>
      </c>
      <c r="K65" s="3">
        <v>7.0000000000000007E-2</v>
      </c>
      <c r="L65" s="3">
        <f t="shared" si="3"/>
        <v>0.23076923076923078</v>
      </c>
      <c r="M65" s="18">
        <f t="shared" si="0"/>
        <v>30</v>
      </c>
      <c r="N65" s="18">
        <f t="shared" si="1"/>
        <v>25</v>
      </c>
      <c r="O65" s="17">
        <f t="shared" si="2"/>
        <v>32.5</v>
      </c>
      <c r="P65" s="10">
        <v>100</v>
      </c>
      <c r="Q65" t="s">
        <v>23</v>
      </c>
      <c r="R65" t="s">
        <v>423</v>
      </c>
      <c r="S65" t="s">
        <v>427</v>
      </c>
      <c r="T65" t="s">
        <v>547</v>
      </c>
      <c r="U65" t="s">
        <v>540</v>
      </c>
      <c r="V65" t="s">
        <v>541</v>
      </c>
    </row>
    <row r="66" spans="1:22" x14ac:dyDescent="0.25">
      <c r="A66" s="1">
        <v>72</v>
      </c>
      <c r="B66" t="s">
        <v>94</v>
      </c>
      <c r="C66" t="s">
        <v>16</v>
      </c>
      <c r="D66" s="4">
        <v>45039</v>
      </c>
      <c r="E66" s="13">
        <v>26</v>
      </c>
      <c r="F66" s="1">
        <v>4</v>
      </c>
      <c r="G66" t="s">
        <v>422</v>
      </c>
      <c r="H66" t="s">
        <v>467</v>
      </c>
      <c r="I66" t="s">
        <v>23</v>
      </c>
      <c r="J66" t="s">
        <v>409</v>
      </c>
      <c r="K66" s="3">
        <v>0.06</v>
      </c>
      <c r="L66" s="3">
        <f t="shared" ref="L66:L129" si="4">M66/E66</f>
        <v>0.23076923076923078</v>
      </c>
      <c r="M66" s="18">
        <f t="shared" ref="M66:M129" si="5">E66-P66</f>
        <v>6</v>
      </c>
      <c r="N66" s="18">
        <f t="shared" ref="N66:N129" si="6">P66/F66</f>
        <v>5</v>
      </c>
      <c r="O66" s="17">
        <f t="shared" ref="O66:O129" si="7">E66/F66</f>
        <v>6.5</v>
      </c>
      <c r="P66" s="10">
        <v>20</v>
      </c>
      <c r="Q66" t="s">
        <v>32</v>
      </c>
      <c r="R66" t="s">
        <v>423</v>
      </c>
      <c r="S66" t="s">
        <v>427</v>
      </c>
      <c r="T66" t="s">
        <v>563</v>
      </c>
      <c r="U66" t="s">
        <v>540</v>
      </c>
      <c r="V66" t="s">
        <v>540</v>
      </c>
    </row>
    <row r="67" spans="1:22" x14ac:dyDescent="0.25">
      <c r="A67" s="1">
        <v>74</v>
      </c>
      <c r="B67" t="s">
        <v>95</v>
      </c>
      <c r="C67" t="s">
        <v>44</v>
      </c>
      <c r="D67" s="4">
        <v>45404</v>
      </c>
      <c r="E67" s="13">
        <v>19</v>
      </c>
      <c r="F67" s="1">
        <v>3</v>
      </c>
      <c r="G67" t="s">
        <v>421</v>
      </c>
      <c r="H67" t="s">
        <v>497</v>
      </c>
      <c r="I67" t="s">
        <v>18</v>
      </c>
      <c r="J67" t="s">
        <v>414</v>
      </c>
      <c r="K67" s="3">
        <v>0.05</v>
      </c>
      <c r="L67" s="3">
        <f t="shared" si="4"/>
        <v>0.21052631578947367</v>
      </c>
      <c r="M67" s="18">
        <f t="shared" si="5"/>
        <v>4</v>
      </c>
      <c r="N67" s="18">
        <f t="shared" si="6"/>
        <v>5</v>
      </c>
      <c r="O67" s="17">
        <f t="shared" si="7"/>
        <v>6.333333333333333</v>
      </c>
      <c r="P67" s="10">
        <v>15</v>
      </c>
      <c r="Q67" t="s">
        <v>32</v>
      </c>
      <c r="R67" t="s">
        <v>578</v>
      </c>
      <c r="S67" t="s">
        <v>427</v>
      </c>
      <c r="T67" t="s">
        <v>554</v>
      </c>
      <c r="U67" t="s">
        <v>540</v>
      </c>
      <c r="V67" t="s">
        <v>542</v>
      </c>
    </row>
    <row r="68" spans="1:22" x14ac:dyDescent="0.25">
      <c r="A68" s="1">
        <v>75</v>
      </c>
      <c r="B68" t="s">
        <v>96</v>
      </c>
      <c r="C68" t="s">
        <v>16</v>
      </c>
      <c r="D68" s="4">
        <v>45454</v>
      </c>
      <c r="E68" s="13">
        <v>260</v>
      </c>
      <c r="F68" s="1">
        <v>1</v>
      </c>
      <c r="G68" t="s">
        <v>419</v>
      </c>
      <c r="H68" t="s">
        <v>472</v>
      </c>
      <c r="I68" t="s">
        <v>26</v>
      </c>
      <c r="J68" t="s">
        <v>417</v>
      </c>
      <c r="K68" s="3">
        <v>0.12</v>
      </c>
      <c r="L68" s="3">
        <f t="shared" si="4"/>
        <v>0.23076923076923078</v>
      </c>
      <c r="M68" s="18">
        <f t="shared" si="5"/>
        <v>60</v>
      </c>
      <c r="N68" s="18">
        <f t="shared" si="6"/>
        <v>200</v>
      </c>
      <c r="O68" s="17">
        <f t="shared" si="7"/>
        <v>260</v>
      </c>
      <c r="P68" s="10">
        <v>200</v>
      </c>
      <c r="Q68" t="s">
        <v>32</v>
      </c>
      <c r="R68" t="s">
        <v>424</v>
      </c>
      <c r="S68" t="s">
        <v>427</v>
      </c>
      <c r="T68" t="s">
        <v>572</v>
      </c>
      <c r="U68" t="s">
        <v>541</v>
      </c>
      <c r="V68" t="s">
        <v>541</v>
      </c>
    </row>
    <row r="69" spans="1:22" x14ac:dyDescent="0.25">
      <c r="A69" s="1">
        <v>76</v>
      </c>
      <c r="B69" t="s">
        <v>97</v>
      </c>
      <c r="C69" t="s">
        <v>19</v>
      </c>
      <c r="D69" s="4">
        <v>45324</v>
      </c>
      <c r="E69" s="13">
        <v>115</v>
      </c>
      <c r="F69" s="1">
        <v>2</v>
      </c>
      <c r="G69" t="s">
        <v>422</v>
      </c>
      <c r="H69" t="s">
        <v>453</v>
      </c>
      <c r="I69" t="s">
        <v>23</v>
      </c>
      <c r="J69" t="s">
        <v>410</v>
      </c>
      <c r="K69" s="3">
        <v>0.1</v>
      </c>
      <c r="L69" s="3">
        <f t="shared" si="4"/>
        <v>0.21739130434782608</v>
      </c>
      <c r="M69" s="18">
        <f t="shared" si="5"/>
        <v>25</v>
      </c>
      <c r="N69" s="18">
        <f t="shared" si="6"/>
        <v>45</v>
      </c>
      <c r="O69" s="17">
        <f t="shared" si="7"/>
        <v>57.5</v>
      </c>
      <c r="P69" s="10">
        <v>90</v>
      </c>
      <c r="Q69" t="s">
        <v>18</v>
      </c>
      <c r="R69" t="s">
        <v>424</v>
      </c>
      <c r="S69" t="s">
        <v>427</v>
      </c>
      <c r="T69" t="s">
        <v>570</v>
      </c>
      <c r="U69" t="s">
        <v>541</v>
      </c>
      <c r="V69" t="s">
        <v>540</v>
      </c>
    </row>
    <row r="70" spans="1:22" x14ac:dyDescent="0.25">
      <c r="A70" s="1">
        <v>77</v>
      </c>
      <c r="B70" t="s">
        <v>98</v>
      </c>
      <c r="C70" t="s">
        <v>30</v>
      </c>
      <c r="D70" s="4">
        <v>45083</v>
      </c>
      <c r="E70" s="13">
        <v>100</v>
      </c>
      <c r="F70" s="1">
        <v>3</v>
      </c>
      <c r="G70" t="s">
        <v>419</v>
      </c>
      <c r="H70" t="s">
        <v>430</v>
      </c>
      <c r="I70" t="s">
        <v>32</v>
      </c>
      <c r="J70" t="s">
        <v>414</v>
      </c>
      <c r="K70" s="3">
        <v>0.1</v>
      </c>
      <c r="L70" s="3">
        <f t="shared" si="4"/>
        <v>0.2</v>
      </c>
      <c r="M70" s="18">
        <f t="shared" si="5"/>
        <v>20</v>
      </c>
      <c r="N70" s="18">
        <f t="shared" si="6"/>
        <v>26.666666666666668</v>
      </c>
      <c r="O70" s="17">
        <f t="shared" si="7"/>
        <v>33.333333333333336</v>
      </c>
      <c r="P70" s="10">
        <v>80</v>
      </c>
      <c r="Q70" t="s">
        <v>425</v>
      </c>
      <c r="R70" t="s">
        <v>424</v>
      </c>
      <c r="S70" t="s">
        <v>427</v>
      </c>
      <c r="T70" t="s">
        <v>560</v>
      </c>
      <c r="U70" t="s">
        <v>542</v>
      </c>
      <c r="V70" t="s">
        <v>541</v>
      </c>
    </row>
    <row r="71" spans="1:22" x14ac:dyDescent="0.25">
      <c r="A71" s="1">
        <v>78</v>
      </c>
      <c r="B71" t="s">
        <v>17</v>
      </c>
      <c r="C71" t="s">
        <v>16</v>
      </c>
      <c r="D71" s="4">
        <v>45142</v>
      </c>
      <c r="E71" s="13">
        <v>25</v>
      </c>
      <c r="F71" s="1">
        <v>4</v>
      </c>
      <c r="G71" t="s">
        <v>418</v>
      </c>
      <c r="H71" t="s">
        <v>436</v>
      </c>
      <c r="I71" t="s">
        <v>18</v>
      </c>
      <c r="J71" t="s">
        <v>410</v>
      </c>
      <c r="K71" s="3">
        <v>0.15</v>
      </c>
      <c r="L71" s="3">
        <f t="shared" si="4"/>
        <v>0.2</v>
      </c>
      <c r="M71" s="18">
        <f t="shared" si="5"/>
        <v>5</v>
      </c>
      <c r="N71" s="18">
        <f t="shared" si="6"/>
        <v>5</v>
      </c>
      <c r="O71" s="17">
        <f t="shared" si="7"/>
        <v>6.25</v>
      </c>
      <c r="P71" s="10">
        <v>20</v>
      </c>
      <c r="Q71" t="s">
        <v>18</v>
      </c>
      <c r="R71" t="s">
        <v>423</v>
      </c>
      <c r="S71" t="s">
        <v>426</v>
      </c>
      <c r="T71" t="s">
        <v>568</v>
      </c>
      <c r="U71" t="s">
        <v>540</v>
      </c>
      <c r="V71" t="s">
        <v>540</v>
      </c>
    </row>
    <row r="72" spans="1:22" x14ac:dyDescent="0.25">
      <c r="A72" s="1">
        <v>79</v>
      </c>
      <c r="B72" t="s">
        <v>20</v>
      </c>
      <c r="C72" t="s">
        <v>19</v>
      </c>
      <c r="D72" s="4">
        <v>44984</v>
      </c>
      <c r="E72" s="13">
        <v>120</v>
      </c>
      <c r="F72" s="1">
        <v>4</v>
      </c>
      <c r="G72" t="s">
        <v>418</v>
      </c>
      <c r="H72" t="s">
        <v>476</v>
      </c>
      <c r="I72" t="s">
        <v>18</v>
      </c>
      <c r="J72" t="s">
        <v>415</v>
      </c>
      <c r="K72" s="3">
        <v>0.05</v>
      </c>
      <c r="L72" s="3">
        <f t="shared" si="4"/>
        <v>0.33333333333333331</v>
      </c>
      <c r="M72" s="18">
        <f t="shared" si="5"/>
        <v>40</v>
      </c>
      <c r="N72" s="18">
        <f t="shared" si="6"/>
        <v>20</v>
      </c>
      <c r="O72" s="17">
        <f t="shared" si="7"/>
        <v>30</v>
      </c>
      <c r="P72" s="10">
        <v>80</v>
      </c>
      <c r="Q72" t="s">
        <v>425</v>
      </c>
      <c r="R72" t="s">
        <v>578</v>
      </c>
      <c r="S72" t="s">
        <v>427</v>
      </c>
      <c r="T72" t="s">
        <v>571</v>
      </c>
      <c r="U72" t="s">
        <v>541</v>
      </c>
      <c r="V72" t="s">
        <v>541</v>
      </c>
    </row>
    <row r="73" spans="1:22" x14ac:dyDescent="0.25">
      <c r="A73" s="1">
        <v>80</v>
      </c>
      <c r="B73" t="s">
        <v>22</v>
      </c>
      <c r="C73" t="s">
        <v>21</v>
      </c>
      <c r="D73" s="4">
        <v>45217</v>
      </c>
      <c r="E73" s="13">
        <v>65</v>
      </c>
      <c r="F73" s="1">
        <v>5</v>
      </c>
      <c r="G73" t="s">
        <v>418</v>
      </c>
      <c r="H73" t="s">
        <v>484</v>
      </c>
      <c r="I73" t="s">
        <v>23</v>
      </c>
      <c r="J73" t="s">
        <v>409</v>
      </c>
      <c r="K73" s="3">
        <v>0.08</v>
      </c>
      <c r="L73" s="3">
        <f t="shared" si="4"/>
        <v>0.23076923076923078</v>
      </c>
      <c r="M73" s="18">
        <f t="shared" si="5"/>
        <v>15</v>
      </c>
      <c r="N73" s="18">
        <f t="shared" si="6"/>
        <v>10</v>
      </c>
      <c r="O73" s="17">
        <f t="shared" si="7"/>
        <v>13</v>
      </c>
      <c r="P73" s="10">
        <v>50</v>
      </c>
      <c r="Q73" t="s">
        <v>425</v>
      </c>
      <c r="R73" t="s">
        <v>578</v>
      </c>
      <c r="S73" t="s">
        <v>427</v>
      </c>
      <c r="T73" t="s">
        <v>545</v>
      </c>
      <c r="U73" t="s">
        <v>541</v>
      </c>
      <c r="V73" t="s">
        <v>541</v>
      </c>
    </row>
    <row r="74" spans="1:22" x14ac:dyDescent="0.25">
      <c r="A74" s="1">
        <v>81</v>
      </c>
      <c r="B74" t="s">
        <v>25</v>
      </c>
      <c r="C74" t="s">
        <v>24</v>
      </c>
      <c r="D74" s="4">
        <v>45416</v>
      </c>
      <c r="E74" s="13">
        <v>390</v>
      </c>
      <c r="F74" s="1">
        <v>1</v>
      </c>
      <c r="G74" t="s">
        <v>422</v>
      </c>
      <c r="H74" t="s">
        <v>457</v>
      </c>
      <c r="I74" t="s">
        <v>26</v>
      </c>
      <c r="J74" t="s">
        <v>415</v>
      </c>
      <c r="K74" s="3">
        <v>0.12</v>
      </c>
      <c r="L74" s="3">
        <f t="shared" si="4"/>
        <v>0.23076923076923078</v>
      </c>
      <c r="M74" s="18">
        <f t="shared" si="5"/>
        <v>90</v>
      </c>
      <c r="N74" s="18">
        <f t="shared" si="6"/>
        <v>300</v>
      </c>
      <c r="O74" s="17">
        <f t="shared" si="7"/>
        <v>390</v>
      </c>
      <c r="P74" s="10">
        <v>300</v>
      </c>
      <c r="Q74" t="s">
        <v>18</v>
      </c>
      <c r="R74" t="s">
        <v>424</v>
      </c>
      <c r="S74" t="s">
        <v>428</v>
      </c>
      <c r="T74" t="s">
        <v>553</v>
      </c>
      <c r="U74" t="s">
        <v>540</v>
      </c>
      <c r="V74" t="s">
        <v>542</v>
      </c>
    </row>
    <row r="75" spans="1:22" x14ac:dyDescent="0.25">
      <c r="A75" s="1">
        <v>82</v>
      </c>
      <c r="B75" t="s">
        <v>27</v>
      </c>
      <c r="C75" t="s">
        <v>16</v>
      </c>
      <c r="D75" s="4">
        <v>45016</v>
      </c>
      <c r="E75" s="13">
        <v>32</v>
      </c>
      <c r="F75" s="1">
        <v>4</v>
      </c>
      <c r="G75" t="s">
        <v>418</v>
      </c>
      <c r="H75" t="s">
        <v>506</v>
      </c>
      <c r="I75" t="s">
        <v>18</v>
      </c>
      <c r="J75" t="s">
        <v>411</v>
      </c>
      <c r="K75" s="3">
        <v>7.0000000000000007E-2</v>
      </c>
      <c r="L75" s="3">
        <f t="shared" si="4"/>
        <v>0.21875</v>
      </c>
      <c r="M75" s="18">
        <f t="shared" si="5"/>
        <v>7</v>
      </c>
      <c r="N75" s="18">
        <f t="shared" si="6"/>
        <v>6.25</v>
      </c>
      <c r="O75" s="17">
        <f t="shared" si="7"/>
        <v>8</v>
      </c>
      <c r="P75" s="10">
        <v>25</v>
      </c>
      <c r="Q75" t="s">
        <v>425</v>
      </c>
      <c r="R75" t="s">
        <v>424</v>
      </c>
      <c r="S75" t="s">
        <v>426</v>
      </c>
      <c r="T75" t="s">
        <v>573</v>
      </c>
      <c r="U75" t="s">
        <v>540</v>
      </c>
      <c r="V75" t="s">
        <v>541</v>
      </c>
    </row>
    <row r="76" spans="1:22" x14ac:dyDescent="0.25">
      <c r="A76" s="1">
        <v>83</v>
      </c>
      <c r="B76" t="s">
        <v>29</v>
      </c>
      <c r="C76" t="s">
        <v>28</v>
      </c>
      <c r="D76" s="4">
        <v>44966</v>
      </c>
      <c r="E76" s="13">
        <v>19</v>
      </c>
      <c r="F76" s="1">
        <v>2</v>
      </c>
      <c r="G76" t="s">
        <v>543</v>
      </c>
      <c r="H76" t="s">
        <v>442</v>
      </c>
      <c r="I76" t="s">
        <v>18</v>
      </c>
      <c r="J76" t="s">
        <v>411</v>
      </c>
      <c r="K76" s="3">
        <v>0.1</v>
      </c>
      <c r="L76" s="3">
        <f t="shared" si="4"/>
        <v>0.21052631578947367</v>
      </c>
      <c r="M76" s="18">
        <f t="shared" si="5"/>
        <v>4</v>
      </c>
      <c r="N76" s="18">
        <f t="shared" si="6"/>
        <v>7.5</v>
      </c>
      <c r="O76" s="17">
        <f t="shared" si="7"/>
        <v>9.5</v>
      </c>
      <c r="P76" s="10">
        <v>15</v>
      </c>
      <c r="Q76" t="s">
        <v>32</v>
      </c>
      <c r="R76" t="s">
        <v>423</v>
      </c>
      <c r="S76" t="s">
        <v>426</v>
      </c>
      <c r="T76" t="s">
        <v>574</v>
      </c>
      <c r="U76" t="s">
        <v>540</v>
      </c>
      <c r="V76" t="s">
        <v>540</v>
      </c>
    </row>
    <row r="77" spans="1:22" x14ac:dyDescent="0.25">
      <c r="A77" s="1">
        <v>84</v>
      </c>
      <c r="B77" t="s">
        <v>31</v>
      </c>
      <c r="C77" t="s">
        <v>30</v>
      </c>
      <c r="D77" s="4">
        <v>45004</v>
      </c>
      <c r="E77" s="13">
        <v>130</v>
      </c>
      <c r="F77" s="1">
        <v>3</v>
      </c>
      <c r="G77" t="s">
        <v>419</v>
      </c>
      <c r="H77" t="s">
        <v>434</v>
      </c>
      <c r="I77" t="s">
        <v>32</v>
      </c>
      <c r="J77" t="s">
        <v>416</v>
      </c>
      <c r="K77" s="3">
        <v>0.06</v>
      </c>
      <c r="L77" s="3">
        <f t="shared" si="4"/>
        <v>0.23076923076923078</v>
      </c>
      <c r="M77" s="18">
        <f t="shared" si="5"/>
        <v>30</v>
      </c>
      <c r="N77" s="18">
        <f t="shared" si="6"/>
        <v>33.333333333333336</v>
      </c>
      <c r="O77" s="17">
        <f t="shared" si="7"/>
        <v>43.333333333333336</v>
      </c>
      <c r="P77" s="10">
        <v>100</v>
      </c>
      <c r="Q77" t="s">
        <v>425</v>
      </c>
      <c r="R77" t="s">
        <v>423</v>
      </c>
      <c r="S77" t="s">
        <v>426</v>
      </c>
      <c r="T77" t="s">
        <v>561</v>
      </c>
      <c r="U77" t="s">
        <v>541</v>
      </c>
      <c r="V77" t="s">
        <v>542</v>
      </c>
    </row>
    <row r="78" spans="1:22" x14ac:dyDescent="0.25">
      <c r="A78" s="1">
        <v>85</v>
      </c>
      <c r="B78" t="s">
        <v>33</v>
      </c>
      <c r="C78" t="s">
        <v>16</v>
      </c>
      <c r="D78" s="4">
        <v>45382</v>
      </c>
      <c r="E78" s="13">
        <v>650</v>
      </c>
      <c r="F78" s="1">
        <v>1</v>
      </c>
      <c r="G78" t="s">
        <v>422</v>
      </c>
      <c r="H78" t="s">
        <v>524</v>
      </c>
      <c r="I78" t="s">
        <v>23</v>
      </c>
      <c r="J78" t="s">
        <v>416</v>
      </c>
      <c r="K78" s="3">
        <v>0.14000000000000001</v>
      </c>
      <c r="L78" s="3">
        <f t="shared" si="4"/>
        <v>0.23076923076923078</v>
      </c>
      <c r="M78" s="18">
        <f t="shared" si="5"/>
        <v>150</v>
      </c>
      <c r="N78" s="18">
        <f t="shared" si="6"/>
        <v>500</v>
      </c>
      <c r="O78" s="17">
        <f t="shared" si="7"/>
        <v>650</v>
      </c>
      <c r="P78" s="10">
        <v>500</v>
      </c>
      <c r="Q78" t="s">
        <v>18</v>
      </c>
      <c r="R78" t="s">
        <v>423</v>
      </c>
      <c r="S78" t="s">
        <v>426</v>
      </c>
      <c r="T78" t="s">
        <v>552</v>
      </c>
      <c r="U78" t="s">
        <v>541</v>
      </c>
      <c r="V78" t="s">
        <v>542</v>
      </c>
    </row>
    <row r="79" spans="1:22" x14ac:dyDescent="0.25">
      <c r="A79" s="1">
        <v>86</v>
      </c>
      <c r="B79" t="s">
        <v>35</v>
      </c>
      <c r="C79" t="s">
        <v>34</v>
      </c>
      <c r="D79" s="4">
        <v>45098</v>
      </c>
      <c r="E79" s="13">
        <v>80</v>
      </c>
      <c r="F79" s="1">
        <v>1</v>
      </c>
      <c r="G79" t="s">
        <v>421</v>
      </c>
      <c r="H79" t="s">
        <v>487</v>
      </c>
      <c r="I79" t="s">
        <v>26</v>
      </c>
      <c r="J79" t="s">
        <v>409</v>
      </c>
      <c r="K79" s="3">
        <v>0.09</v>
      </c>
      <c r="L79" s="3">
        <f t="shared" si="4"/>
        <v>0.25</v>
      </c>
      <c r="M79" s="18">
        <f t="shared" si="5"/>
        <v>20</v>
      </c>
      <c r="N79" s="18">
        <f t="shared" si="6"/>
        <v>60</v>
      </c>
      <c r="O79" s="17">
        <f t="shared" si="7"/>
        <v>80</v>
      </c>
      <c r="P79" s="10">
        <v>60</v>
      </c>
      <c r="Q79" t="s">
        <v>18</v>
      </c>
      <c r="R79" t="s">
        <v>578</v>
      </c>
      <c r="S79" t="s">
        <v>428</v>
      </c>
      <c r="T79" t="s">
        <v>558</v>
      </c>
      <c r="U79" t="s">
        <v>541</v>
      </c>
      <c r="V79" t="s">
        <v>541</v>
      </c>
    </row>
    <row r="80" spans="1:22" x14ac:dyDescent="0.25">
      <c r="A80" s="1">
        <v>87</v>
      </c>
      <c r="B80" t="s">
        <v>37</v>
      </c>
      <c r="C80" t="s">
        <v>36</v>
      </c>
      <c r="D80" s="4">
        <v>45534</v>
      </c>
      <c r="E80" s="13">
        <v>38</v>
      </c>
      <c r="F80" s="1">
        <v>2</v>
      </c>
      <c r="G80" t="s">
        <v>420</v>
      </c>
      <c r="H80" t="s">
        <v>430</v>
      </c>
      <c r="I80" t="s">
        <v>32</v>
      </c>
      <c r="J80" t="s">
        <v>414</v>
      </c>
      <c r="K80" s="3">
        <v>0.2</v>
      </c>
      <c r="L80" s="3">
        <f t="shared" si="4"/>
        <v>0.21052631578947367</v>
      </c>
      <c r="M80" s="18">
        <f t="shared" si="5"/>
        <v>8</v>
      </c>
      <c r="N80" s="18">
        <f t="shared" si="6"/>
        <v>15</v>
      </c>
      <c r="O80" s="17">
        <f t="shared" si="7"/>
        <v>19</v>
      </c>
      <c r="P80" s="10">
        <v>30</v>
      </c>
      <c r="Q80" t="s">
        <v>23</v>
      </c>
      <c r="R80" t="s">
        <v>578</v>
      </c>
      <c r="S80" t="s">
        <v>428</v>
      </c>
      <c r="T80" t="s">
        <v>555</v>
      </c>
      <c r="U80" t="s">
        <v>540</v>
      </c>
      <c r="V80" t="s">
        <v>540</v>
      </c>
    </row>
    <row r="81" spans="1:22" x14ac:dyDescent="0.25">
      <c r="A81" s="1">
        <v>88</v>
      </c>
      <c r="B81" t="s">
        <v>38</v>
      </c>
      <c r="C81" t="s">
        <v>19</v>
      </c>
      <c r="D81" s="4">
        <v>45396</v>
      </c>
      <c r="E81" s="13">
        <v>195</v>
      </c>
      <c r="F81" s="1">
        <v>3</v>
      </c>
      <c r="G81" t="s">
        <v>418</v>
      </c>
      <c r="H81" t="s">
        <v>508</v>
      </c>
      <c r="I81" t="s">
        <v>23</v>
      </c>
      <c r="J81" t="s">
        <v>409</v>
      </c>
      <c r="K81" s="3">
        <v>7.0000000000000007E-2</v>
      </c>
      <c r="L81" s="3">
        <f t="shared" si="4"/>
        <v>0.23076923076923078</v>
      </c>
      <c r="M81" s="18">
        <f t="shared" si="5"/>
        <v>45</v>
      </c>
      <c r="N81" s="18">
        <f t="shared" si="6"/>
        <v>50</v>
      </c>
      <c r="O81" s="17">
        <f t="shared" si="7"/>
        <v>65</v>
      </c>
      <c r="P81" s="10">
        <v>150</v>
      </c>
      <c r="Q81" t="s">
        <v>18</v>
      </c>
      <c r="R81" t="s">
        <v>423</v>
      </c>
      <c r="S81" t="s">
        <v>428</v>
      </c>
      <c r="T81" t="s">
        <v>563</v>
      </c>
      <c r="U81" t="s">
        <v>540</v>
      </c>
      <c r="V81" t="s">
        <v>541</v>
      </c>
    </row>
    <row r="82" spans="1:22" x14ac:dyDescent="0.25">
      <c r="A82" s="1">
        <v>90</v>
      </c>
      <c r="B82" t="s">
        <v>39</v>
      </c>
      <c r="C82" t="s">
        <v>16</v>
      </c>
      <c r="D82" s="4">
        <v>45362</v>
      </c>
      <c r="E82" s="13">
        <v>100</v>
      </c>
      <c r="F82" s="1">
        <v>4</v>
      </c>
      <c r="G82" t="s">
        <v>419</v>
      </c>
      <c r="H82" t="s">
        <v>476</v>
      </c>
      <c r="I82" t="s">
        <v>32</v>
      </c>
      <c r="J82" t="s">
        <v>415</v>
      </c>
      <c r="K82" s="3">
        <v>0.05</v>
      </c>
      <c r="L82" s="3">
        <f t="shared" si="4"/>
        <v>0.2</v>
      </c>
      <c r="M82" s="18">
        <f t="shared" si="5"/>
        <v>20</v>
      </c>
      <c r="N82" s="18">
        <f t="shared" si="6"/>
        <v>20</v>
      </c>
      <c r="O82" s="17">
        <f t="shared" si="7"/>
        <v>25</v>
      </c>
      <c r="P82" s="10">
        <v>80</v>
      </c>
      <c r="Q82" t="s">
        <v>23</v>
      </c>
      <c r="R82" t="s">
        <v>578</v>
      </c>
      <c r="S82" t="s">
        <v>428</v>
      </c>
      <c r="T82" t="s">
        <v>565</v>
      </c>
      <c r="U82" t="s">
        <v>541</v>
      </c>
      <c r="V82" t="s">
        <v>541</v>
      </c>
    </row>
    <row r="83" spans="1:22" x14ac:dyDescent="0.25">
      <c r="A83" s="1">
        <v>92</v>
      </c>
      <c r="B83" t="s">
        <v>40</v>
      </c>
      <c r="C83" t="s">
        <v>16</v>
      </c>
      <c r="D83" s="4">
        <v>44974</v>
      </c>
      <c r="E83" s="13">
        <v>115</v>
      </c>
      <c r="F83" s="1">
        <v>1</v>
      </c>
      <c r="G83" t="s">
        <v>418</v>
      </c>
      <c r="H83" t="s">
        <v>437</v>
      </c>
      <c r="I83" t="s">
        <v>23</v>
      </c>
      <c r="J83" t="s">
        <v>415</v>
      </c>
      <c r="K83" s="3">
        <v>0.12</v>
      </c>
      <c r="L83" s="3">
        <f t="shared" si="4"/>
        <v>0.21739130434782608</v>
      </c>
      <c r="M83" s="18">
        <f t="shared" si="5"/>
        <v>25</v>
      </c>
      <c r="N83" s="18">
        <f t="shared" si="6"/>
        <v>90</v>
      </c>
      <c r="O83" s="17">
        <f t="shared" si="7"/>
        <v>115</v>
      </c>
      <c r="P83" s="10">
        <v>90</v>
      </c>
      <c r="Q83" t="s">
        <v>23</v>
      </c>
      <c r="R83" t="s">
        <v>424</v>
      </c>
      <c r="S83" t="s">
        <v>428</v>
      </c>
      <c r="T83" t="s">
        <v>555</v>
      </c>
      <c r="U83" t="s">
        <v>540</v>
      </c>
      <c r="V83" t="s">
        <v>542</v>
      </c>
    </row>
    <row r="84" spans="1:22" x14ac:dyDescent="0.25">
      <c r="A84" s="1">
        <v>93</v>
      </c>
      <c r="B84" t="s">
        <v>41</v>
      </c>
      <c r="C84" t="s">
        <v>28</v>
      </c>
      <c r="D84" s="4">
        <v>45320</v>
      </c>
      <c r="E84" s="13">
        <v>32</v>
      </c>
      <c r="F84" s="1">
        <v>1</v>
      </c>
      <c r="G84" t="s">
        <v>418</v>
      </c>
      <c r="H84" t="s">
        <v>472</v>
      </c>
      <c r="I84" t="s">
        <v>26</v>
      </c>
      <c r="J84" t="s">
        <v>416</v>
      </c>
      <c r="K84" s="3">
        <v>0.1</v>
      </c>
      <c r="L84" s="3">
        <f t="shared" si="4"/>
        <v>0.21875</v>
      </c>
      <c r="M84" s="18">
        <f t="shared" si="5"/>
        <v>7</v>
      </c>
      <c r="N84" s="18">
        <f t="shared" si="6"/>
        <v>25</v>
      </c>
      <c r="O84" s="17">
        <f t="shared" si="7"/>
        <v>32</v>
      </c>
      <c r="P84" s="10">
        <v>25</v>
      </c>
      <c r="Q84" t="s">
        <v>425</v>
      </c>
      <c r="R84" t="s">
        <v>578</v>
      </c>
      <c r="S84" t="s">
        <v>426</v>
      </c>
      <c r="T84" t="s">
        <v>575</v>
      </c>
      <c r="U84" t="s">
        <v>540</v>
      </c>
      <c r="V84" t="s">
        <v>541</v>
      </c>
    </row>
    <row r="85" spans="1:22" x14ac:dyDescent="0.25">
      <c r="A85" s="1">
        <v>94</v>
      </c>
      <c r="B85" t="s">
        <v>43</v>
      </c>
      <c r="C85" t="s">
        <v>42</v>
      </c>
      <c r="D85" s="4">
        <v>45441</v>
      </c>
      <c r="E85" s="13">
        <v>130</v>
      </c>
      <c r="F85" s="1">
        <v>1</v>
      </c>
      <c r="G85" t="s">
        <v>420</v>
      </c>
      <c r="H85" t="s">
        <v>449</v>
      </c>
      <c r="I85" t="s">
        <v>32</v>
      </c>
      <c r="J85" t="s">
        <v>412</v>
      </c>
      <c r="K85" s="3">
        <v>0.15</v>
      </c>
      <c r="L85" s="3">
        <f t="shared" si="4"/>
        <v>0.23076923076923078</v>
      </c>
      <c r="M85" s="18">
        <f t="shared" si="5"/>
        <v>30</v>
      </c>
      <c r="N85" s="18">
        <f t="shared" si="6"/>
        <v>100</v>
      </c>
      <c r="O85" s="17">
        <f t="shared" si="7"/>
        <v>130</v>
      </c>
      <c r="P85" s="10">
        <v>100</v>
      </c>
      <c r="Q85" t="s">
        <v>425</v>
      </c>
      <c r="R85" t="s">
        <v>578</v>
      </c>
      <c r="S85" t="s">
        <v>427</v>
      </c>
      <c r="T85" t="s">
        <v>576</v>
      </c>
      <c r="U85" t="s">
        <v>541</v>
      </c>
      <c r="V85" t="s">
        <v>540</v>
      </c>
    </row>
    <row r="86" spans="1:22" x14ac:dyDescent="0.25">
      <c r="A86" s="1">
        <v>95</v>
      </c>
      <c r="B86" t="s">
        <v>31</v>
      </c>
      <c r="C86" t="s">
        <v>16</v>
      </c>
      <c r="D86" s="4">
        <v>45474</v>
      </c>
      <c r="E86" s="13">
        <v>140</v>
      </c>
      <c r="F86" s="1">
        <v>4</v>
      </c>
      <c r="G86" t="s">
        <v>421</v>
      </c>
      <c r="H86" t="s">
        <v>486</v>
      </c>
      <c r="I86" t="s">
        <v>18</v>
      </c>
      <c r="J86" t="s">
        <v>409</v>
      </c>
      <c r="K86" s="3">
        <v>0.05</v>
      </c>
      <c r="L86" s="3">
        <f t="shared" si="4"/>
        <v>0.21428571428571427</v>
      </c>
      <c r="M86" s="18">
        <f t="shared" si="5"/>
        <v>30</v>
      </c>
      <c r="N86" s="18">
        <f t="shared" si="6"/>
        <v>27.5</v>
      </c>
      <c r="O86" s="17">
        <f t="shared" si="7"/>
        <v>35</v>
      </c>
      <c r="P86" s="10">
        <v>110</v>
      </c>
      <c r="Q86" t="s">
        <v>32</v>
      </c>
      <c r="R86" t="s">
        <v>578</v>
      </c>
      <c r="S86" t="s">
        <v>427</v>
      </c>
      <c r="T86" t="s">
        <v>569</v>
      </c>
      <c r="U86" t="s">
        <v>540</v>
      </c>
      <c r="V86" t="s">
        <v>542</v>
      </c>
    </row>
    <row r="87" spans="1:22" x14ac:dyDescent="0.25">
      <c r="A87" s="1">
        <v>96</v>
      </c>
      <c r="B87" t="s">
        <v>45</v>
      </c>
      <c r="C87" t="s">
        <v>44</v>
      </c>
      <c r="D87" s="4">
        <v>45167</v>
      </c>
      <c r="E87" s="13">
        <v>24</v>
      </c>
      <c r="F87" s="1">
        <v>4</v>
      </c>
      <c r="G87" t="s">
        <v>418</v>
      </c>
      <c r="H87" t="s">
        <v>433</v>
      </c>
      <c r="I87" t="s">
        <v>23</v>
      </c>
      <c r="J87" t="s">
        <v>408</v>
      </c>
      <c r="K87" s="3">
        <v>0.08</v>
      </c>
      <c r="L87" s="3">
        <f t="shared" si="4"/>
        <v>0.16666666666666666</v>
      </c>
      <c r="M87" s="18">
        <f t="shared" si="5"/>
        <v>4</v>
      </c>
      <c r="N87" s="18">
        <f t="shared" si="6"/>
        <v>5</v>
      </c>
      <c r="O87" s="17">
        <f t="shared" si="7"/>
        <v>6</v>
      </c>
      <c r="P87" s="10">
        <v>20</v>
      </c>
      <c r="Q87" t="s">
        <v>23</v>
      </c>
      <c r="R87" t="s">
        <v>578</v>
      </c>
      <c r="S87" t="s">
        <v>426</v>
      </c>
      <c r="T87" t="s">
        <v>564</v>
      </c>
      <c r="U87" t="s">
        <v>541</v>
      </c>
      <c r="V87" t="s">
        <v>542</v>
      </c>
    </row>
    <row r="88" spans="1:22" x14ac:dyDescent="0.25">
      <c r="A88" s="1">
        <v>97</v>
      </c>
      <c r="B88" t="s">
        <v>46</v>
      </c>
      <c r="C88" t="s">
        <v>30</v>
      </c>
      <c r="D88" s="4">
        <v>45242</v>
      </c>
      <c r="E88" s="13">
        <v>260</v>
      </c>
      <c r="F88" s="1">
        <v>1</v>
      </c>
      <c r="G88" t="s">
        <v>418</v>
      </c>
      <c r="H88" t="s">
        <v>435</v>
      </c>
      <c r="I88" t="s">
        <v>18</v>
      </c>
      <c r="J88" t="s">
        <v>411</v>
      </c>
      <c r="K88" s="3">
        <v>0.1</v>
      </c>
      <c r="L88" s="3">
        <f t="shared" si="4"/>
        <v>0.23076923076923078</v>
      </c>
      <c r="M88" s="18">
        <f t="shared" si="5"/>
        <v>60</v>
      </c>
      <c r="N88" s="18">
        <f t="shared" si="6"/>
        <v>200</v>
      </c>
      <c r="O88" s="17">
        <f t="shared" si="7"/>
        <v>260</v>
      </c>
      <c r="P88" s="10">
        <v>200</v>
      </c>
      <c r="Q88" t="s">
        <v>18</v>
      </c>
      <c r="R88" t="s">
        <v>578</v>
      </c>
      <c r="S88" t="s">
        <v>427</v>
      </c>
      <c r="T88" t="s">
        <v>562</v>
      </c>
      <c r="U88" t="s">
        <v>540</v>
      </c>
      <c r="V88" t="s">
        <v>541</v>
      </c>
    </row>
    <row r="89" spans="1:22" x14ac:dyDescent="0.25">
      <c r="A89" s="1">
        <v>98</v>
      </c>
      <c r="B89" t="s">
        <v>47</v>
      </c>
      <c r="C89" t="s">
        <v>34</v>
      </c>
      <c r="D89" s="4">
        <v>45106</v>
      </c>
      <c r="E89" s="13">
        <v>65</v>
      </c>
      <c r="F89" s="1">
        <v>4</v>
      </c>
      <c r="G89" t="s">
        <v>418</v>
      </c>
      <c r="H89" t="s">
        <v>494</v>
      </c>
      <c r="I89" t="s">
        <v>32</v>
      </c>
      <c r="J89" t="s">
        <v>417</v>
      </c>
      <c r="K89" s="3">
        <v>0.12</v>
      </c>
      <c r="L89" s="3">
        <f t="shared" si="4"/>
        <v>0.23076923076923078</v>
      </c>
      <c r="M89" s="18">
        <f t="shared" si="5"/>
        <v>15</v>
      </c>
      <c r="N89" s="18">
        <f t="shared" si="6"/>
        <v>12.5</v>
      </c>
      <c r="O89" s="17">
        <f t="shared" si="7"/>
        <v>16.25</v>
      </c>
      <c r="P89" s="10">
        <v>50</v>
      </c>
      <c r="Q89" t="s">
        <v>32</v>
      </c>
      <c r="R89" t="s">
        <v>424</v>
      </c>
      <c r="S89" t="s">
        <v>428</v>
      </c>
      <c r="T89" t="s">
        <v>547</v>
      </c>
      <c r="U89" t="s">
        <v>540</v>
      </c>
      <c r="V89" t="s">
        <v>540</v>
      </c>
    </row>
    <row r="90" spans="1:22" x14ac:dyDescent="0.25">
      <c r="A90" s="1">
        <v>99</v>
      </c>
      <c r="B90" t="s">
        <v>49</v>
      </c>
      <c r="C90" t="s">
        <v>48</v>
      </c>
      <c r="D90" s="4">
        <v>45256</v>
      </c>
      <c r="E90" s="13">
        <v>195</v>
      </c>
      <c r="F90" s="1">
        <v>3</v>
      </c>
      <c r="G90" t="s">
        <v>419</v>
      </c>
      <c r="H90" t="s">
        <v>447</v>
      </c>
      <c r="I90" t="s">
        <v>18</v>
      </c>
      <c r="J90" t="s">
        <v>409</v>
      </c>
      <c r="K90" s="3">
        <v>7.0000000000000007E-2</v>
      </c>
      <c r="L90" s="3">
        <f t="shared" si="4"/>
        <v>0.23076923076923078</v>
      </c>
      <c r="M90" s="18">
        <f t="shared" si="5"/>
        <v>45</v>
      </c>
      <c r="N90" s="18">
        <f t="shared" si="6"/>
        <v>50</v>
      </c>
      <c r="O90" s="17">
        <f t="shared" si="7"/>
        <v>65</v>
      </c>
      <c r="P90" s="10">
        <v>150</v>
      </c>
      <c r="Q90" t="s">
        <v>32</v>
      </c>
      <c r="R90" t="s">
        <v>423</v>
      </c>
      <c r="S90" t="s">
        <v>428</v>
      </c>
      <c r="T90" t="s">
        <v>553</v>
      </c>
      <c r="U90" t="s">
        <v>540</v>
      </c>
      <c r="V90" t="s">
        <v>541</v>
      </c>
    </row>
    <row r="91" spans="1:22" x14ac:dyDescent="0.25">
      <c r="A91" s="1">
        <v>101</v>
      </c>
      <c r="B91" t="s">
        <v>50</v>
      </c>
      <c r="C91" t="s">
        <v>21</v>
      </c>
      <c r="D91" s="4">
        <v>45427</v>
      </c>
      <c r="E91" s="13">
        <v>1040</v>
      </c>
      <c r="F91" s="1">
        <v>3</v>
      </c>
      <c r="G91" t="s">
        <v>421</v>
      </c>
      <c r="H91" t="s">
        <v>522</v>
      </c>
      <c r="I91" t="s">
        <v>23</v>
      </c>
      <c r="J91" t="s">
        <v>409</v>
      </c>
      <c r="K91" s="3">
        <v>0.08</v>
      </c>
      <c r="L91" s="3">
        <f t="shared" si="4"/>
        <v>0.23076923076923078</v>
      </c>
      <c r="M91" s="18">
        <f t="shared" si="5"/>
        <v>240</v>
      </c>
      <c r="N91" s="18">
        <f t="shared" si="6"/>
        <v>266.66666666666669</v>
      </c>
      <c r="O91" s="17">
        <f t="shared" si="7"/>
        <v>346.66666666666669</v>
      </c>
      <c r="P91" s="10">
        <v>800</v>
      </c>
      <c r="Q91" t="s">
        <v>18</v>
      </c>
      <c r="R91" t="s">
        <v>423</v>
      </c>
      <c r="S91" t="s">
        <v>427</v>
      </c>
      <c r="T91" t="s">
        <v>560</v>
      </c>
      <c r="U91" t="s">
        <v>542</v>
      </c>
      <c r="V91" t="s">
        <v>541</v>
      </c>
    </row>
    <row r="92" spans="1:22" x14ac:dyDescent="0.25">
      <c r="A92" s="1">
        <v>102</v>
      </c>
      <c r="B92" t="s">
        <v>39</v>
      </c>
      <c r="C92" t="s">
        <v>30</v>
      </c>
      <c r="D92" s="4">
        <v>45071</v>
      </c>
      <c r="E92" s="13">
        <v>90</v>
      </c>
      <c r="F92" s="1">
        <v>1</v>
      </c>
      <c r="G92" t="s">
        <v>421</v>
      </c>
      <c r="H92" t="s">
        <v>436</v>
      </c>
      <c r="I92" t="s">
        <v>32</v>
      </c>
      <c r="J92" t="s">
        <v>415</v>
      </c>
      <c r="K92" s="3">
        <v>0.2</v>
      </c>
      <c r="L92" s="3">
        <f t="shared" si="4"/>
        <v>0.22222222222222221</v>
      </c>
      <c r="M92" s="18">
        <f t="shared" si="5"/>
        <v>20</v>
      </c>
      <c r="N92" s="18">
        <f t="shared" si="6"/>
        <v>70</v>
      </c>
      <c r="O92" s="17">
        <f t="shared" si="7"/>
        <v>90</v>
      </c>
      <c r="P92" s="10">
        <v>70</v>
      </c>
      <c r="Q92" t="s">
        <v>425</v>
      </c>
      <c r="R92" t="s">
        <v>578</v>
      </c>
      <c r="S92" t="s">
        <v>427</v>
      </c>
      <c r="T92" t="s">
        <v>566</v>
      </c>
      <c r="U92" t="s">
        <v>541</v>
      </c>
      <c r="V92" t="s">
        <v>541</v>
      </c>
    </row>
    <row r="93" spans="1:22" x14ac:dyDescent="0.25">
      <c r="A93" s="1">
        <v>103</v>
      </c>
      <c r="B93" t="s">
        <v>52</v>
      </c>
      <c r="C93" t="s">
        <v>51</v>
      </c>
      <c r="D93" s="4">
        <v>45138</v>
      </c>
      <c r="E93" s="13">
        <v>650</v>
      </c>
      <c r="F93" s="1">
        <v>3</v>
      </c>
      <c r="G93" t="s">
        <v>422</v>
      </c>
      <c r="H93" t="s">
        <v>518</v>
      </c>
      <c r="I93" t="s">
        <v>18</v>
      </c>
      <c r="J93" t="s">
        <v>416</v>
      </c>
      <c r="K93" s="3">
        <v>0.12</v>
      </c>
      <c r="L93" s="3">
        <f t="shared" si="4"/>
        <v>0.23076923076923078</v>
      </c>
      <c r="M93" s="18">
        <f t="shared" si="5"/>
        <v>150</v>
      </c>
      <c r="N93" s="18">
        <f t="shared" si="6"/>
        <v>166.66666666666666</v>
      </c>
      <c r="O93" s="17">
        <f t="shared" si="7"/>
        <v>216.66666666666666</v>
      </c>
      <c r="P93" s="10">
        <v>500</v>
      </c>
      <c r="Q93" t="s">
        <v>32</v>
      </c>
      <c r="R93" t="s">
        <v>424</v>
      </c>
      <c r="S93" t="s">
        <v>428</v>
      </c>
      <c r="T93" t="s">
        <v>570</v>
      </c>
      <c r="U93" t="s">
        <v>541</v>
      </c>
      <c r="V93" t="s">
        <v>542</v>
      </c>
    </row>
    <row r="94" spans="1:22" x14ac:dyDescent="0.25">
      <c r="A94" s="1">
        <v>105</v>
      </c>
      <c r="B94" t="s">
        <v>53</v>
      </c>
      <c r="C94" t="s">
        <v>16</v>
      </c>
      <c r="D94" s="4">
        <v>45352</v>
      </c>
      <c r="E94" s="13">
        <v>390</v>
      </c>
      <c r="F94" s="1">
        <v>5</v>
      </c>
      <c r="G94" t="s">
        <v>421</v>
      </c>
      <c r="H94" t="s">
        <v>500</v>
      </c>
      <c r="I94" t="s">
        <v>26</v>
      </c>
      <c r="J94" t="s">
        <v>413</v>
      </c>
      <c r="K94" s="3">
        <v>0.1</v>
      </c>
      <c r="L94" s="3">
        <f t="shared" si="4"/>
        <v>0.23076923076923078</v>
      </c>
      <c r="M94" s="18">
        <f t="shared" si="5"/>
        <v>90</v>
      </c>
      <c r="N94" s="18">
        <f t="shared" si="6"/>
        <v>60</v>
      </c>
      <c r="O94" s="17">
        <f t="shared" si="7"/>
        <v>78</v>
      </c>
      <c r="P94" s="10">
        <v>300</v>
      </c>
      <c r="Q94" t="s">
        <v>32</v>
      </c>
      <c r="R94" t="s">
        <v>424</v>
      </c>
      <c r="S94" t="s">
        <v>427</v>
      </c>
      <c r="T94" t="s">
        <v>576</v>
      </c>
      <c r="U94" t="s">
        <v>541</v>
      </c>
      <c r="V94" t="s">
        <v>540</v>
      </c>
    </row>
    <row r="95" spans="1:22" x14ac:dyDescent="0.25">
      <c r="A95" s="1">
        <v>106</v>
      </c>
      <c r="B95" t="s">
        <v>54</v>
      </c>
      <c r="C95" t="s">
        <v>19</v>
      </c>
      <c r="D95" s="4">
        <v>45040</v>
      </c>
      <c r="E95" s="13">
        <v>50</v>
      </c>
      <c r="F95" s="1">
        <v>5</v>
      </c>
      <c r="G95" t="s">
        <v>418</v>
      </c>
      <c r="H95" t="s">
        <v>487</v>
      </c>
      <c r="I95" t="s">
        <v>18</v>
      </c>
      <c r="J95" t="s">
        <v>416</v>
      </c>
      <c r="K95" s="3">
        <v>7.0000000000000007E-2</v>
      </c>
      <c r="L95" s="3">
        <f t="shared" si="4"/>
        <v>0.2</v>
      </c>
      <c r="M95" s="18">
        <f t="shared" si="5"/>
        <v>10</v>
      </c>
      <c r="N95" s="18">
        <f t="shared" si="6"/>
        <v>8</v>
      </c>
      <c r="O95" s="17">
        <f t="shared" si="7"/>
        <v>10</v>
      </c>
      <c r="P95" s="10">
        <v>40</v>
      </c>
      <c r="Q95" t="s">
        <v>425</v>
      </c>
      <c r="R95" t="s">
        <v>424</v>
      </c>
      <c r="S95" t="s">
        <v>427</v>
      </c>
      <c r="T95" t="s">
        <v>572</v>
      </c>
      <c r="U95" t="s">
        <v>541</v>
      </c>
      <c r="V95" t="s">
        <v>542</v>
      </c>
    </row>
    <row r="96" spans="1:22" x14ac:dyDescent="0.25">
      <c r="A96" s="1">
        <v>107</v>
      </c>
      <c r="B96" t="s">
        <v>55</v>
      </c>
      <c r="C96" t="s">
        <v>21</v>
      </c>
      <c r="D96" s="4">
        <v>44961</v>
      </c>
      <c r="E96" s="13">
        <v>520</v>
      </c>
      <c r="F96" s="1">
        <v>3</v>
      </c>
      <c r="G96" t="s">
        <v>421</v>
      </c>
      <c r="H96" t="s">
        <v>432</v>
      </c>
      <c r="I96" t="s">
        <v>23</v>
      </c>
      <c r="J96" t="s">
        <v>411</v>
      </c>
      <c r="K96" s="3">
        <v>0.08</v>
      </c>
      <c r="L96" s="3">
        <f t="shared" si="4"/>
        <v>0.23076923076923078</v>
      </c>
      <c r="M96" s="18">
        <f t="shared" si="5"/>
        <v>120</v>
      </c>
      <c r="N96" s="18">
        <f t="shared" si="6"/>
        <v>133.33333333333334</v>
      </c>
      <c r="O96" s="17">
        <f t="shared" si="7"/>
        <v>173.33333333333334</v>
      </c>
      <c r="P96" s="10">
        <v>400</v>
      </c>
      <c r="Q96" t="s">
        <v>23</v>
      </c>
      <c r="R96" t="s">
        <v>423</v>
      </c>
      <c r="S96" t="s">
        <v>426</v>
      </c>
      <c r="T96" t="s">
        <v>561</v>
      </c>
      <c r="U96" t="s">
        <v>541</v>
      </c>
      <c r="V96" t="s">
        <v>542</v>
      </c>
    </row>
    <row r="97" spans="1:22" x14ac:dyDescent="0.25">
      <c r="A97" s="1">
        <v>108</v>
      </c>
      <c r="B97" t="s">
        <v>56</v>
      </c>
      <c r="C97" t="s">
        <v>24</v>
      </c>
      <c r="D97" s="4">
        <v>45206</v>
      </c>
      <c r="E97" s="13">
        <v>75</v>
      </c>
      <c r="F97" s="1">
        <v>3</v>
      </c>
      <c r="G97" t="s">
        <v>418</v>
      </c>
      <c r="H97" t="s">
        <v>458</v>
      </c>
      <c r="I97" t="s">
        <v>32</v>
      </c>
      <c r="J97" t="s">
        <v>414</v>
      </c>
      <c r="K97" s="3">
        <v>0.05</v>
      </c>
      <c r="L97" s="3">
        <f t="shared" si="4"/>
        <v>0.2</v>
      </c>
      <c r="M97" s="18">
        <f t="shared" si="5"/>
        <v>15</v>
      </c>
      <c r="N97" s="18">
        <f t="shared" si="6"/>
        <v>20</v>
      </c>
      <c r="O97" s="17">
        <f t="shared" si="7"/>
        <v>25</v>
      </c>
      <c r="P97" s="10">
        <v>60</v>
      </c>
      <c r="Q97" t="s">
        <v>23</v>
      </c>
      <c r="R97" t="s">
        <v>578</v>
      </c>
      <c r="S97" t="s">
        <v>428</v>
      </c>
      <c r="T97" t="s">
        <v>556</v>
      </c>
      <c r="U97" t="s">
        <v>541</v>
      </c>
      <c r="V97" t="s">
        <v>541</v>
      </c>
    </row>
    <row r="98" spans="1:22" x14ac:dyDescent="0.25">
      <c r="A98" s="1">
        <v>109</v>
      </c>
      <c r="B98" t="s">
        <v>57</v>
      </c>
      <c r="C98" t="s">
        <v>19</v>
      </c>
      <c r="D98" s="4">
        <v>45272</v>
      </c>
      <c r="E98" s="13">
        <v>20</v>
      </c>
      <c r="F98" s="1">
        <v>1</v>
      </c>
      <c r="G98" t="s">
        <v>422</v>
      </c>
      <c r="H98" t="s">
        <v>486</v>
      </c>
      <c r="I98" t="s">
        <v>18</v>
      </c>
      <c r="J98" t="s">
        <v>409</v>
      </c>
      <c r="K98" s="3">
        <v>0.12</v>
      </c>
      <c r="L98" s="3">
        <f t="shared" si="4"/>
        <v>0.25</v>
      </c>
      <c r="M98" s="18">
        <f t="shared" si="5"/>
        <v>5</v>
      </c>
      <c r="N98" s="18">
        <f t="shared" si="6"/>
        <v>15</v>
      </c>
      <c r="O98" s="17">
        <f t="shared" si="7"/>
        <v>20</v>
      </c>
      <c r="P98" s="10">
        <v>15</v>
      </c>
      <c r="Q98" t="s">
        <v>425</v>
      </c>
      <c r="R98" t="s">
        <v>424</v>
      </c>
      <c r="S98" t="s">
        <v>427</v>
      </c>
      <c r="T98" t="s">
        <v>573</v>
      </c>
      <c r="U98" t="s">
        <v>540</v>
      </c>
      <c r="V98" t="s">
        <v>540</v>
      </c>
    </row>
    <row r="99" spans="1:22" x14ac:dyDescent="0.25">
      <c r="A99" s="1">
        <v>110</v>
      </c>
      <c r="B99" t="s">
        <v>59</v>
      </c>
      <c r="C99" t="s">
        <v>58</v>
      </c>
      <c r="D99" s="4">
        <v>45012</v>
      </c>
      <c r="E99" s="13">
        <v>195</v>
      </c>
      <c r="F99" s="1">
        <v>5</v>
      </c>
      <c r="G99" t="s">
        <v>419</v>
      </c>
      <c r="H99" t="s">
        <v>498</v>
      </c>
      <c r="I99" t="s">
        <v>32</v>
      </c>
      <c r="J99" t="s">
        <v>416</v>
      </c>
      <c r="K99" s="3">
        <v>0.08</v>
      </c>
      <c r="L99" s="3">
        <f t="shared" si="4"/>
        <v>0.23076923076923078</v>
      </c>
      <c r="M99" s="18">
        <f t="shared" si="5"/>
        <v>45</v>
      </c>
      <c r="N99" s="18">
        <f t="shared" si="6"/>
        <v>30</v>
      </c>
      <c r="O99" s="17">
        <f t="shared" si="7"/>
        <v>39</v>
      </c>
      <c r="P99" s="10">
        <v>150</v>
      </c>
      <c r="Q99" t="s">
        <v>425</v>
      </c>
      <c r="R99" t="s">
        <v>423</v>
      </c>
      <c r="S99" t="s">
        <v>428</v>
      </c>
      <c r="T99" t="s">
        <v>566</v>
      </c>
      <c r="U99" t="s">
        <v>541</v>
      </c>
      <c r="V99" t="s">
        <v>541</v>
      </c>
    </row>
    <row r="100" spans="1:22" x14ac:dyDescent="0.25">
      <c r="A100" s="1">
        <v>111</v>
      </c>
      <c r="B100" t="s">
        <v>60</v>
      </c>
      <c r="C100" t="s">
        <v>16</v>
      </c>
      <c r="D100" s="4">
        <v>45222</v>
      </c>
      <c r="E100" s="13">
        <v>780</v>
      </c>
      <c r="F100" s="1">
        <v>1</v>
      </c>
      <c r="G100" t="s">
        <v>419</v>
      </c>
      <c r="H100" t="s">
        <v>433</v>
      </c>
      <c r="I100" t="s">
        <v>23</v>
      </c>
      <c r="J100" t="s">
        <v>412</v>
      </c>
      <c r="K100" s="3">
        <v>0.1</v>
      </c>
      <c r="L100" s="3">
        <f t="shared" si="4"/>
        <v>0.23076923076923078</v>
      </c>
      <c r="M100" s="18">
        <f t="shared" si="5"/>
        <v>180</v>
      </c>
      <c r="N100" s="18">
        <f t="shared" si="6"/>
        <v>600</v>
      </c>
      <c r="O100" s="17">
        <f t="shared" si="7"/>
        <v>780</v>
      </c>
      <c r="P100" s="10">
        <v>600</v>
      </c>
      <c r="Q100" t="s">
        <v>23</v>
      </c>
      <c r="R100" t="s">
        <v>423</v>
      </c>
      <c r="S100" t="s">
        <v>427</v>
      </c>
      <c r="T100" t="s">
        <v>577</v>
      </c>
      <c r="U100" t="s">
        <v>540</v>
      </c>
      <c r="V100" t="s">
        <v>540</v>
      </c>
    </row>
    <row r="101" spans="1:22" x14ac:dyDescent="0.25">
      <c r="A101" s="1">
        <v>112</v>
      </c>
      <c r="B101" t="s">
        <v>62</v>
      </c>
      <c r="C101" t="s">
        <v>61</v>
      </c>
      <c r="D101" s="4">
        <v>45515</v>
      </c>
      <c r="E101" s="13">
        <v>325</v>
      </c>
      <c r="F101" s="1">
        <v>2</v>
      </c>
      <c r="G101" t="s">
        <v>418</v>
      </c>
      <c r="H101" t="s">
        <v>462</v>
      </c>
      <c r="I101" t="s">
        <v>26</v>
      </c>
      <c r="J101" t="s">
        <v>412</v>
      </c>
      <c r="K101" s="3">
        <v>0.06</v>
      </c>
      <c r="L101" s="3">
        <f t="shared" si="4"/>
        <v>0.23076923076923078</v>
      </c>
      <c r="M101" s="18">
        <f t="shared" si="5"/>
        <v>75</v>
      </c>
      <c r="N101" s="18">
        <f t="shared" si="6"/>
        <v>125</v>
      </c>
      <c r="O101" s="17">
        <f t="shared" si="7"/>
        <v>162.5</v>
      </c>
      <c r="P101" s="10">
        <v>250</v>
      </c>
      <c r="Q101" t="s">
        <v>18</v>
      </c>
      <c r="R101" t="s">
        <v>424</v>
      </c>
      <c r="S101" t="s">
        <v>428</v>
      </c>
      <c r="T101" t="s">
        <v>551</v>
      </c>
      <c r="U101" t="s">
        <v>541</v>
      </c>
      <c r="V101" t="s">
        <v>541</v>
      </c>
    </row>
    <row r="102" spans="1:22" x14ac:dyDescent="0.25">
      <c r="A102" s="1">
        <v>113</v>
      </c>
      <c r="B102" t="s">
        <v>64</v>
      </c>
      <c r="C102" t="s">
        <v>63</v>
      </c>
      <c r="D102" s="4">
        <v>45475</v>
      </c>
      <c r="E102" s="13">
        <v>85</v>
      </c>
      <c r="F102" s="1">
        <v>5</v>
      </c>
      <c r="G102" t="s">
        <v>420</v>
      </c>
      <c r="H102" t="s">
        <v>520</v>
      </c>
      <c r="I102" t="s">
        <v>18</v>
      </c>
      <c r="J102" t="s">
        <v>408</v>
      </c>
      <c r="K102" s="3">
        <v>0.1</v>
      </c>
      <c r="L102" s="3">
        <f t="shared" si="4"/>
        <v>0.17647058823529413</v>
      </c>
      <c r="M102" s="18">
        <f t="shared" si="5"/>
        <v>15</v>
      </c>
      <c r="N102" s="18">
        <f t="shared" si="6"/>
        <v>14</v>
      </c>
      <c r="O102" s="17">
        <f t="shared" si="7"/>
        <v>17</v>
      </c>
      <c r="P102" s="10">
        <v>70</v>
      </c>
      <c r="Q102" t="s">
        <v>425</v>
      </c>
      <c r="R102" t="s">
        <v>578</v>
      </c>
      <c r="S102" t="s">
        <v>426</v>
      </c>
      <c r="T102" t="s">
        <v>572</v>
      </c>
      <c r="U102" t="s">
        <v>541</v>
      </c>
      <c r="V102" t="s">
        <v>541</v>
      </c>
    </row>
    <row r="103" spans="1:22" x14ac:dyDescent="0.25">
      <c r="A103" s="1">
        <v>114</v>
      </c>
      <c r="B103" t="s">
        <v>65</v>
      </c>
      <c r="C103" t="s">
        <v>16</v>
      </c>
      <c r="D103" s="4">
        <v>45527</v>
      </c>
      <c r="E103" s="13">
        <v>50</v>
      </c>
      <c r="F103" s="1">
        <v>1</v>
      </c>
      <c r="G103" t="s">
        <v>419</v>
      </c>
      <c r="H103" t="s">
        <v>440</v>
      </c>
      <c r="I103" t="s">
        <v>32</v>
      </c>
      <c r="J103" t="s">
        <v>415</v>
      </c>
      <c r="K103" s="3">
        <v>0.12</v>
      </c>
      <c r="L103" s="3">
        <f t="shared" si="4"/>
        <v>0.2</v>
      </c>
      <c r="M103" s="18">
        <f t="shared" si="5"/>
        <v>10</v>
      </c>
      <c r="N103" s="18">
        <f t="shared" si="6"/>
        <v>40</v>
      </c>
      <c r="O103" s="17">
        <f t="shared" si="7"/>
        <v>50</v>
      </c>
      <c r="P103" s="10">
        <v>40</v>
      </c>
      <c r="Q103" t="s">
        <v>23</v>
      </c>
      <c r="R103" t="s">
        <v>424</v>
      </c>
      <c r="S103" t="s">
        <v>426</v>
      </c>
      <c r="T103" t="s">
        <v>557</v>
      </c>
      <c r="U103" t="s">
        <v>540</v>
      </c>
      <c r="V103" t="s">
        <v>542</v>
      </c>
    </row>
    <row r="104" spans="1:22" x14ac:dyDescent="0.25">
      <c r="A104" s="1">
        <v>115</v>
      </c>
      <c r="B104" t="s">
        <v>66</v>
      </c>
      <c r="C104" t="s">
        <v>16</v>
      </c>
      <c r="D104" s="4">
        <v>45356</v>
      </c>
      <c r="E104" s="13">
        <v>1500</v>
      </c>
      <c r="F104" s="1">
        <v>3</v>
      </c>
      <c r="G104" t="s">
        <v>421</v>
      </c>
      <c r="H104" t="s">
        <v>505</v>
      </c>
      <c r="I104" t="s">
        <v>18</v>
      </c>
      <c r="J104" t="s">
        <v>417</v>
      </c>
      <c r="K104" s="3">
        <v>0.05</v>
      </c>
      <c r="L104" s="3">
        <f t="shared" si="4"/>
        <v>0.2</v>
      </c>
      <c r="M104" s="18">
        <f t="shared" si="5"/>
        <v>300</v>
      </c>
      <c r="N104" s="18">
        <f t="shared" si="6"/>
        <v>400</v>
      </c>
      <c r="O104" s="17">
        <f t="shared" si="7"/>
        <v>500</v>
      </c>
      <c r="P104" s="10">
        <v>1200</v>
      </c>
      <c r="Q104" t="s">
        <v>32</v>
      </c>
      <c r="R104" t="s">
        <v>578</v>
      </c>
      <c r="S104" t="s">
        <v>426</v>
      </c>
      <c r="T104" t="s">
        <v>550</v>
      </c>
      <c r="U104" t="s">
        <v>542</v>
      </c>
      <c r="V104" t="s">
        <v>541</v>
      </c>
    </row>
    <row r="105" spans="1:22" x14ac:dyDescent="0.25">
      <c r="A105" s="1">
        <v>116</v>
      </c>
      <c r="B105" t="s">
        <v>67</v>
      </c>
      <c r="C105" t="s">
        <v>16</v>
      </c>
      <c r="D105" s="4">
        <v>45058</v>
      </c>
      <c r="E105" s="13">
        <v>75</v>
      </c>
      <c r="F105" s="1">
        <v>5</v>
      </c>
      <c r="G105" t="s">
        <v>420</v>
      </c>
      <c r="H105" t="s">
        <v>441</v>
      </c>
      <c r="I105" t="s">
        <v>23</v>
      </c>
      <c r="J105" t="s">
        <v>417</v>
      </c>
      <c r="K105" s="3">
        <v>0.15</v>
      </c>
      <c r="L105" s="3">
        <f t="shared" si="4"/>
        <v>0.2</v>
      </c>
      <c r="M105" s="18">
        <f t="shared" si="5"/>
        <v>15</v>
      </c>
      <c r="N105" s="18">
        <f t="shared" si="6"/>
        <v>12</v>
      </c>
      <c r="O105" s="17">
        <f t="shared" si="7"/>
        <v>15</v>
      </c>
      <c r="P105" s="10">
        <v>60</v>
      </c>
      <c r="Q105" t="s">
        <v>32</v>
      </c>
      <c r="R105" t="s">
        <v>423</v>
      </c>
      <c r="S105" t="s">
        <v>428</v>
      </c>
      <c r="T105" t="s">
        <v>554</v>
      </c>
      <c r="U105" t="s">
        <v>540</v>
      </c>
      <c r="V105" t="s">
        <v>540</v>
      </c>
    </row>
    <row r="106" spans="1:22" x14ac:dyDescent="0.25">
      <c r="A106" s="1">
        <v>117</v>
      </c>
      <c r="B106" t="s">
        <v>68</v>
      </c>
      <c r="C106" t="s">
        <v>19</v>
      </c>
      <c r="D106" s="4">
        <v>45036</v>
      </c>
      <c r="E106" s="13">
        <v>100</v>
      </c>
      <c r="F106" s="1">
        <v>2</v>
      </c>
      <c r="G106" t="s">
        <v>421</v>
      </c>
      <c r="H106" t="s">
        <v>483</v>
      </c>
      <c r="I106" t="s">
        <v>32</v>
      </c>
      <c r="J106" t="s">
        <v>410</v>
      </c>
      <c r="K106" s="3">
        <v>7.0000000000000007E-2</v>
      </c>
      <c r="L106" s="3">
        <f t="shared" si="4"/>
        <v>0.2</v>
      </c>
      <c r="M106" s="18">
        <f t="shared" si="5"/>
        <v>20</v>
      </c>
      <c r="N106" s="18">
        <f t="shared" si="6"/>
        <v>40</v>
      </c>
      <c r="O106" s="17">
        <f t="shared" si="7"/>
        <v>50</v>
      </c>
      <c r="P106" s="10">
        <v>80</v>
      </c>
      <c r="Q106" t="s">
        <v>32</v>
      </c>
      <c r="R106" t="s">
        <v>423</v>
      </c>
      <c r="S106" t="s">
        <v>427</v>
      </c>
      <c r="T106" t="s">
        <v>552</v>
      </c>
      <c r="U106" t="s">
        <v>541</v>
      </c>
      <c r="V106" t="s">
        <v>542</v>
      </c>
    </row>
    <row r="107" spans="1:22" x14ac:dyDescent="0.25">
      <c r="A107" s="1">
        <v>118</v>
      </c>
      <c r="B107" t="s">
        <v>69</v>
      </c>
      <c r="C107" t="s">
        <v>34</v>
      </c>
      <c r="D107" s="4">
        <v>45170</v>
      </c>
      <c r="E107" s="13">
        <v>38</v>
      </c>
      <c r="F107" s="1">
        <v>1</v>
      </c>
      <c r="G107" t="s">
        <v>421</v>
      </c>
      <c r="H107" t="s">
        <v>446</v>
      </c>
      <c r="I107" t="s">
        <v>18</v>
      </c>
      <c r="J107" t="s">
        <v>412</v>
      </c>
      <c r="K107" s="3">
        <v>0.08</v>
      </c>
      <c r="L107" s="3">
        <f t="shared" si="4"/>
        <v>0.21052631578947367</v>
      </c>
      <c r="M107" s="18">
        <f t="shared" si="5"/>
        <v>8</v>
      </c>
      <c r="N107" s="18">
        <f t="shared" si="6"/>
        <v>30</v>
      </c>
      <c r="O107" s="17">
        <f t="shared" si="7"/>
        <v>38</v>
      </c>
      <c r="P107" s="10">
        <v>30</v>
      </c>
      <c r="Q107" t="s">
        <v>425</v>
      </c>
      <c r="R107" t="s">
        <v>423</v>
      </c>
      <c r="S107" t="s">
        <v>427</v>
      </c>
      <c r="T107" t="s">
        <v>545</v>
      </c>
      <c r="U107" t="s">
        <v>541</v>
      </c>
      <c r="V107" t="s">
        <v>542</v>
      </c>
    </row>
    <row r="108" spans="1:22" x14ac:dyDescent="0.25">
      <c r="A108" s="1">
        <v>119</v>
      </c>
      <c r="B108" t="s">
        <v>70</v>
      </c>
      <c r="C108" t="s">
        <v>34</v>
      </c>
      <c r="D108" s="4">
        <v>45222</v>
      </c>
      <c r="E108" s="13">
        <v>50</v>
      </c>
      <c r="F108" s="1">
        <v>5</v>
      </c>
      <c r="G108" t="s">
        <v>422</v>
      </c>
      <c r="H108" t="s">
        <v>494</v>
      </c>
      <c r="I108" t="s">
        <v>23</v>
      </c>
      <c r="J108" t="s">
        <v>414</v>
      </c>
      <c r="K108" s="3">
        <v>0.1</v>
      </c>
      <c r="L108" s="3">
        <f t="shared" si="4"/>
        <v>0.2</v>
      </c>
      <c r="M108" s="18">
        <f t="shared" si="5"/>
        <v>10</v>
      </c>
      <c r="N108" s="18">
        <f t="shared" si="6"/>
        <v>8</v>
      </c>
      <c r="O108" s="17">
        <f t="shared" si="7"/>
        <v>10</v>
      </c>
      <c r="P108" s="10">
        <v>40</v>
      </c>
      <c r="Q108" t="s">
        <v>32</v>
      </c>
      <c r="R108" t="s">
        <v>423</v>
      </c>
      <c r="S108" t="s">
        <v>427</v>
      </c>
      <c r="T108" t="s">
        <v>560</v>
      </c>
      <c r="U108" t="s">
        <v>542</v>
      </c>
      <c r="V108" t="s">
        <v>541</v>
      </c>
    </row>
    <row r="109" spans="1:22" x14ac:dyDescent="0.25">
      <c r="A109" s="1">
        <v>121</v>
      </c>
      <c r="B109" t="s">
        <v>71</v>
      </c>
      <c r="C109" t="s">
        <v>28</v>
      </c>
      <c r="D109" s="4">
        <v>45445</v>
      </c>
      <c r="E109" s="13">
        <v>26</v>
      </c>
      <c r="F109" s="1">
        <v>1</v>
      </c>
      <c r="G109" t="s">
        <v>421</v>
      </c>
      <c r="H109" t="s">
        <v>491</v>
      </c>
      <c r="I109" t="s">
        <v>18</v>
      </c>
      <c r="J109" t="s">
        <v>412</v>
      </c>
      <c r="K109" s="3">
        <v>0.12</v>
      </c>
      <c r="L109" s="3">
        <f t="shared" si="4"/>
        <v>0.23076923076923078</v>
      </c>
      <c r="M109" s="18">
        <f t="shared" si="5"/>
        <v>6</v>
      </c>
      <c r="N109" s="18">
        <f t="shared" si="6"/>
        <v>20</v>
      </c>
      <c r="O109" s="17">
        <f t="shared" si="7"/>
        <v>26</v>
      </c>
      <c r="P109" s="10">
        <v>20</v>
      </c>
      <c r="Q109" t="s">
        <v>32</v>
      </c>
      <c r="R109" t="s">
        <v>424</v>
      </c>
      <c r="S109" t="s">
        <v>426</v>
      </c>
      <c r="T109" t="s">
        <v>546</v>
      </c>
      <c r="U109" t="s">
        <v>540</v>
      </c>
      <c r="V109" t="s">
        <v>541</v>
      </c>
    </row>
    <row r="110" spans="1:22" x14ac:dyDescent="0.25">
      <c r="A110" s="1">
        <v>122</v>
      </c>
      <c r="B110" t="s">
        <v>72</v>
      </c>
      <c r="C110" t="s">
        <v>16</v>
      </c>
      <c r="D110" s="4">
        <v>45343</v>
      </c>
      <c r="E110" s="13">
        <v>520</v>
      </c>
      <c r="F110" s="1">
        <v>3</v>
      </c>
      <c r="G110" t="s">
        <v>418</v>
      </c>
      <c r="H110" t="s">
        <v>506</v>
      </c>
      <c r="I110" t="s">
        <v>32</v>
      </c>
      <c r="J110" t="s">
        <v>410</v>
      </c>
      <c r="K110" s="3">
        <v>0.08</v>
      </c>
      <c r="L110" s="3">
        <f t="shared" si="4"/>
        <v>0.23076923076923078</v>
      </c>
      <c r="M110" s="18">
        <f t="shared" si="5"/>
        <v>120</v>
      </c>
      <c r="N110" s="18">
        <f t="shared" si="6"/>
        <v>133.33333333333334</v>
      </c>
      <c r="O110" s="17">
        <f t="shared" si="7"/>
        <v>173.33333333333334</v>
      </c>
      <c r="P110" s="10">
        <v>400</v>
      </c>
      <c r="Q110" t="s">
        <v>32</v>
      </c>
      <c r="R110" t="s">
        <v>578</v>
      </c>
      <c r="S110" t="s">
        <v>426</v>
      </c>
      <c r="T110" t="s">
        <v>564</v>
      </c>
      <c r="U110" t="s">
        <v>541</v>
      </c>
      <c r="V110" t="s">
        <v>540</v>
      </c>
    </row>
    <row r="111" spans="1:22" x14ac:dyDescent="0.25">
      <c r="A111" s="1">
        <v>123</v>
      </c>
      <c r="B111" t="s">
        <v>73</v>
      </c>
      <c r="C111" t="s">
        <v>24</v>
      </c>
      <c r="D111" s="4">
        <v>45306</v>
      </c>
      <c r="E111" s="13">
        <v>130</v>
      </c>
      <c r="F111" s="1">
        <v>4</v>
      </c>
      <c r="G111" t="s">
        <v>420</v>
      </c>
      <c r="H111" t="s">
        <v>459</v>
      </c>
      <c r="I111" t="s">
        <v>23</v>
      </c>
      <c r="J111" t="s">
        <v>415</v>
      </c>
      <c r="K111" s="3">
        <v>0.1</v>
      </c>
      <c r="L111" s="3">
        <f t="shared" si="4"/>
        <v>0.23076923076923078</v>
      </c>
      <c r="M111" s="18">
        <f t="shared" si="5"/>
        <v>30</v>
      </c>
      <c r="N111" s="18">
        <f t="shared" si="6"/>
        <v>25</v>
      </c>
      <c r="O111" s="17">
        <f t="shared" si="7"/>
        <v>32.5</v>
      </c>
      <c r="P111" s="10">
        <v>100</v>
      </c>
      <c r="Q111" t="s">
        <v>18</v>
      </c>
      <c r="R111" t="s">
        <v>423</v>
      </c>
      <c r="S111" t="s">
        <v>427</v>
      </c>
      <c r="T111" t="s">
        <v>551</v>
      </c>
      <c r="U111" t="s">
        <v>541</v>
      </c>
      <c r="V111" t="s">
        <v>541</v>
      </c>
    </row>
    <row r="112" spans="1:22" x14ac:dyDescent="0.25">
      <c r="A112" s="1">
        <v>124</v>
      </c>
      <c r="B112" t="s">
        <v>74</v>
      </c>
      <c r="C112" t="s">
        <v>36</v>
      </c>
      <c r="D112" s="4">
        <v>45468</v>
      </c>
      <c r="E112" s="13">
        <v>30</v>
      </c>
      <c r="F112" s="1">
        <v>3</v>
      </c>
      <c r="G112" t="s">
        <v>422</v>
      </c>
      <c r="H112" t="s">
        <v>518</v>
      </c>
      <c r="I112" t="s">
        <v>18</v>
      </c>
      <c r="J112" t="s">
        <v>413</v>
      </c>
      <c r="K112" s="3">
        <v>0.15</v>
      </c>
      <c r="L112" s="3">
        <f t="shared" si="4"/>
        <v>0.16666666666666666</v>
      </c>
      <c r="M112" s="18">
        <f t="shared" si="5"/>
        <v>5</v>
      </c>
      <c r="N112" s="18">
        <f t="shared" si="6"/>
        <v>8.3333333333333339</v>
      </c>
      <c r="O112" s="17">
        <f t="shared" si="7"/>
        <v>10</v>
      </c>
      <c r="P112" s="10">
        <v>25</v>
      </c>
      <c r="Q112" t="s">
        <v>23</v>
      </c>
      <c r="R112" t="s">
        <v>578</v>
      </c>
      <c r="S112" t="s">
        <v>427</v>
      </c>
      <c r="T112" t="s">
        <v>569</v>
      </c>
      <c r="U112" t="s">
        <v>540</v>
      </c>
      <c r="V112" t="s">
        <v>541</v>
      </c>
    </row>
    <row r="113" spans="1:22" x14ac:dyDescent="0.25">
      <c r="A113" s="1">
        <v>125</v>
      </c>
      <c r="B113" t="s">
        <v>75</v>
      </c>
      <c r="C113" t="s">
        <v>16</v>
      </c>
      <c r="D113" s="4">
        <v>45522</v>
      </c>
      <c r="E113" s="13">
        <v>90</v>
      </c>
      <c r="F113" s="1">
        <v>1</v>
      </c>
      <c r="G113" t="s">
        <v>422</v>
      </c>
      <c r="H113" t="s">
        <v>444</v>
      </c>
      <c r="I113" t="s">
        <v>26</v>
      </c>
      <c r="J113" t="s">
        <v>416</v>
      </c>
      <c r="K113" s="3">
        <v>0.05</v>
      </c>
      <c r="L113" s="3">
        <f t="shared" si="4"/>
        <v>0.22222222222222221</v>
      </c>
      <c r="M113" s="18">
        <f t="shared" si="5"/>
        <v>20</v>
      </c>
      <c r="N113" s="18">
        <f t="shared" si="6"/>
        <v>70</v>
      </c>
      <c r="O113" s="17">
        <f t="shared" si="7"/>
        <v>90</v>
      </c>
      <c r="P113" s="10">
        <v>70</v>
      </c>
      <c r="Q113" t="s">
        <v>18</v>
      </c>
      <c r="R113" t="s">
        <v>423</v>
      </c>
      <c r="S113" t="s">
        <v>428</v>
      </c>
      <c r="T113" t="s">
        <v>574</v>
      </c>
      <c r="U113" t="s">
        <v>540</v>
      </c>
      <c r="V113" t="s">
        <v>542</v>
      </c>
    </row>
    <row r="114" spans="1:22" x14ac:dyDescent="0.25">
      <c r="A114" s="1">
        <v>126</v>
      </c>
      <c r="B114" t="s">
        <v>76</v>
      </c>
      <c r="C114" t="s">
        <v>21</v>
      </c>
      <c r="D114" s="4">
        <v>44984</v>
      </c>
      <c r="E114" s="13">
        <v>50</v>
      </c>
      <c r="F114" s="1">
        <v>3</v>
      </c>
      <c r="G114" t="s">
        <v>421</v>
      </c>
      <c r="H114" t="s">
        <v>521</v>
      </c>
      <c r="I114" t="s">
        <v>32</v>
      </c>
      <c r="J114" t="s">
        <v>415</v>
      </c>
      <c r="K114" s="3">
        <v>0.12</v>
      </c>
      <c r="L114" s="3">
        <f t="shared" si="4"/>
        <v>0.2</v>
      </c>
      <c r="M114" s="18">
        <f t="shared" si="5"/>
        <v>10</v>
      </c>
      <c r="N114" s="18">
        <f t="shared" si="6"/>
        <v>13.333333333333334</v>
      </c>
      <c r="O114" s="17">
        <f t="shared" si="7"/>
        <v>16.666666666666668</v>
      </c>
      <c r="P114" s="10">
        <v>40</v>
      </c>
      <c r="Q114" t="s">
        <v>425</v>
      </c>
      <c r="R114" t="s">
        <v>423</v>
      </c>
      <c r="S114" t="s">
        <v>428</v>
      </c>
      <c r="T114" t="s">
        <v>562</v>
      </c>
      <c r="U114" t="s">
        <v>540</v>
      </c>
      <c r="V114" t="s">
        <v>541</v>
      </c>
    </row>
    <row r="115" spans="1:22" x14ac:dyDescent="0.25">
      <c r="A115" s="1">
        <v>127</v>
      </c>
      <c r="B115" t="s">
        <v>39</v>
      </c>
      <c r="C115" t="s">
        <v>30</v>
      </c>
      <c r="D115" s="4">
        <v>45372</v>
      </c>
      <c r="E115" s="13">
        <v>90</v>
      </c>
      <c r="F115" s="1">
        <v>4</v>
      </c>
      <c r="G115" t="s">
        <v>421</v>
      </c>
      <c r="H115" t="s">
        <v>437</v>
      </c>
      <c r="I115" t="s">
        <v>18</v>
      </c>
      <c r="J115" t="s">
        <v>409</v>
      </c>
      <c r="K115" s="3">
        <v>0.1</v>
      </c>
      <c r="L115" s="3">
        <f t="shared" si="4"/>
        <v>0.22222222222222221</v>
      </c>
      <c r="M115" s="18">
        <f t="shared" si="5"/>
        <v>20</v>
      </c>
      <c r="N115" s="18">
        <f t="shared" si="6"/>
        <v>17.5</v>
      </c>
      <c r="O115" s="17">
        <f t="shared" si="7"/>
        <v>22.5</v>
      </c>
      <c r="P115" s="10">
        <v>70</v>
      </c>
      <c r="Q115" t="s">
        <v>18</v>
      </c>
      <c r="R115" t="s">
        <v>423</v>
      </c>
      <c r="S115" t="s">
        <v>428</v>
      </c>
      <c r="T115" t="s">
        <v>567</v>
      </c>
      <c r="U115" t="s">
        <v>541</v>
      </c>
      <c r="V115" t="s">
        <v>540</v>
      </c>
    </row>
    <row r="116" spans="1:22" x14ac:dyDescent="0.25">
      <c r="A116" s="1">
        <v>128</v>
      </c>
      <c r="B116" t="s">
        <v>77</v>
      </c>
      <c r="C116" t="s">
        <v>19</v>
      </c>
      <c r="D116" s="4">
        <v>45008</v>
      </c>
      <c r="E116" s="13">
        <v>130</v>
      </c>
      <c r="F116" s="1">
        <v>2</v>
      </c>
      <c r="G116" t="s">
        <v>421</v>
      </c>
      <c r="H116" t="s">
        <v>484</v>
      </c>
      <c r="I116" t="s">
        <v>23</v>
      </c>
      <c r="J116" t="s">
        <v>409</v>
      </c>
      <c r="K116" s="3">
        <v>0.08</v>
      </c>
      <c r="L116" s="3">
        <f t="shared" si="4"/>
        <v>0.23076923076923078</v>
      </c>
      <c r="M116" s="18">
        <f t="shared" si="5"/>
        <v>30</v>
      </c>
      <c r="N116" s="18">
        <f t="shared" si="6"/>
        <v>50</v>
      </c>
      <c r="O116" s="17">
        <f t="shared" si="7"/>
        <v>65</v>
      </c>
      <c r="P116" s="10">
        <v>100</v>
      </c>
      <c r="Q116" t="s">
        <v>18</v>
      </c>
      <c r="R116" t="s">
        <v>423</v>
      </c>
      <c r="S116" t="s">
        <v>426</v>
      </c>
      <c r="T116" t="s">
        <v>565</v>
      </c>
      <c r="U116" t="s">
        <v>541</v>
      </c>
      <c r="V116" t="s">
        <v>542</v>
      </c>
    </row>
    <row r="117" spans="1:22" x14ac:dyDescent="0.25">
      <c r="A117" s="1">
        <v>129</v>
      </c>
      <c r="B117" t="s">
        <v>78</v>
      </c>
      <c r="C117" t="s">
        <v>16</v>
      </c>
      <c r="D117" s="4">
        <v>45142</v>
      </c>
      <c r="E117" s="13">
        <v>90</v>
      </c>
      <c r="F117" s="1">
        <v>5</v>
      </c>
      <c r="G117" t="s">
        <v>420</v>
      </c>
      <c r="H117" t="s">
        <v>484</v>
      </c>
      <c r="I117" t="s">
        <v>32</v>
      </c>
      <c r="J117" t="s">
        <v>413</v>
      </c>
      <c r="K117" s="3">
        <v>0.05</v>
      </c>
      <c r="L117" s="3">
        <f t="shared" si="4"/>
        <v>0.22222222222222221</v>
      </c>
      <c r="M117" s="18">
        <f t="shared" si="5"/>
        <v>20</v>
      </c>
      <c r="N117" s="18">
        <f t="shared" si="6"/>
        <v>14</v>
      </c>
      <c r="O117" s="17">
        <f t="shared" si="7"/>
        <v>18</v>
      </c>
      <c r="P117" s="10">
        <v>70</v>
      </c>
      <c r="Q117" t="s">
        <v>23</v>
      </c>
      <c r="R117" t="s">
        <v>424</v>
      </c>
      <c r="S117" t="s">
        <v>427</v>
      </c>
      <c r="T117" t="s">
        <v>575</v>
      </c>
      <c r="U117" t="s">
        <v>540</v>
      </c>
      <c r="V117" t="s">
        <v>542</v>
      </c>
    </row>
    <row r="118" spans="1:22" x14ac:dyDescent="0.25">
      <c r="A118" s="1">
        <v>132</v>
      </c>
      <c r="B118" t="s">
        <v>31</v>
      </c>
      <c r="C118" t="s">
        <v>16</v>
      </c>
      <c r="D118" s="4">
        <v>45102</v>
      </c>
      <c r="E118" s="13">
        <v>145</v>
      </c>
      <c r="F118" s="1">
        <v>3</v>
      </c>
      <c r="G118" t="s">
        <v>421</v>
      </c>
      <c r="H118" t="s">
        <v>481</v>
      </c>
      <c r="I118" t="s">
        <v>23</v>
      </c>
      <c r="J118" t="s">
        <v>412</v>
      </c>
      <c r="K118" s="3">
        <v>0.15</v>
      </c>
      <c r="L118" s="3">
        <f t="shared" si="4"/>
        <v>0.2413793103448276</v>
      </c>
      <c r="M118" s="18">
        <f t="shared" si="5"/>
        <v>35</v>
      </c>
      <c r="N118" s="18">
        <f t="shared" si="6"/>
        <v>36.666666666666664</v>
      </c>
      <c r="O118" s="17">
        <f t="shared" si="7"/>
        <v>48.333333333333336</v>
      </c>
      <c r="P118" s="10">
        <v>110</v>
      </c>
      <c r="Q118" t="s">
        <v>18</v>
      </c>
      <c r="R118" t="s">
        <v>423</v>
      </c>
      <c r="S118" t="s">
        <v>426</v>
      </c>
      <c r="T118" t="s">
        <v>546</v>
      </c>
      <c r="U118" t="s">
        <v>540</v>
      </c>
      <c r="V118" t="s">
        <v>541</v>
      </c>
    </row>
    <row r="119" spans="1:22" x14ac:dyDescent="0.25">
      <c r="A119" s="1">
        <v>133</v>
      </c>
      <c r="B119" t="s">
        <v>79</v>
      </c>
      <c r="C119" t="s">
        <v>44</v>
      </c>
      <c r="D119" s="4">
        <v>45314</v>
      </c>
      <c r="E119" s="13">
        <v>75</v>
      </c>
      <c r="F119" s="1">
        <v>4</v>
      </c>
      <c r="G119" t="s">
        <v>420</v>
      </c>
      <c r="H119" t="s">
        <v>496</v>
      </c>
      <c r="I119" t="s">
        <v>32</v>
      </c>
      <c r="J119" t="s">
        <v>416</v>
      </c>
      <c r="K119" s="3">
        <v>7.0000000000000007E-2</v>
      </c>
      <c r="L119" s="3">
        <f t="shared" si="4"/>
        <v>0.2</v>
      </c>
      <c r="M119" s="18">
        <f t="shared" si="5"/>
        <v>15</v>
      </c>
      <c r="N119" s="18">
        <f t="shared" si="6"/>
        <v>15</v>
      </c>
      <c r="O119" s="17">
        <f t="shared" si="7"/>
        <v>18.75</v>
      </c>
      <c r="P119" s="10">
        <v>60</v>
      </c>
      <c r="Q119" t="s">
        <v>18</v>
      </c>
      <c r="R119" t="s">
        <v>424</v>
      </c>
      <c r="S119" t="s">
        <v>428</v>
      </c>
      <c r="T119" t="s">
        <v>574</v>
      </c>
      <c r="U119" t="s">
        <v>540</v>
      </c>
      <c r="V119" t="s">
        <v>540</v>
      </c>
    </row>
    <row r="120" spans="1:22" x14ac:dyDescent="0.25">
      <c r="A120" s="1">
        <v>134</v>
      </c>
      <c r="B120" t="s">
        <v>80</v>
      </c>
      <c r="C120" t="s">
        <v>34</v>
      </c>
      <c r="D120" s="4">
        <v>45005</v>
      </c>
      <c r="E120" s="13">
        <v>50</v>
      </c>
      <c r="F120" s="1">
        <v>1</v>
      </c>
      <c r="G120" t="s">
        <v>543</v>
      </c>
      <c r="H120" t="s">
        <v>524</v>
      </c>
      <c r="I120" t="s">
        <v>18</v>
      </c>
      <c r="J120" t="s">
        <v>411</v>
      </c>
      <c r="K120" s="3">
        <v>0.1</v>
      </c>
      <c r="L120" s="3">
        <f t="shared" si="4"/>
        <v>0.2</v>
      </c>
      <c r="M120" s="18">
        <f t="shared" si="5"/>
        <v>10</v>
      </c>
      <c r="N120" s="18">
        <f t="shared" si="6"/>
        <v>40</v>
      </c>
      <c r="O120" s="17">
        <f t="shared" si="7"/>
        <v>50</v>
      </c>
      <c r="P120" s="10">
        <v>40</v>
      </c>
      <c r="Q120" t="s">
        <v>425</v>
      </c>
      <c r="R120" t="s">
        <v>423</v>
      </c>
      <c r="S120" t="s">
        <v>427</v>
      </c>
      <c r="T120" t="s">
        <v>561</v>
      </c>
      <c r="U120" t="s">
        <v>541</v>
      </c>
      <c r="V120" t="s">
        <v>541</v>
      </c>
    </row>
    <row r="121" spans="1:22" x14ac:dyDescent="0.25">
      <c r="A121" s="1">
        <v>135</v>
      </c>
      <c r="B121" t="s">
        <v>81</v>
      </c>
      <c r="C121" t="s">
        <v>16</v>
      </c>
      <c r="D121" s="4">
        <v>45281</v>
      </c>
      <c r="E121" s="13">
        <v>390</v>
      </c>
      <c r="F121" s="1">
        <v>4</v>
      </c>
      <c r="G121" t="s">
        <v>422</v>
      </c>
      <c r="H121" t="s">
        <v>472</v>
      </c>
      <c r="I121" t="s">
        <v>26</v>
      </c>
      <c r="J121" t="s">
        <v>414</v>
      </c>
      <c r="K121" s="3">
        <v>0.05</v>
      </c>
      <c r="L121" s="3">
        <f t="shared" si="4"/>
        <v>0.23076923076923078</v>
      </c>
      <c r="M121" s="18">
        <f t="shared" si="5"/>
        <v>90</v>
      </c>
      <c r="N121" s="18">
        <f t="shared" si="6"/>
        <v>75</v>
      </c>
      <c r="O121" s="17">
        <f t="shared" si="7"/>
        <v>97.5</v>
      </c>
      <c r="P121" s="10">
        <v>300</v>
      </c>
      <c r="Q121" t="s">
        <v>23</v>
      </c>
      <c r="R121" t="s">
        <v>578</v>
      </c>
      <c r="S121" t="s">
        <v>426</v>
      </c>
      <c r="T121" t="s">
        <v>549</v>
      </c>
      <c r="U121" t="s">
        <v>541</v>
      </c>
      <c r="V121" t="s">
        <v>541</v>
      </c>
    </row>
    <row r="122" spans="1:22" x14ac:dyDescent="0.25">
      <c r="A122" s="1">
        <v>136</v>
      </c>
      <c r="B122" t="s">
        <v>82</v>
      </c>
      <c r="C122" t="s">
        <v>24</v>
      </c>
      <c r="D122" s="4">
        <v>45231</v>
      </c>
      <c r="E122" s="13">
        <v>32</v>
      </c>
      <c r="F122" s="1">
        <v>4</v>
      </c>
      <c r="G122" t="s">
        <v>420</v>
      </c>
      <c r="H122" t="s">
        <v>460</v>
      </c>
      <c r="I122" t="s">
        <v>18</v>
      </c>
      <c r="J122" t="s">
        <v>408</v>
      </c>
      <c r="K122" s="3">
        <v>0.08</v>
      </c>
      <c r="L122" s="3">
        <f t="shared" si="4"/>
        <v>0.21875</v>
      </c>
      <c r="M122" s="18">
        <f t="shared" si="5"/>
        <v>7</v>
      </c>
      <c r="N122" s="18">
        <f t="shared" si="6"/>
        <v>6.25</v>
      </c>
      <c r="O122" s="17">
        <f t="shared" si="7"/>
        <v>8</v>
      </c>
      <c r="P122" s="10">
        <v>25</v>
      </c>
      <c r="Q122" t="s">
        <v>32</v>
      </c>
      <c r="R122" t="s">
        <v>578</v>
      </c>
      <c r="S122" t="s">
        <v>426</v>
      </c>
      <c r="T122" t="s">
        <v>558</v>
      </c>
      <c r="U122" t="s">
        <v>541</v>
      </c>
      <c r="V122" t="s">
        <v>542</v>
      </c>
    </row>
    <row r="123" spans="1:22" x14ac:dyDescent="0.25">
      <c r="A123" s="1">
        <v>137</v>
      </c>
      <c r="B123" t="s">
        <v>83</v>
      </c>
      <c r="C123" t="s">
        <v>19</v>
      </c>
      <c r="D123" s="4">
        <v>45290</v>
      </c>
      <c r="E123" s="13">
        <v>150</v>
      </c>
      <c r="F123" s="1">
        <v>3</v>
      </c>
      <c r="G123" t="s">
        <v>419</v>
      </c>
      <c r="H123" t="s">
        <v>481</v>
      </c>
      <c r="I123" t="s">
        <v>23</v>
      </c>
      <c r="J123" t="s">
        <v>417</v>
      </c>
      <c r="K123" s="3">
        <v>0.06</v>
      </c>
      <c r="L123" s="3">
        <f t="shared" si="4"/>
        <v>0.2</v>
      </c>
      <c r="M123" s="18">
        <f t="shared" si="5"/>
        <v>30</v>
      </c>
      <c r="N123" s="18">
        <f t="shared" si="6"/>
        <v>40</v>
      </c>
      <c r="O123" s="17">
        <f t="shared" si="7"/>
        <v>50</v>
      </c>
      <c r="P123" s="10">
        <v>120</v>
      </c>
      <c r="Q123" t="s">
        <v>425</v>
      </c>
      <c r="R123" t="s">
        <v>423</v>
      </c>
      <c r="S123" t="s">
        <v>427</v>
      </c>
      <c r="T123" t="s">
        <v>555</v>
      </c>
      <c r="U123" t="s">
        <v>540</v>
      </c>
      <c r="V123" t="s">
        <v>541</v>
      </c>
    </row>
    <row r="124" spans="1:22" x14ac:dyDescent="0.25">
      <c r="A124" s="1">
        <v>138</v>
      </c>
      <c r="B124" t="s">
        <v>84</v>
      </c>
      <c r="C124" t="s">
        <v>16</v>
      </c>
      <c r="D124" s="4">
        <v>45017</v>
      </c>
      <c r="E124" s="13">
        <v>20</v>
      </c>
      <c r="F124" s="1">
        <v>1</v>
      </c>
      <c r="G124" t="s">
        <v>420</v>
      </c>
      <c r="H124" t="s">
        <v>480</v>
      </c>
      <c r="I124" t="s">
        <v>32</v>
      </c>
      <c r="J124" t="s">
        <v>411</v>
      </c>
      <c r="K124" s="3">
        <v>0.12</v>
      </c>
      <c r="L124" s="3">
        <f t="shared" si="4"/>
        <v>0.25</v>
      </c>
      <c r="M124" s="18">
        <f t="shared" si="5"/>
        <v>5</v>
      </c>
      <c r="N124" s="18">
        <f t="shared" si="6"/>
        <v>15</v>
      </c>
      <c r="O124" s="17">
        <f t="shared" si="7"/>
        <v>20</v>
      </c>
      <c r="P124" s="10">
        <v>15</v>
      </c>
      <c r="Q124" t="s">
        <v>32</v>
      </c>
      <c r="R124" t="s">
        <v>578</v>
      </c>
      <c r="S124" t="s">
        <v>427</v>
      </c>
      <c r="T124" t="s">
        <v>429</v>
      </c>
      <c r="U124" t="s">
        <v>540</v>
      </c>
      <c r="V124" t="s">
        <v>540</v>
      </c>
    </row>
    <row r="125" spans="1:22" x14ac:dyDescent="0.25">
      <c r="A125" s="1">
        <v>139</v>
      </c>
      <c r="B125" t="s">
        <v>85</v>
      </c>
      <c r="C125" t="s">
        <v>21</v>
      </c>
      <c r="D125" s="4">
        <v>45016</v>
      </c>
      <c r="E125" s="13">
        <v>325</v>
      </c>
      <c r="F125" s="1">
        <v>3</v>
      </c>
      <c r="G125" t="s">
        <v>420</v>
      </c>
      <c r="H125" t="s">
        <v>480</v>
      </c>
      <c r="I125" t="s">
        <v>26</v>
      </c>
      <c r="J125" t="s">
        <v>417</v>
      </c>
      <c r="K125" s="3">
        <v>0.1</v>
      </c>
      <c r="L125" s="3">
        <f t="shared" si="4"/>
        <v>0.23076923076923078</v>
      </c>
      <c r="M125" s="18">
        <f t="shared" si="5"/>
        <v>75</v>
      </c>
      <c r="N125" s="18">
        <f t="shared" si="6"/>
        <v>83.333333333333329</v>
      </c>
      <c r="O125" s="17">
        <f t="shared" si="7"/>
        <v>108.33333333333333</v>
      </c>
      <c r="P125" s="10">
        <v>250</v>
      </c>
      <c r="Q125" t="s">
        <v>425</v>
      </c>
      <c r="R125" t="s">
        <v>423</v>
      </c>
      <c r="S125" t="s">
        <v>426</v>
      </c>
      <c r="T125" t="s">
        <v>566</v>
      </c>
      <c r="U125" t="s">
        <v>541</v>
      </c>
      <c r="V125" t="s">
        <v>542</v>
      </c>
    </row>
    <row r="126" spans="1:22" x14ac:dyDescent="0.25">
      <c r="A126" s="1">
        <v>140</v>
      </c>
      <c r="B126" t="s">
        <v>86</v>
      </c>
      <c r="C126" t="s">
        <v>42</v>
      </c>
      <c r="D126" s="4">
        <v>45374</v>
      </c>
      <c r="E126" s="13">
        <v>260</v>
      </c>
      <c r="F126" s="1">
        <v>3</v>
      </c>
      <c r="G126" t="s">
        <v>422</v>
      </c>
      <c r="H126" t="s">
        <v>450</v>
      </c>
      <c r="I126" t="s">
        <v>18</v>
      </c>
      <c r="J126" t="s">
        <v>417</v>
      </c>
      <c r="K126" s="3">
        <v>7.0000000000000007E-2</v>
      </c>
      <c r="L126" s="3">
        <f t="shared" si="4"/>
        <v>0.23076923076923078</v>
      </c>
      <c r="M126" s="18">
        <f t="shared" si="5"/>
        <v>60</v>
      </c>
      <c r="N126" s="18">
        <f t="shared" si="6"/>
        <v>66.666666666666671</v>
      </c>
      <c r="O126" s="17">
        <f t="shared" si="7"/>
        <v>86.666666666666671</v>
      </c>
      <c r="P126" s="10">
        <v>200</v>
      </c>
      <c r="Q126" t="s">
        <v>425</v>
      </c>
      <c r="R126" t="s">
        <v>578</v>
      </c>
      <c r="S126" t="s">
        <v>427</v>
      </c>
      <c r="T126" t="s">
        <v>577</v>
      </c>
      <c r="U126" t="s">
        <v>540</v>
      </c>
      <c r="V126" t="s">
        <v>542</v>
      </c>
    </row>
    <row r="127" spans="1:22" x14ac:dyDescent="0.25">
      <c r="A127" s="1">
        <v>141</v>
      </c>
      <c r="B127" t="s">
        <v>87</v>
      </c>
      <c r="C127" t="s">
        <v>48</v>
      </c>
      <c r="D127" s="4">
        <v>45302</v>
      </c>
      <c r="E127" s="13">
        <v>160</v>
      </c>
      <c r="F127" s="1">
        <v>4</v>
      </c>
      <c r="G127" t="s">
        <v>421</v>
      </c>
      <c r="H127" t="s">
        <v>433</v>
      </c>
      <c r="I127" t="s">
        <v>23</v>
      </c>
      <c r="J127" t="s">
        <v>417</v>
      </c>
      <c r="K127" s="3">
        <v>0.1</v>
      </c>
      <c r="L127" s="3">
        <f t="shared" si="4"/>
        <v>0.25</v>
      </c>
      <c r="M127" s="18">
        <f t="shared" si="5"/>
        <v>40</v>
      </c>
      <c r="N127" s="18">
        <f t="shared" si="6"/>
        <v>30</v>
      </c>
      <c r="O127" s="17">
        <f t="shared" si="7"/>
        <v>40</v>
      </c>
      <c r="P127" s="10">
        <v>120</v>
      </c>
      <c r="Q127" t="s">
        <v>18</v>
      </c>
      <c r="R127" t="s">
        <v>423</v>
      </c>
      <c r="S127" t="s">
        <v>426</v>
      </c>
      <c r="T127" t="s">
        <v>556</v>
      </c>
      <c r="U127" t="s">
        <v>541</v>
      </c>
      <c r="V127" t="s">
        <v>541</v>
      </c>
    </row>
    <row r="128" spans="1:22" x14ac:dyDescent="0.25">
      <c r="A128" s="1">
        <v>142</v>
      </c>
      <c r="B128" t="s">
        <v>88</v>
      </c>
      <c r="C128" t="s">
        <v>19</v>
      </c>
      <c r="D128" s="4">
        <v>45182</v>
      </c>
      <c r="E128" s="13">
        <v>65</v>
      </c>
      <c r="F128" s="1">
        <v>5</v>
      </c>
      <c r="G128" t="s">
        <v>420</v>
      </c>
      <c r="H128" t="s">
        <v>495</v>
      </c>
      <c r="I128" t="s">
        <v>32</v>
      </c>
      <c r="J128" t="s">
        <v>408</v>
      </c>
      <c r="K128" s="3">
        <v>0.12</v>
      </c>
      <c r="L128" s="3">
        <f t="shared" si="4"/>
        <v>0.23076923076923078</v>
      </c>
      <c r="M128" s="18">
        <f t="shared" si="5"/>
        <v>15</v>
      </c>
      <c r="N128" s="18">
        <f t="shared" si="6"/>
        <v>10</v>
      </c>
      <c r="O128" s="17">
        <f t="shared" si="7"/>
        <v>13</v>
      </c>
      <c r="P128" s="10">
        <v>50</v>
      </c>
      <c r="Q128" t="s">
        <v>425</v>
      </c>
      <c r="R128" t="s">
        <v>423</v>
      </c>
      <c r="S128" t="s">
        <v>427</v>
      </c>
      <c r="T128" t="s">
        <v>569</v>
      </c>
      <c r="U128" t="s">
        <v>540</v>
      </c>
      <c r="V128" t="s">
        <v>540</v>
      </c>
    </row>
    <row r="129" spans="1:22" x14ac:dyDescent="0.25">
      <c r="A129" s="1">
        <v>143</v>
      </c>
      <c r="B129" t="s">
        <v>89</v>
      </c>
      <c r="C129" t="s">
        <v>19</v>
      </c>
      <c r="D129" s="4">
        <v>45061</v>
      </c>
      <c r="E129" s="13">
        <v>80</v>
      </c>
      <c r="F129" s="1">
        <v>3</v>
      </c>
      <c r="G129" t="s">
        <v>420</v>
      </c>
      <c r="H129" t="s">
        <v>488</v>
      </c>
      <c r="I129" t="s">
        <v>18</v>
      </c>
      <c r="J129" t="s">
        <v>417</v>
      </c>
      <c r="K129" s="3">
        <v>0.05</v>
      </c>
      <c r="L129" s="3">
        <f t="shared" si="4"/>
        <v>0.25</v>
      </c>
      <c r="M129" s="18">
        <f t="shared" si="5"/>
        <v>20</v>
      </c>
      <c r="N129" s="18">
        <f t="shared" si="6"/>
        <v>20</v>
      </c>
      <c r="O129" s="17">
        <f t="shared" si="7"/>
        <v>26.666666666666668</v>
      </c>
      <c r="P129" s="10">
        <v>60</v>
      </c>
      <c r="Q129" t="s">
        <v>18</v>
      </c>
      <c r="R129" t="s">
        <v>578</v>
      </c>
      <c r="S129" t="s">
        <v>426</v>
      </c>
      <c r="T129" t="s">
        <v>576</v>
      </c>
      <c r="U129" t="s">
        <v>541</v>
      </c>
      <c r="V129" t="s">
        <v>541</v>
      </c>
    </row>
    <row r="130" spans="1:22" x14ac:dyDescent="0.25">
      <c r="A130" s="1">
        <v>144</v>
      </c>
      <c r="B130" t="s">
        <v>90</v>
      </c>
      <c r="C130" t="s">
        <v>34</v>
      </c>
      <c r="D130" s="4">
        <v>45086</v>
      </c>
      <c r="E130" s="13">
        <v>32</v>
      </c>
      <c r="F130" s="1">
        <v>4</v>
      </c>
      <c r="G130" t="s">
        <v>420</v>
      </c>
      <c r="H130" t="s">
        <v>467</v>
      </c>
      <c r="I130" t="s">
        <v>23</v>
      </c>
      <c r="J130" t="s">
        <v>408</v>
      </c>
      <c r="K130" s="3">
        <v>0.08</v>
      </c>
      <c r="L130" s="3">
        <f t="shared" ref="L130:L193" si="8">M130/E130</f>
        <v>0.21875</v>
      </c>
      <c r="M130" s="18">
        <f t="shared" ref="M130:M193" si="9">E130-P130</f>
        <v>7</v>
      </c>
      <c r="N130" s="18">
        <f t="shared" ref="N130:N193" si="10">P130/F130</f>
        <v>6.25</v>
      </c>
      <c r="O130" s="17">
        <f t="shared" ref="O130:O193" si="11">E130/F130</f>
        <v>8</v>
      </c>
      <c r="P130" s="10">
        <v>25</v>
      </c>
      <c r="Q130" t="s">
        <v>18</v>
      </c>
      <c r="R130" t="s">
        <v>423</v>
      </c>
      <c r="S130" t="s">
        <v>428</v>
      </c>
      <c r="T130" t="s">
        <v>562</v>
      </c>
      <c r="U130" t="s">
        <v>540</v>
      </c>
      <c r="V130" t="s">
        <v>540</v>
      </c>
    </row>
    <row r="131" spans="1:22" x14ac:dyDescent="0.25">
      <c r="A131" s="1">
        <v>145</v>
      </c>
      <c r="B131" t="s">
        <v>91</v>
      </c>
      <c r="C131" t="s">
        <v>16</v>
      </c>
      <c r="D131" s="4">
        <v>45245</v>
      </c>
      <c r="E131" s="13">
        <v>90</v>
      </c>
      <c r="F131" s="1">
        <v>3</v>
      </c>
      <c r="G131" t="s">
        <v>421</v>
      </c>
      <c r="H131" t="s">
        <v>474</v>
      </c>
      <c r="I131" t="s">
        <v>32</v>
      </c>
      <c r="J131" t="s">
        <v>409</v>
      </c>
      <c r="K131" s="3">
        <v>0.1</v>
      </c>
      <c r="L131" s="3">
        <f t="shared" si="8"/>
        <v>0.22222222222222221</v>
      </c>
      <c r="M131" s="18">
        <f t="shared" si="9"/>
        <v>20</v>
      </c>
      <c r="N131" s="18">
        <f t="shared" si="10"/>
        <v>23.333333333333332</v>
      </c>
      <c r="O131" s="17">
        <f t="shared" si="11"/>
        <v>30</v>
      </c>
      <c r="P131" s="10">
        <v>70</v>
      </c>
      <c r="Q131" t="s">
        <v>425</v>
      </c>
      <c r="R131" t="s">
        <v>423</v>
      </c>
      <c r="S131" t="s">
        <v>427</v>
      </c>
      <c r="T131" t="s">
        <v>548</v>
      </c>
      <c r="U131" t="s">
        <v>541</v>
      </c>
      <c r="V131" t="s">
        <v>541</v>
      </c>
    </row>
    <row r="132" spans="1:22" x14ac:dyDescent="0.25">
      <c r="A132" s="1">
        <v>146</v>
      </c>
      <c r="B132" t="s">
        <v>92</v>
      </c>
      <c r="C132" t="s">
        <v>16</v>
      </c>
      <c r="D132" s="4">
        <v>45509</v>
      </c>
      <c r="E132" s="13">
        <v>195</v>
      </c>
      <c r="F132" s="1">
        <v>5</v>
      </c>
      <c r="G132" t="s">
        <v>420</v>
      </c>
      <c r="H132" t="s">
        <v>455</v>
      </c>
      <c r="I132" t="s">
        <v>26</v>
      </c>
      <c r="J132" t="s">
        <v>411</v>
      </c>
      <c r="K132" s="3">
        <v>7.0000000000000007E-2</v>
      </c>
      <c r="L132" s="3">
        <f t="shared" si="8"/>
        <v>0.23076923076923078</v>
      </c>
      <c r="M132" s="18">
        <f t="shared" si="9"/>
        <v>45</v>
      </c>
      <c r="N132" s="18">
        <f t="shared" si="10"/>
        <v>30</v>
      </c>
      <c r="O132" s="17">
        <f t="shared" si="11"/>
        <v>39</v>
      </c>
      <c r="P132" s="10">
        <v>150</v>
      </c>
      <c r="Q132" t="s">
        <v>32</v>
      </c>
      <c r="R132" t="s">
        <v>423</v>
      </c>
      <c r="S132" t="s">
        <v>427</v>
      </c>
      <c r="T132" t="s">
        <v>553</v>
      </c>
      <c r="U132" t="s">
        <v>540</v>
      </c>
      <c r="V132" t="s">
        <v>541</v>
      </c>
    </row>
    <row r="133" spans="1:22" x14ac:dyDescent="0.25">
      <c r="A133" s="1">
        <v>147</v>
      </c>
      <c r="B133" t="s">
        <v>93</v>
      </c>
      <c r="C133" t="s">
        <v>21</v>
      </c>
      <c r="D133" s="4">
        <v>45006</v>
      </c>
      <c r="E133" s="13">
        <v>130</v>
      </c>
      <c r="F133" s="1">
        <v>3</v>
      </c>
      <c r="G133" t="s">
        <v>420</v>
      </c>
      <c r="H133" t="s">
        <v>453</v>
      </c>
      <c r="I133" t="s">
        <v>18</v>
      </c>
      <c r="J133" t="s">
        <v>411</v>
      </c>
      <c r="K133" s="3">
        <v>0.06</v>
      </c>
      <c r="L133" s="3">
        <f t="shared" si="8"/>
        <v>0.23076923076923078</v>
      </c>
      <c r="M133" s="18">
        <f t="shared" si="9"/>
        <v>30</v>
      </c>
      <c r="N133" s="18">
        <f t="shared" si="10"/>
        <v>33.333333333333336</v>
      </c>
      <c r="O133" s="17">
        <f t="shared" si="11"/>
        <v>43.333333333333336</v>
      </c>
      <c r="P133" s="10">
        <v>100</v>
      </c>
      <c r="Q133" t="s">
        <v>18</v>
      </c>
      <c r="R133" t="s">
        <v>578</v>
      </c>
      <c r="S133" t="s">
        <v>426</v>
      </c>
      <c r="T133" t="s">
        <v>567</v>
      </c>
      <c r="U133" t="s">
        <v>541</v>
      </c>
      <c r="V133" t="s">
        <v>542</v>
      </c>
    </row>
    <row r="134" spans="1:22" x14ac:dyDescent="0.25">
      <c r="A134" s="1">
        <v>148</v>
      </c>
      <c r="B134" t="s">
        <v>94</v>
      </c>
      <c r="C134" t="s">
        <v>16</v>
      </c>
      <c r="D134" s="4">
        <v>45341</v>
      </c>
      <c r="E134" s="13">
        <v>26</v>
      </c>
      <c r="F134" s="1">
        <v>4</v>
      </c>
      <c r="G134" t="s">
        <v>421</v>
      </c>
      <c r="H134" t="s">
        <v>493</v>
      </c>
      <c r="I134" t="s">
        <v>23</v>
      </c>
      <c r="J134" t="s">
        <v>411</v>
      </c>
      <c r="K134" s="3">
        <v>0.08</v>
      </c>
      <c r="L134" s="3">
        <f t="shared" si="8"/>
        <v>0.23076923076923078</v>
      </c>
      <c r="M134" s="18">
        <f t="shared" si="9"/>
        <v>6</v>
      </c>
      <c r="N134" s="18">
        <f t="shared" si="10"/>
        <v>5</v>
      </c>
      <c r="O134" s="17">
        <f t="shared" si="11"/>
        <v>6.5</v>
      </c>
      <c r="P134" s="10">
        <v>20</v>
      </c>
      <c r="Q134" t="s">
        <v>425</v>
      </c>
      <c r="R134" t="s">
        <v>424</v>
      </c>
      <c r="S134" t="s">
        <v>427</v>
      </c>
      <c r="T134" t="s">
        <v>556</v>
      </c>
      <c r="U134" t="s">
        <v>541</v>
      </c>
      <c r="V134" t="s">
        <v>541</v>
      </c>
    </row>
    <row r="135" spans="1:22" x14ac:dyDescent="0.25">
      <c r="A135" s="1">
        <v>150</v>
      </c>
      <c r="B135" t="s">
        <v>95</v>
      </c>
      <c r="C135" t="s">
        <v>44</v>
      </c>
      <c r="D135" s="4">
        <v>45347</v>
      </c>
      <c r="E135" s="13">
        <v>19</v>
      </c>
      <c r="F135" s="1">
        <v>3</v>
      </c>
      <c r="G135" t="s">
        <v>422</v>
      </c>
      <c r="H135" t="s">
        <v>524</v>
      </c>
      <c r="I135" t="s">
        <v>18</v>
      </c>
      <c r="J135" t="s">
        <v>410</v>
      </c>
      <c r="K135" s="3">
        <v>0.12</v>
      </c>
      <c r="L135" s="3">
        <f t="shared" si="8"/>
        <v>0.21052631578947367</v>
      </c>
      <c r="M135" s="18">
        <f t="shared" si="9"/>
        <v>4</v>
      </c>
      <c r="N135" s="18">
        <f t="shared" si="10"/>
        <v>5</v>
      </c>
      <c r="O135" s="17">
        <f t="shared" si="11"/>
        <v>6.333333333333333</v>
      </c>
      <c r="P135" s="10">
        <v>15</v>
      </c>
      <c r="Q135" t="s">
        <v>18</v>
      </c>
      <c r="R135" t="s">
        <v>424</v>
      </c>
      <c r="S135" t="s">
        <v>427</v>
      </c>
      <c r="T135" t="s">
        <v>575</v>
      </c>
      <c r="U135" t="s">
        <v>540</v>
      </c>
      <c r="V135" t="s">
        <v>542</v>
      </c>
    </row>
    <row r="136" spans="1:22" x14ac:dyDescent="0.25">
      <c r="A136" s="1">
        <v>151</v>
      </c>
      <c r="B136" t="s">
        <v>96</v>
      </c>
      <c r="C136" t="s">
        <v>16</v>
      </c>
      <c r="D136" s="4">
        <v>45204</v>
      </c>
      <c r="E136" s="13">
        <v>260</v>
      </c>
      <c r="F136" s="1">
        <v>3</v>
      </c>
      <c r="G136" t="s">
        <v>420</v>
      </c>
      <c r="H136" t="s">
        <v>518</v>
      </c>
      <c r="I136" t="s">
        <v>26</v>
      </c>
      <c r="J136" t="s">
        <v>413</v>
      </c>
      <c r="K136" s="3">
        <v>0.1</v>
      </c>
      <c r="L136" s="3">
        <f t="shared" si="8"/>
        <v>0.23076923076923078</v>
      </c>
      <c r="M136" s="18">
        <f t="shared" si="9"/>
        <v>60</v>
      </c>
      <c r="N136" s="18">
        <f t="shared" si="10"/>
        <v>66.666666666666671</v>
      </c>
      <c r="O136" s="17">
        <f t="shared" si="11"/>
        <v>86.666666666666671</v>
      </c>
      <c r="P136" s="10">
        <v>200</v>
      </c>
      <c r="Q136" t="s">
        <v>18</v>
      </c>
      <c r="R136" t="s">
        <v>423</v>
      </c>
      <c r="S136" t="s">
        <v>426</v>
      </c>
      <c r="T136" t="s">
        <v>551</v>
      </c>
      <c r="U136" t="s">
        <v>541</v>
      </c>
      <c r="V136" t="s">
        <v>542</v>
      </c>
    </row>
    <row r="137" spans="1:22" x14ac:dyDescent="0.25">
      <c r="A137" s="1">
        <v>152</v>
      </c>
      <c r="B137" t="s">
        <v>97</v>
      </c>
      <c r="C137" t="s">
        <v>19</v>
      </c>
      <c r="D137" s="4">
        <v>45195</v>
      </c>
      <c r="E137" s="13">
        <v>115</v>
      </c>
      <c r="F137" s="1">
        <v>4</v>
      </c>
      <c r="G137" t="s">
        <v>421</v>
      </c>
      <c r="H137" t="s">
        <v>510</v>
      </c>
      <c r="I137" t="s">
        <v>23</v>
      </c>
      <c r="J137" t="s">
        <v>415</v>
      </c>
      <c r="K137" s="3">
        <v>0.08</v>
      </c>
      <c r="L137" s="3">
        <f t="shared" si="8"/>
        <v>0.21739130434782608</v>
      </c>
      <c r="M137" s="18">
        <f t="shared" si="9"/>
        <v>25</v>
      </c>
      <c r="N137" s="18">
        <f t="shared" si="10"/>
        <v>22.5</v>
      </c>
      <c r="O137" s="17">
        <f t="shared" si="11"/>
        <v>28.75</v>
      </c>
      <c r="P137" s="10">
        <v>90</v>
      </c>
      <c r="Q137" t="s">
        <v>23</v>
      </c>
      <c r="R137" t="s">
        <v>424</v>
      </c>
      <c r="S137" t="s">
        <v>426</v>
      </c>
      <c r="T137" t="s">
        <v>577</v>
      </c>
      <c r="U137" t="s">
        <v>540</v>
      </c>
      <c r="V137" t="s">
        <v>541</v>
      </c>
    </row>
    <row r="138" spans="1:22" x14ac:dyDescent="0.25">
      <c r="A138" s="1">
        <v>153</v>
      </c>
      <c r="B138" t="s">
        <v>98</v>
      </c>
      <c r="C138" t="s">
        <v>30</v>
      </c>
      <c r="D138" s="4">
        <v>45450</v>
      </c>
      <c r="E138" s="13">
        <v>100</v>
      </c>
      <c r="F138" s="1">
        <v>3</v>
      </c>
      <c r="G138" t="s">
        <v>419</v>
      </c>
      <c r="H138" t="s">
        <v>438</v>
      </c>
      <c r="I138" t="s">
        <v>32</v>
      </c>
      <c r="J138" t="s">
        <v>414</v>
      </c>
      <c r="K138" s="3">
        <v>0</v>
      </c>
      <c r="L138" s="3">
        <f t="shared" si="8"/>
        <v>0.2</v>
      </c>
      <c r="M138" s="18">
        <f t="shared" si="9"/>
        <v>20</v>
      </c>
      <c r="N138" s="18">
        <f t="shared" si="10"/>
        <v>26.666666666666668</v>
      </c>
      <c r="O138" s="17">
        <f t="shared" si="11"/>
        <v>33.333333333333336</v>
      </c>
      <c r="P138" s="10">
        <v>80</v>
      </c>
      <c r="Q138" t="s">
        <v>23</v>
      </c>
      <c r="R138" t="s">
        <v>578</v>
      </c>
      <c r="S138" t="s">
        <v>426</v>
      </c>
      <c r="T138" t="s">
        <v>568</v>
      </c>
      <c r="U138" t="s">
        <v>540</v>
      </c>
      <c r="V138" t="s">
        <v>540</v>
      </c>
    </row>
    <row r="139" spans="1:22" x14ac:dyDescent="0.25">
      <c r="A139" s="1">
        <v>154</v>
      </c>
      <c r="B139" t="s">
        <v>17</v>
      </c>
      <c r="C139" t="s">
        <v>16</v>
      </c>
      <c r="D139" s="4">
        <v>45451</v>
      </c>
      <c r="E139" s="13">
        <v>30</v>
      </c>
      <c r="F139" s="1">
        <v>1</v>
      </c>
      <c r="G139" t="s">
        <v>421</v>
      </c>
      <c r="H139" t="s">
        <v>495</v>
      </c>
      <c r="I139" t="s">
        <v>18</v>
      </c>
      <c r="J139" t="s">
        <v>415</v>
      </c>
      <c r="K139" s="3">
        <v>0</v>
      </c>
      <c r="L139" s="3">
        <f t="shared" si="8"/>
        <v>0.26666666666666666</v>
      </c>
      <c r="M139" s="18">
        <f t="shared" si="9"/>
        <v>8</v>
      </c>
      <c r="N139" s="18">
        <f t="shared" si="10"/>
        <v>22</v>
      </c>
      <c r="O139" s="17">
        <f t="shared" si="11"/>
        <v>30</v>
      </c>
      <c r="P139" s="10">
        <v>22</v>
      </c>
      <c r="Q139" t="s">
        <v>32</v>
      </c>
      <c r="R139" t="s">
        <v>578</v>
      </c>
      <c r="S139" t="s">
        <v>427</v>
      </c>
      <c r="T139" t="s">
        <v>558</v>
      </c>
      <c r="U139" t="s">
        <v>541</v>
      </c>
      <c r="V139" t="s">
        <v>541</v>
      </c>
    </row>
    <row r="140" spans="1:22" x14ac:dyDescent="0.25">
      <c r="A140" s="1">
        <v>155</v>
      </c>
      <c r="B140" t="s">
        <v>17</v>
      </c>
      <c r="C140" t="s">
        <v>16</v>
      </c>
      <c r="D140" s="4">
        <v>45263</v>
      </c>
      <c r="E140" s="13">
        <v>25</v>
      </c>
      <c r="F140" s="1">
        <v>1</v>
      </c>
      <c r="G140" t="s">
        <v>419</v>
      </c>
      <c r="H140" t="s">
        <v>469</v>
      </c>
      <c r="I140" t="s">
        <v>18</v>
      </c>
      <c r="J140" t="s">
        <v>414</v>
      </c>
      <c r="K140" s="3">
        <v>0</v>
      </c>
      <c r="L140" s="3">
        <f t="shared" si="8"/>
        <v>0.2</v>
      </c>
      <c r="M140" s="18">
        <f t="shared" si="9"/>
        <v>5</v>
      </c>
      <c r="N140" s="18">
        <f t="shared" si="10"/>
        <v>20</v>
      </c>
      <c r="O140" s="17">
        <f t="shared" si="11"/>
        <v>25</v>
      </c>
      <c r="P140" s="10">
        <v>20</v>
      </c>
      <c r="Q140" t="s">
        <v>23</v>
      </c>
      <c r="R140" t="s">
        <v>423</v>
      </c>
      <c r="S140" t="s">
        <v>426</v>
      </c>
      <c r="T140" t="s">
        <v>547</v>
      </c>
      <c r="U140" t="s">
        <v>540</v>
      </c>
      <c r="V140" t="s">
        <v>540</v>
      </c>
    </row>
    <row r="141" spans="1:22" x14ac:dyDescent="0.25">
      <c r="A141" s="1">
        <v>156</v>
      </c>
      <c r="B141" t="s">
        <v>20</v>
      </c>
      <c r="C141" t="s">
        <v>19</v>
      </c>
      <c r="D141" s="4">
        <v>45513</v>
      </c>
      <c r="E141" s="13">
        <v>120</v>
      </c>
      <c r="F141" s="1">
        <v>1</v>
      </c>
      <c r="G141" t="s">
        <v>420</v>
      </c>
      <c r="H141" t="s">
        <v>451</v>
      </c>
      <c r="I141" t="s">
        <v>18</v>
      </c>
      <c r="J141" t="s">
        <v>413</v>
      </c>
      <c r="K141" s="3">
        <v>0</v>
      </c>
      <c r="L141" s="3">
        <f t="shared" si="8"/>
        <v>0.33333333333333331</v>
      </c>
      <c r="M141" s="18">
        <f t="shared" si="9"/>
        <v>40</v>
      </c>
      <c r="N141" s="18">
        <f t="shared" si="10"/>
        <v>80</v>
      </c>
      <c r="O141" s="17">
        <f t="shared" si="11"/>
        <v>120</v>
      </c>
      <c r="P141" s="10">
        <v>80</v>
      </c>
      <c r="Q141" t="s">
        <v>32</v>
      </c>
      <c r="R141" t="s">
        <v>578</v>
      </c>
      <c r="S141" t="s">
        <v>427</v>
      </c>
      <c r="T141" t="s">
        <v>557</v>
      </c>
      <c r="U141" t="s">
        <v>540</v>
      </c>
      <c r="V141" t="s">
        <v>541</v>
      </c>
    </row>
    <row r="142" spans="1:22" x14ac:dyDescent="0.25">
      <c r="A142" s="1">
        <v>157</v>
      </c>
      <c r="B142" t="s">
        <v>22</v>
      </c>
      <c r="C142" t="s">
        <v>21</v>
      </c>
      <c r="D142" s="4">
        <v>44944</v>
      </c>
      <c r="E142" s="13">
        <v>65</v>
      </c>
      <c r="F142" s="1">
        <v>2</v>
      </c>
      <c r="G142" t="s">
        <v>419</v>
      </c>
      <c r="H142" t="s">
        <v>446</v>
      </c>
      <c r="I142" t="s">
        <v>23</v>
      </c>
      <c r="J142" t="s">
        <v>409</v>
      </c>
      <c r="K142" s="3">
        <v>0</v>
      </c>
      <c r="L142" s="3">
        <f t="shared" si="8"/>
        <v>0.23076923076923078</v>
      </c>
      <c r="M142" s="18">
        <f t="shared" si="9"/>
        <v>15</v>
      </c>
      <c r="N142" s="18">
        <f t="shared" si="10"/>
        <v>25</v>
      </c>
      <c r="O142" s="17">
        <f t="shared" si="11"/>
        <v>32.5</v>
      </c>
      <c r="P142" s="10">
        <v>50</v>
      </c>
      <c r="Q142" t="s">
        <v>18</v>
      </c>
      <c r="R142" t="s">
        <v>578</v>
      </c>
      <c r="S142" t="s">
        <v>427</v>
      </c>
      <c r="T142" t="s">
        <v>568</v>
      </c>
      <c r="U142" t="s">
        <v>540</v>
      </c>
      <c r="V142" t="s">
        <v>541</v>
      </c>
    </row>
    <row r="143" spans="1:22" x14ac:dyDescent="0.25">
      <c r="A143" s="1">
        <v>158</v>
      </c>
      <c r="B143" t="s">
        <v>25</v>
      </c>
      <c r="C143" t="s">
        <v>24</v>
      </c>
      <c r="D143" s="4">
        <v>45169</v>
      </c>
      <c r="E143" s="13">
        <v>390</v>
      </c>
      <c r="F143" s="1">
        <v>4</v>
      </c>
      <c r="G143" t="s">
        <v>420</v>
      </c>
      <c r="H143" t="s">
        <v>436</v>
      </c>
      <c r="I143" t="s">
        <v>26</v>
      </c>
      <c r="J143" t="s">
        <v>410</v>
      </c>
      <c r="K143" s="3">
        <v>0</v>
      </c>
      <c r="L143" s="3">
        <f t="shared" si="8"/>
        <v>0.23076923076923078</v>
      </c>
      <c r="M143" s="18">
        <f t="shared" si="9"/>
        <v>90</v>
      </c>
      <c r="N143" s="18">
        <f t="shared" si="10"/>
        <v>75</v>
      </c>
      <c r="O143" s="17">
        <f t="shared" si="11"/>
        <v>97.5</v>
      </c>
      <c r="P143" s="10">
        <v>300</v>
      </c>
      <c r="Q143" t="s">
        <v>32</v>
      </c>
      <c r="R143" t="s">
        <v>578</v>
      </c>
      <c r="S143" t="s">
        <v>427</v>
      </c>
      <c r="T143" t="s">
        <v>547</v>
      </c>
      <c r="U143" t="s">
        <v>540</v>
      </c>
      <c r="V143" t="s">
        <v>542</v>
      </c>
    </row>
    <row r="144" spans="1:22" x14ac:dyDescent="0.25">
      <c r="A144" s="1">
        <v>159</v>
      </c>
      <c r="B144" t="s">
        <v>27</v>
      </c>
      <c r="C144" t="s">
        <v>16</v>
      </c>
      <c r="D144" s="4">
        <v>44969</v>
      </c>
      <c r="E144" s="13">
        <v>32</v>
      </c>
      <c r="F144" s="1">
        <v>1</v>
      </c>
      <c r="G144" t="s">
        <v>419</v>
      </c>
      <c r="H144" t="s">
        <v>502</v>
      </c>
      <c r="I144" t="s">
        <v>18</v>
      </c>
      <c r="J144" t="s">
        <v>417</v>
      </c>
      <c r="K144" s="3">
        <v>0</v>
      </c>
      <c r="L144" s="3">
        <f t="shared" si="8"/>
        <v>0.21875</v>
      </c>
      <c r="M144" s="18">
        <f t="shared" si="9"/>
        <v>7</v>
      </c>
      <c r="N144" s="18">
        <f t="shared" si="10"/>
        <v>25</v>
      </c>
      <c r="O144" s="17">
        <f t="shared" si="11"/>
        <v>32</v>
      </c>
      <c r="P144" s="10">
        <v>25</v>
      </c>
      <c r="Q144" t="s">
        <v>23</v>
      </c>
      <c r="R144" t="s">
        <v>578</v>
      </c>
      <c r="S144" t="s">
        <v>428</v>
      </c>
      <c r="T144" t="s">
        <v>545</v>
      </c>
      <c r="U144" t="s">
        <v>541</v>
      </c>
      <c r="V144" t="s">
        <v>541</v>
      </c>
    </row>
    <row r="145" spans="1:22" x14ac:dyDescent="0.25">
      <c r="A145" s="1">
        <v>160</v>
      </c>
      <c r="B145" t="s">
        <v>29</v>
      </c>
      <c r="C145" t="s">
        <v>28</v>
      </c>
      <c r="D145" s="4">
        <v>45450</v>
      </c>
      <c r="E145" s="13">
        <v>19</v>
      </c>
      <c r="F145" s="1">
        <v>2</v>
      </c>
      <c r="G145" t="s">
        <v>420</v>
      </c>
      <c r="H145" t="s">
        <v>472</v>
      </c>
      <c r="I145" t="s">
        <v>18</v>
      </c>
      <c r="J145" t="s">
        <v>417</v>
      </c>
      <c r="K145" s="3">
        <v>0</v>
      </c>
      <c r="L145" s="3">
        <f t="shared" si="8"/>
        <v>0.21052631578947367</v>
      </c>
      <c r="M145" s="18">
        <f t="shared" si="9"/>
        <v>4</v>
      </c>
      <c r="N145" s="18">
        <f t="shared" si="10"/>
        <v>7.5</v>
      </c>
      <c r="O145" s="17">
        <f t="shared" si="11"/>
        <v>9.5</v>
      </c>
      <c r="P145" s="10">
        <v>15</v>
      </c>
      <c r="Q145" t="s">
        <v>23</v>
      </c>
      <c r="R145" t="s">
        <v>424</v>
      </c>
      <c r="S145" t="s">
        <v>428</v>
      </c>
      <c r="T145" t="s">
        <v>549</v>
      </c>
      <c r="U145" t="s">
        <v>541</v>
      </c>
      <c r="V145" t="s">
        <v>540</v>
      </c>
    </row>
    <row r="146" spans="1:22" x14ac:dyDescent="0.25">
      <c r="A146" s="1">
        <v>161</v>
      </c>
      <c r="B146" t="s">
        <v>31</v>
      </c>
      <c r="C146" t="s">
        <v>30</v>
      </c>
      <c r="D146" s="4">
        <v>45416</v>
      </c>
      <c r="E146" s="13">
        <v>130</v>
      </c>
      <c r="F146" s="1">
        <v>3</v>
      </c>
      <c r="G146" t="s">
        <v>421</v>
      </c>
      <c r="H146" t="s">
        <v>439</v>
      </c>
      <c r="I146" t="s">
        <v>32</v>
      </c>
      <c r="J146" t="s">
        <v>408</v>
      </c>
      <c r="K146" s="3">
        <v>0</v>
      </c>
      <c r="L146" s="3">
        <f t="shared" si="8"/>
        <v>0.23076923076923078</v>
      </c>
      <c r="M146" s="18">
        <f t="shared" si="9"/>
        <v>30</v>
      </c>
      <c r="N146" s="18">
        <f t="shared" si="10"/>
        <v>33.333333333333336</v>
      </c>
      <c r="O146" s="17">
        <f t="shared" si="11"/>
        <v>43.333333333333336</v>
      </c>
      <c r="P146" s="10">
        <v>100</v>
      </c>
      <c r="Q146" t="s">
        <v>425</v>
      </c>
      <c r="R146" t="s">
        <v>423</v>
      </c>
      <c r="S146" t="s">
        <v>426</v>
      </c>
      <c r="T146" t="s">
        <v>559</v>
      </c>
      <c r="U146" t="s">
        <v>540</v>
      </c>
      <c r="V146" t="s">
        <v>542</v>
      </c>
    </row>
    <row r="147" spans="1:22" x14ac:dyDescent="0.25">
      <c r="A147" s="1">
        <v>162</v>
      </c>
      <c r="B147" t="s">
        <v>33</v>
      </c>
      <c r="C147" t="s">
        <v>16</v>
      </c>
      <c r="D147" s="4">
        <v>45075</v>
      </c>
      <c r="E147" s="13">
        <v>650</v>
      </c>
      <c r="F147" s="1">
        <v>4</v>
      </c>
      <c r="G147" t="s">
        <v>543</v>
      </c>
      <c r="H147" t="s">
        <v>504</v>
      </c>
      <c r="I147" t="s">
        <v>23</v>
      </c>
      <c r="J147" t="s">
        <v>412</v>
      </c>
      <c r="K147" s="3">
        <v>0</v>
      </c>
      <c r="L147" s="3">
        <f t="shared" si="8"/>
        <v>0.23076923076923078</v>
      </c>
      <c r="M147" s="18">
        <f t="shared" si="9"/>
        <v>150</v>
      </c>
      <c r="N147" s="18">
        <f t="shared" si="10"/>
        <v>125</v>
      </c>
      <c r="O147" s="17">
        <f t="shared" si="11"/>
        <v>162.5</v>
      </c>
      <c r="P147" s="10">
        <v>500</v>
      </c>
      <c r="Q147" t="s">
        <v>18</v>
      </c>
      <c r="R147" t="s">
        <v>424</v>
      </c>
      <c r="S147" t="s">
        <v>427</v>
      </c>
      <c r="T147" t="s">
        <v>560</v>
      </c>
      <c r="U147" t="s">
        <v>542</v>
      </c>
      <c r="V147" t="s">
        <v>542</v>
      </c>
    </row>
    <row r="148" spans="1:22" x14ac:dyDescent="0.25">
      <c r="A148" s="1">
        <v>163</v>
      </c>
      <c r="B148" t="s">
        <v>35</v>
      </c>
      <c r="C148" t="s">
        <v>34</v>
      </c>
      <c r="D148" s="4">
        <v>45411</v>
      </c>
      <c r="E148" s="13">
        <v>80</v>
      </c>
      <c r="F148" s="1">
        <v>4</v>
      </c>
      <c r="G148" t="s">
        <v>418</v>
      </c>
      <c r="H148" t="s">
        <v>446</v>
      </c>
      <c r="I148" t="s">
        <v>26</v>
      </c>
      <c r="J148" t="s">
        <v>408</v>
      </c>
      <c r="K148" s="3">
        <v>0</v>
      </c>
      <c r="L148" s="3">
        <f t="shared" si="8"/>
        <v>0.25</v>
      </c>
      <c r="M148" s="18">
        <f t="shared" si="9"/>
        <v>20</v>
      </c>
      <c r="N148" s="18">
        <f t="shared" si="10"/>
        <v>15</v>
      </c>
      <c r="O148" s="17">
        <f t="shared" si="11"/>
        <v>20</v>
      </c>
      <c r="P148" s="10">
        <v>60</v>
      </c>
      <c r="Q148" t="s">
        <v>23</v>
      </c>
      <c r="R148" t="s">
        <v>423</v>
      </c>
      <c r="S148" t="s">
        <v>428</v>
      </c>
      <c r="T148" t="s">
        <v>566</v>
      </c>
      <c r="U148" t="s">
        <v>541</v>
      </c>
      <c r="V148" t="s">
        <v>541</v>
      </c>
    </row>
    <row r="149" spans="1:22" x14ac:dyDescent="0.25">
      <c r="A149" s="1">
        <v>164</v>
      </c>
      <c r="B149" t="s">
        <v>37</v>
      </c>
      <c r="C149" t="s">
        <v>36</v>
      </c>
      <c r="D149" s="4">
        <v>45215</v>
      </c>
      <c r="E149" s="13">
        <v>38</v>
      </c>
      <c r="F149" s="1">
        <v>2</v>
      </c>
      <c r="G149" t="s">
        <v>420</v>
      </c>
      <c r="H149" t="s">
        <v>497</v>
      </c>
      <c r="I149" t="s">
        <v>32</v>
      </c>
      <c r="J149" t="s">
        <v>412</v>
      </c>
      <c r="K149" s="3">
        <v>0</v>
      </c>
      <c r="L149" s="3">
        <f t="shared" si="8"/>
        <v>0.21052631578947367</v>
      </c>
      <c r="M149" s="18">
        <f t="shared" si="9"/>
        <v>8</v>
      </c>
      <c r="N149" s="18">
        <f t="shared" si="10"/>
        <v>15</v>
      </c>
      <c r="O149" s="17">
        <f t="shared" si="11"/>
        <v>19</v>
      </c>
      <c r="P149" s="10">
        <v>30</v>
      </c>
      <c r="Q149" t="s">
        <v>23</v>
      </c>
      <c r="R149" t="s">
        <v>578</v>
      </c>
      <c r="S149" t="s">
        <v>426</v>
      </c>
      <c r="T149" t="s">
        <v>576</v>
      </c>
      <c r="U149" t="s">
        <v>541</v>
      </c>
      <c r="V149" t="s">
        <v>540</v>
      </c>
    </row>
    <row r="150" spans="1:22" x14ac:dyDescent="0.25">
      <c r="A150" s="1">
        <v>165</v>
      </c>
      <c r="B150" t="s">
        <v>38</v>
      </c>
      <c r="C150" t="s">
        <v>19</v>
      </c>
      <c r="D150" s="4">
        <v>45244</v>
      </c>
      <c r="E150" s="13">
        <v>195</v>
      </c>
      <c r="F150" s="1">
        <v>4</v>
      </c>
      <c r="G150" t="s">
        <v>422</v>
      </c>
      <c r="H150" t="s">
        <v>469</v>
      </c>
      <c r="I150" t="s">
        <v>23</v>
      </c>
      <c r="J150" t="s">
        <v>408</v>
      </c>
      <c r="K150" s="3">
        <v>0</v>
      </c>
      <c r="L150" s="3">
        <f t="shared" si="8"/>
        <v>0.23076923076923078</v>
      </c>
      <c r="M150" s="18">
        <f t="shared" si="9"/>
        <v>45</v>
      </c>
      <c r="N150" s="18">
        <f t="shared" si="10"/>
        <v>37.5</v>
      </c>
      <c r="O150" s="17">
        <f t="shared" si="11"/>
        <v>48.75</v>
      </c>
      <c r="P150" s="10">
        <v>150</v>
      </c>
      <c r="Q150" t="s">
        <v>32</v>
      </c>
      <c r="R150" t="s">
        <v>578</v>
      </c>
      <c r="S150" t="s">
        <v>426</v>
      </c>
      <c r="T150" t="s">
        <v>550</v>
      </c>
      <c r="U150" t="s">
        <v>542</v>
      </c>
      <c r="V150" t="s">
        <v>541</v>
      </c>
    </row>
    <row r="151" spans="1:22" x14ac:dyDescent="0.25">
      <c r="A151" s="1">
        <v>167</v>
      </c>
      <c r="B151" t="s">
        <v>39</v>
      </c>
      <c r="C151" t="s">
        <v>16</v>
      </c>
      <c r="D151" s="4">
        <v>45117</v>
      </c>
      <c r="E151" s="13">
        <v>100</v>
      </c>
      <c r="F151" s="1">
        <v>5</v>
      </c>
      <c r="G151" t="s">
        <v>421</v>
      </c>
      <c r="H151" t="s">
        <v>435</v>
      </c>
      <c r="I151" t="s">
        <v>32</v>
      </c>
      <c r="J151" t="s">
        <v>411</v>
      </c>
      <c r="K151" s="3">
        <v>0</v>
      </c>
      <c r="L151" s="3">
        <f t="shared" si="8"/>
        <v>0.2</v>
      </c>
      <c r="M151" s="18">
        <f t="shared" si="9"/>
        <v>20</v>
      </c>
      <c r="N151" s="18">
        <f t="shared" si="10"/>
        <v>16</v>
      </c>
      <c r="O151" s="17">
        <f t="shared" si="11"/>
        <v>20</v>
      </c>
      <c r="P151" s="10">
        <v>80</v>
      </c>
      <c r="Q151" t="s">
        <v>32</v>
      </c>
      <c r="R151" t="s">
        <v>423</v>
      </c>
      <c r="S151" t="s">
        <v>427</v>
      </c>
      <c r="T151" t="s">
        <v>561</v>
      </c>
      <c r="U151" t="s">
        <v>541</v>
      </c>
      <c r="V151" t="s">
        <v>541</v>
      </c>
    </row>
    <row r="152" spans="1:22" x14ac:dyDescent="0.25">
      <c r="A152" s="1">
        <v>169</v>
      </c>
      <c r="B152" t="s">
        <v>40</v>
      </c>
      <c r="C152" t="s">
        <v>16</v>
      </c>
      <c r="D152" s="4">
        <v>45204</v>
      </c>
      <c r="E152" s="13">
        <v>115</v>
      </c>
      <c r="F152" s="1">
        <v>3</v>
      </c>
      <c r="G152" t="s">
        <v>543</v>
      </c>
      <c r="H152" t="s">
        <v>479</v>
      </c>
      <c r="I152" t="s">
        <v>23</v>
      </c>
      <c r="J152" t="s">
        <v>410</v>
      </c>
      <c r="K152" s="3">
        <v>0</v>
      </c>
      <c r="L152" s="3">
        <f t="shared" si="8"/>
        <v>0.21739130434782608</v>
      </c>
      <c r="M152" s="18">
        <f t="shared" si="9"/>
        <v>25</v>
      </c>
      <c r="N152" s="18">
        <f t="shared" si="10"/>
        <v>30</v>
      </c>
      <c r="O152" s="17">
        <f t="shared" si="11"/>
        <v>38.333333333333336</v>
      </c>
      <c r="P152" s="10">
        <v>90</v>
      </c>
      <c r="Q152" t="s">
        <v>18</v>
      </c>
      <c r="R152" t="s">
        <v>578</v>
      </c>
      <c r="S152" t="s">
        <v>426</v>
      </c>
      <c r="T152" t="s">
        <v>562</v>
      </c>
      <c r="U152" t="s">
        <v>540</v>
      </c>
      <c r="V152" t="s">
        <v>542</v>
      </c>
    </row>
    <row r="153" spans="1:22" x14ac:dyDescent="0.25">
      <c r="A153" s="1">
        <v>170</v>
      </c>
      <c r="B153" t="s">
        <v>41</v>
      </c>
      <c r="C153" t="s">
        <v>28</v>
      </c>
      <c r="D153" s="4">
        <v>45265</v>
      </c>
      <c r="E153" s="13">
        <v>32</v>
      </c>
      <c r="F153" s="1">
        <v>4</v>
      </c>
      <c r="G153" t="s">
        <v>543</v>
      </c>
      <c r="H153" t="s">
        <v>485</v>
      </c>
      <c r="I153" t="s">
        <v>26</v>
      </c>
      <c r="J153" t="s">
        <v>413</v>
      </c>
      <c r="K153" s="3">
        <v>0</v>
      </c>
      <c r="L153" s="3">
        <f t="shared" si="8"/>
        <v>0.21875</v>
      </c>
      <c r="M153" s="18">
        <f t="shared" si="9"/>
        <v>7</v>
      </c>
      <c r="N153" s="18">
        <f t="shared" si="10"/>
        <v>6.25</v>
      </c>
      <c r="O153" s="17">
        <f t="shared" si="11"/>
        <v>8</v>
      </c>
      <c r="P153" s="10">
        <v>25</v>
      </c>
      <c r="Q153" t="s">
        <v>425</v>
      </c>
      <c r="R153" t="s">
        <v>423</v>
      </c>
      <c r="S153" t="s">
        <v>428</v>
      </c>
      <c r="T153" t="s">
        <v>429</v>
      </c>
      <c r="U153" t="s">
        <v>540</v>
      </c>
      <c r="V153" t="s">
        <v>541</v>
      </c>
    </row>
    <row r="154" spans="1:22" x14ac:dyDescent="0.25">
      <c r="A154" s="1">
        <v>171</v>
      </c>
      <c r="B154" t="s">
        <v>43</v>
      </c>
      <c r="C154" t="s">
        <v>42</v>
      </c>
      <c r="D154" s="4">
        <v>44971</v>
      </c>
      <c r="E154" s="13">
        <v>130</v>
      </c>
      <c r="F154" s="1">
        <v>1</v>
      </c>
      <c r="G154" t="s">
        <v>420</v>
      </c>
      <c r="H154" t="s">
        <v>451</v>
      </c>
      <c r="I154" t="s">
        <v>32</v>
      </c>
      <c r="J154" t="s">
        <v>409</v>
      </c>
      <c r="K154" s="3">
        <v>0</v>
      </c>
      <c r="L154" s="3">
        <f t="shared" si="8"/>
        <v>0.23076923076923078</v>
      </c>
      <c r="M154" s="18">
        <f t="shared" si="9"/>
        <v>30</v>
      </c>
      <c r="N154" s="18">
        <f t="shared" si="10"/>
        <v>100</v>
      </c>
      <c r="O154" s="17">
        <f t="shared" si="11"/>
        <v>130</v>
      </c>
      <c r="P154" s="10">
        <v>100</v>
      </c>
      <c r="Q154" t="s">
        <v>18</v>
      </c>
      <c r="R154" t="s">
        <v>578</v>
      </c>
      <c r="S154" t="s">
        <v>428</v>
      </c>
      <c r="T154" t="s">
        <v>557</v>
      </c>
      <c r="U154" t="s">
        <v>540</v>
      </c>
      <c r="V154" t="s">
        <v>540</v>
      </c>
    </row>
    <row r="155" spans="1:22" x14ac:dyDescent="0.25">
      <c r="A155" s="1">
        <v>172</v>
      </c>
      <c r="B155" t="s">
        <v>31</v>
      </c>
      <c r="C155" t="s">
        <v>16</v>
      </c>
      <c r="D155" s="4">
        <v>44972</v>
      </c>
      <c r="E155" s="13">
        <v>140</v>
      </c>
      <c r="F155" s="1">
        <v>3</v>
      </c>
      <c r="G155" t="s">
        <v>420</v>
      </c>
      <c r="H155" t="s">
        <v>473</v>
      </c>
      <c r="I155" t="s">
        <v>18</v>
      </c>
      <c r="J155" t="s">
        <v>408</v>
      </c>
      <c r="K155" s="3">
        <v>0</v>
      </c>
      <c r="L155" s="3">
        <f t="shared" si="8"/>
        <v>0.21428571428571427</v>
      </c>
      <c r="M155" s="18">
        <f t="shared" si="9"/>
        <v>30</v>
      </c>
      <c r="N155" s="18">
        <f t="shared" si="10"/>
        <v>36.666666666666664</v>
      </c>
      <c r="O155" s="17">
        <f t="shared" si="11"/>
        <v>46.666666666666664</v>
      </c>
      <c r="P155" s="10">
        <v>110</v>
      </c>
      <c r="Q155" t="s">
        <v>23</v>
      </c>
      <c r="R155" t="s">
        <v>424</v>
      </c>
      <c r="S155" t="s">
        <v>427</v>
      </c>
      <c r="T155" t="s">
        <v>566</v>
      </c>
      <c r="U155" t="s">
        <v>541</v>
      </c>
      <c r="V155" t="s">
        <v>542</v>
      </c>
    </row>
    <row r="156" spans="1:22" x14ac:dyDescent="0.25">
      <c r="A156" s="1">
        <v>173</v>
      </c>
      <c r="B156" t="s">
        <v>45</v>
      </c>
      <c r="C156" t="s">
        <v>44</v>
      </c>
      <c r="D156" s="4">
        <v>45112</v>
      </c>
      <c r="E156" s="13">
        <v>24</v>
      </c>
      <c r="F156" s="1">
        <v>3</v>
      </c>
      <c r="G156" t="s">
        <v>419</v>
      </c>
      <c r="H156" t="s">
        <v>459</v>
      </c>
      <c r="I156" t="s">
        <v>23</v>
      </c>
      <c r="J156" t="s">
        <v>415</v>
      </c>
      <c r="K156" s="3">
        <v>0</v>
      </c>
      <c r="L156" s="3">
        <f t="shared" si="8"/>
        <v>0.16666666666666666</v>
      </c>
      <c r="M156" s="18">
        <f t="shared" si="9"/>
        <v>4</v>
      </c>
      <c r="N156" s="18">
        <f t="shared" si="10"/>
        <v>6.666666666666667</v>
      </c>
      <c r="O156" s="17">
        <f t="shared" si="11"/>
        <v>8</v>
      </c>
      <c r="P156" s="10">
        <v>20</v>
      </c>
      <c r="Q156" t="s">
        <v>425</v>
      </c>
      <c r="R156" t="s">
        <v>578</v>
      </c>
      <c r="S156" t="s">
        <v>427</v>
      </c>
      <c r="T156" t="s">
        <v>546</v>
      </c>
      <c r="U156" t="s">
        <v>540</v>
      </c>
      <c r="V156" t="s">
        <v>542</v>
      </c>
    </row>
    <row r="157" spans="1:22" x14ac:dyDescent="0.25">
      <c r="A157" s="1">
        <v>174</v>
      </c>
      <c r="B157" t="s">
        <v>46</v>
      </c>
      <c r="C157" t="s">
        <v>30</v>
      </c>
      <c r="D157" s="4">
        <v>45458</v>
      </c>
      <c r="E157" s="13">
        <v>260</v>
      </c>
      <c r="F157" s="1">
        <v>2</v>
      </c>
      <c r="G157" t="s">
        <v>422</v>
      </c>
      <c r="H157" t="s">
        <v>440</v>
      </c>
      <c r="I157" t="s">
        <v>18</v>
      </c>
      <c r="J157" t="s">
        <v>417</v>
      </c>
      <c r="K157" s="3">
        <v>0</v>
      </c>
      <c r="L157" s="3">
        <f t="shared" si="8"/>
        <v>0.23076923076923078</v>
      </c>
      <c r="M157" s="18">
        <f t="shared" si="9"/>
        <v>60</v>
      </c>
      <c r="N157" s="18">
        <f t="shared" si="10"/>
        <v>100</v>
      </c>
      <c r="O157" s="17">
        <f t="shared" si="11"/>
        <v>130</v>
      </c>
      <c r="P157" s="10">
        <v>200</v>
      </c>
      <c r="Q157" t="s">
        <v>425</v>
      </c>
      <c r="R157" t="s">
        <v>424</v>
      </c>
      <c r="S157" t="s">
        <v>427</v>
      </c>
      <c r="T157" t="s">
        <v>570</v>
      </c>
      <c r="U157" t="s">
        <v>541</v>
      </c>
      <c r="V157" t="s">
        <v>541</v>
      </c>
    </row>
    <row r="158" spans="1:22" x14ac:dyDescent="0.25">
      <c r="A158" s="1">
        <v>175</v>
      </c>
      <c r="B158" t="s">
        <v>47</v>
      </c>
      <c r="C158" t="s">
        <v>34</v>
      </c>
      <c r="D158" s="4">
        <v>45487</v>
      </c>
      <c r="E158" s="13">
        <v>65</v>
      </c>
      <c r="F158" s="1">
        <v>3</v>
      </c>
      <c r="G158" t="s">
        <v>420</v>
      </c>
      <c r="H158" t="s">
        <v>477</v>
      </c>
      <c r="I158" t="s">
        <v>32</v>
      </c>
      <c r="J158" t="s">
        <v>409</v>
      </c>
      <c r="K158" s="3">
        <v>0</v>
      </c>
      <c r="L158" s="3">
        <f t="shared" si="8"/>
        <v>0.23076923076923078</v>
      </c>
      <c r="M158" s="18">
        <f t="shared" si="9"/>
        <v>15</v>
      </c>
      <c r="N158" s="18">
        <f t="shared" si="10"/>
        <v>16.666666666666668</v>
      </c>
      <c r="O158" s="17">
        <f t="shared" si="11"/>
        <v>21.666666666666668</v>
      </c>
      <c r="P158" s="10">
        <v>50</v>
      </c>
      <c r="Q158" t="s">
        <v>23</v>
      </c>
      <c r="R158" t="s">
        <v>578</v>
      </c>
      <c r="S158" t="s">
        <v>428</v>
      </c>
      <c r="T158" t="s">
        <v>567</v>
      </c>
      <c r="U158" t="s">
        <v>541</v>
      </c>
      <c r="V158" t="s">
        <v>540</v>
      </c>
    </row>
    <row r="159" spans="1:22" x14ac:dyDescent="0.25">
      <c r="A159" s="1">
        <v>176</v>
      </c>
      <c r="B159" t="s">
        <v>49</v>
      </c>
      <c r="C159" t="s">
        <v>48</v>
      </c>
      <c r="D159" s="4">
        <v>45395</v>
      </c>
      <c r="E159" s="13">
        <v>195</v>
      </c>
      <c r="F159" s="1">
        <v>4</v>
      </c>
      <c r="G159" t="s">
        <v>422</v>
      </c>
      <c r="H159" t="s">
        <v>445</v>
      </c>
      <c r="I159" t="s">
        <v>18</v>
      </c>
      <c r="J159" t="s">
        <v>414</v>
      </c>
      <c r="K159" s="3">
        <v>0</v>
      </c>
      <c r="L159" s="3">
        <f t="shared" si="8"/>
        <v>0.23076923076923078</v>
      </c>
      <c r="M159" s="18">
        <f t="shared" si="9"/>
        <v>45</v>
      </c>
      <c r="N159" s="18">
        <f t="shared" si="10"/>
        <v>37.5</v>
      </c>
      <c r="O159" s="17">
        <f t="shared" si="11"/>
        <v>48.75</v>
      </c>
      <c r="P159" s="10">
        <v>150</v>
      </c>
      <c r="Q159" t="s">
        <v>18</v>
      </c>
      <c r="R159" t="s">
        <v>578</v>
      </c>
      <c r="S159" t="s">
        <v>426</v>
      </c>
      <c r="T159" t="s">
        <v>551</v>
      </c>
      <c r="U159" t="s">
        <v>541</v>
      </c>
      <c r="V159" t="s">
        <v>541</v>
      </c>
    </row>
    <row r="160" spans="1:22" x14ac:dyDescent="0.25">
      <c r="A160" s="1">
        <v>178</v>
      </c>
      <c r="B160" t="s">
        <v>50</v>
      </c>
      <c r="C160" t="s">
        <v>21</v>
      </c>
      <c r="D160" s="4">
        <v>45209</v>
      </c>
      <c r="E160" s="13">
        <v>1040</v>
      </c>
      <c r="F160" s="1">
        <v>2</v>
      </c>
      <c r="G160" t="s">
        <v>419</v>
      </c>
      <c r="H160" t="s">
        <v>431</v>
      </c>
      <c r="I160" t="s">
        <v>23</v>
      </c>
      <c r="J160" t="s">
        <v>412</v>
      </c>
      <c r="K160" s="3">
        <v>0</v>
      </c>
      <c r="L160" s="3">
        <f t="shared" si="8"/>
        <v>0.23076923076923078</v>
      </c>
      <c r="M160" s="18">
        <f t="shared" si="9"/>
        <v>240</v>
      </c>
      <c r="N160" s="18">
        <f t="shared" si="10"/>
        <v>400</v>
      </c>
      <c r="O160" s="17">
        <f t="shared" si="11"/>
        <v>520</v>
      </c>
      <c r="P160" s="10">
        <v>800</v>
      </c>
      <c r="Q160" t="s">
        <v>23</v>
      </c>
      <c r="R160" t="s">
        <v>578</v>
      </c>
      <c r="S160" t="s">
        <v>427</v>
      </c>
      <c r="T160" t="s">
        <v>559</v>
      </c>
      <c r="U160" t="s">
        <v>540</v>
      </c>
      <c r="V160" t="s">
        <v>541</v>
      </c>
    </row>
    <row r="161" spans="1:22" x14ac:dyDescent="0.25">
      <c r="A161" s="1">
        <v>179</v>
      </c>
      <c r="B161" t="s">
        <v>39</v>
      </c>
      <c r="C161" t="s">
        <v>30</v>
      </c>
      <c r="D161" s="4">
        <v>45439</v>
      </c>
      <c r="E161" s="13">
        <v>90</v>
      </c>
      <c r="F161" s="1">
        <v>1</v>
      </c>
      <c r="G161" t="s">
        <v>420</v>
      </c>
      <c r="H161" t="s">
        <v>441</v>
      </c>
      <c r="I161" t="s">
        <v>32</v>
      </c>
      <c r="J161" t="s">
        <v>410</v>
      </c>
      <c r="K161" s="3">
        <v>0</v>
      </c>
      <c r="L161" s="3">
        <f t="shared" si="8"/>
        <v>0.22222222222222221</v>
      </c>
      <c r="M161" s="18">
        <f t="shared" si="9"/>
        <v>20</v>
      </c>
      <c r="N161" s="18">
        <f t="shared" si="10"/>
        <v>70</v>
      </c>
      <c r="O161" s="17">
        <f t="shared" si="11"/>
        <v>90</v>
      </c>
      <c r="P161" s="10">
        <v>70</v>
      </c>
      <c r="Q161" t="s">
        <v>32</v>
      </c>
      <c r="R161" t="s">
        <v>424</v>
      </c>
      <c r="S161" t="s">
        <v>427</v>
      </c>
      <c r="T161" t="s">
        <v>571</v>
      </c>
      <c r="U161" t="s">
        <v>541</v>
      </c>
      <c r="V161" t="s">
        <v>541</v>
      </c>
    </row>
    <row r="162" spans="1:22" x14ac:dyDescent="0.25">
      <c r="A162" s="1">
        <v>180</v>
      </c>
      <c r="B162" t="s">
        <v>52</v>
      </c>
      <c r="C162" t="s">
        <v>51</v>
      </c>
      <c r="D162" s="4">
        <v>45084</v>
      </c>
      <c r="E162" s="13">
        <v>650</v>
      </c>
      <c r="F162" s="1">
        <v>3</v>
      </c>
      <c r="G162" t="s">
        <v>420</v>
      </c>
      <c r="H162" t="s">
        <v>453</v>
      </c>
      <c r="I162" t="s">
        <v>18</v>
      </c>
      <c r="J162" t="s">
        <v>413</v>
      </c>
      <c r="K162" s="3">
        <v>0</v>
      </c>
      <c r="L162" s="3">
        <f t="shared" si="8"/>
        <v>0.23076923076923078</v>
      </c>
      <c r="M162" s="18">
        <f t="shared" si="9"/>
        <v>150</v>
      </c>
      <c r="N162" s="18">
        <f t="shared" si="10"/>
        <v>166.66666666666666</v>
      </c>
      <c r="O162" s="17">
        <f t="shared" si="11"/>
        <v>216.66666666666666</v>
      </c>
      <c r="P162" s="10">
        <v>500</v>
      </c>
      <c r="Q162" t="s">
        <v>425</v>
      </c>
      <c r="R162" t="s">
        <v>423</v>
      </c>
      <c r="S162" t="s">
        <v>428</v>
      </c>
      <c r="T162" t="s">
        <v>571</v>
      </c>
      <c r="U162" t="s">
        <v>541</v>
      </c>
      <c r="V162" t="s">
        <v>542</v>
      </c>
    </row>
    <row r="163" spans="1:22" x14ac:dyDescent="0.25">
      <c r="A163" s="1">
        <v>182</v>
      </c>
      <c r="B163" t="s">
        <v>53</v>
      </c>
      <c r="C163" t="s">
        <v>16</v>
      </c>
      <c r="D163" s="4">
        <v>44983</v>
      </c>
      <c r="E163" s="13">
        <v>390</v>
      </c>
      <c r="F163" s="1">
        <v>5</v>
      </c>
      <c r="G163" t="s">
        <v>421</v>
      </c>
      <c r="H163" t="s">
        <v>503</v>
      </c>
      <c r="I163" t="s">
        <v>26</v>
      </c>
      <c r="J163" t="s">
        <v>416</v>
      </c>
      <c r="K163" s="3">
        <v>0</v>
      </c>
      <c r="L163" s="3">
        <f t="shared" si="8"/>
        <v>0.23076923076923078</v>
      </c>
      <c r="M163" s="18">
        <f t="shared" si="9"/>
        <v>90</v>
      </c>
      <c r="N163" s="18">
        <f t="shared" si="10"/>
        <v>60</v>
      </c>
      <c r="O163" s="17">
        <f t="shared" si="11"/>
        <v>78</v>
      </c>
      <c r="P163" s="10">
        <v>300</v>
      </c>
      <c r="Q163" t="s">
        <v>18</v>
      </c>
      <c r="R163" t="s">
        <v>578</v>
      </c>
      <c r="S163" t="s">
        <v>427</v>
      </c>
      <c r="T163" t="s">
        <v>567</v>
      </c>
      <c r="U163" t="s">
        <v>541</v>
      </c>
      <c r="V163" t="s">
        <v>540</v>
      </c>
    </row>
    <row r="164" spans="1:22" x14ac:dyDescent="0.25">
      <c r="A164" s="1">
        <v>183</v>
      </c>
      <c r="B164" t="s">
        <v>54</v>
      </c>
      <c r="C164" t="s">
        <v>19</v>
      </c>
      <c r="D164" s="4">
        <v>45483</v>
      </c>
      <c r="E164" s="13">
        <v>50</v>
      </c>
      <c r="F164" s="1">
        <v>1</v>
      </c>
      <c r="G164" t="s">
        <v>421</v>
      </c>
      <c r="H164" t="s">
        <v>498</v>
      </c>
      <c r="I164" t="s">
        <v>18</v>
      </c>
      <c r="J164" t="s">
        <v>408</v>
      </c>
      <c r="K164" s="3">
        <v>0</v>
      </c>
      <c r="L164" s="3">
        <f t="shared" si="8"/>
        <v>0.2</v>
      </c>
      <c r="M164" s="18">
        <f t="shared" si="9"/>
        <v>10</v>
      </c>
      <c r="N164" s="18">
        <f t="shared" si="10"/>
        <v>40</v>
      </c>
      <c r="O164" s="17">
        <f t="shared" si="11"/>
        <v>50</v>
      </c>
      <c r="P164" s="10">
        <v>40</v>
      </c>
      <c r="Q164" t="s">
        <v>18</v>
      </c>
      <c r="R164" t="s">
        <v>578</v>
      </c>
      <c r="S164" t="s">
        <v>428</v>
      </c>
      <c r="T164" t="s">
        <v>554</v>
      </c>
      <c r="U164" t="s">
        <v>540</v>
      </c>
      <c r="V164" t="s">
        <v>542</v>
      </c>
    </row>
    <row r="165" spans="1:22" x14ac:dyDescent="0.25">
      <c r="A165" s="1">
        <v>184</v>
      </c>
      <c r="B165" t="s">
        <v>55</v>
      </c>
      <c r="C165" t="s">
        <v>21</v>
      </c>
      <c r="D165" s="4">
        <v>45051</v>
      </c>
      <c r="E165" s="13">
        <v>520</v>
      </c>
      <c r="F165" s="1">
        <v>5</v>
      </c>
      <c r="G165" t="s">
        <v>419</v>
      </c>
      <c r="H165" t="s">
        <v>466</v>
      </c>
      <c r="I165" t="s">
        <v>23</v>
      </c>
      <c r="J165" t="s">
        <v>409</v>
      </c>
      <c r="K165" s="3">
        <v>0</v>
      </c>
      <c r="L165" s="3">
        <f t="shared" si="8"/>
        <v>0.23076923076923078</v>
      </c>
      <c r="M165" s="18">
        <f t="shared" si="9"/>
        <v>120</v>
      </c>
      <c r="N165" s="18">
        <f t="shared" si="10"/>
        <v>80</v>
      </c>
      <c r="O165" s="17">
        <f t="shared" si="11"/>
        <v>104</v>
      </c>
      <c r="P165" s="10">
        <v>400</v>
      </c>
      <c r="Q165" t="s">
        <v>18</v>
      </c>
      <c r="R165" t="s">
        <v>424</v>
      </c>
      <c r="S165" t="s">
        <v>426</v>
      </c>
      <c r="T165" t="s">
        <v>570</v>
      </c>
      <c r="U165" t="s">
        <v>541</v>
      </c>
      <c r="V165" t="s">
        <v>542</v>
      </c>
    </row>
    <row r="166" spans="1:22" x14ac:dyDescent="0.25">
      <c r="A166" s="1">
        <v>185</v>
      </c>
      <c r="B166" t="s">
        <v>56</v>
      </c>
      <c r="C166" t="s">
        <v>24</v>
      </c>
      <c r="D166" s="4">
        <v>45350</v>
      </c>
      <c r="E166" s="13">
        <v>75</v>
      </c>
      <c r="F166" s="1">
        <v>5</v>
      </c>
      <c r="G166" t="s">
        <v>421</v>
      </c>
      <c r="H166" t="s">
        <v>455</v>
      </c>
      <c r="I166" t="s">
        <v>32</v>
      </c>
      <c r="J166" t="s">
        <v>416</v>
      </c>
      <c r="K166" s="3">
        <v>0</v>
      </c>
      <c r="L166" s="3">
        <f t="shared" si="8"/>
        <v>0.2</v>
      </c>
      <c r="M166" s="18">
        <f t="shared" si="9"/>
        <v>15</v>
      </c>
      <c r="N166" s="18">
        <f t="shared" si="10"/>
        <v>12</v>
      </c>
      <c r="O166" s="17">
        <f t="shared" si="11"/>
        <v>15</v>
      </c>
      <c r="P166" s="10">
        <v>60</v>
      </c>
      <c r="Q166" t="s">
        <v>18</v>
      </c>
      <c r="R166" t="s">
        <v>424</v>
      </c>
      <c r="S166" t="s">
        <v>426</v>
      </c>
      <c r="T166" t="s">
        <v>545</v>
      </c>
      <c r="U166" t="s">
        <v>541</v>
      </c>
      <c r="V166" t="s">
        <v>541</v>
      </c>
    </row>
    <row r="167" spans="1:22" x14ac:dyDescent="0.25">
      <c r="A167" s="1">
        <v>186</v>
      </c>
      <c r="B167" t="s">
        <v>57</v>
      </c>
      <c r="C167" t="s">
        <v>19</v>
      </c>
      <c r="D167" s="4">
        <v>45276</v>
      </c>
      <c r="E167" s="13">
        <v>20</v>
      </c>
      <c r="F167" s="1">
        <v>1</v>
      </c>
      <c r="G167" t="s">
        <v>422</v>
      </c>
      <c r="H167" t="s">
        <v>447</v>
      </c>
      <c r="I167" t="s">
        <v>18</v>
      </c>
      <c r="J167" t="s">
        <v>413</v>
      </c>
      <c r="K167" s="3">
        <v>0</v>
      </c>
      <c r="L167" s="3">
        <f t="shared" si="8"/>
        <v>0.25</v>
      </c>
      <c r="M167" s="18">
        <f t="shared" si="9"/>
        <v>5</v>
      </c>
      <c r="N167" s="18">
        <f t="shared" si="10"/>
        <v>15</v>
      </c>
      <c r="O167" s="17">
        <f t="shared" si="11"/>
        <v>20</v>
      </c>
      <c r="P167" s="10">
        <v>15</v>
      </c>
      <c r="Q167" t="s">
        <v>18</v>
      </c>
      <c r="R167" t="s">
        <v>424</v>
      </c>
      <c r="S167" t="s">
        <v>426</v>
      </c>
      <c r="T167" t="s">
        <v>564</v>
      </c>
      <c r="U167" t="s">
        <v>541</v>
      </c>
      <c r="V167" t="s">
        <v>540</v>
      </c>
    </row>
    <row r="168" spans="1:22" x14ac:dyDescent="0.25">
      <c r="A168" s="1">
        <v>187</v>
      </c>
      <c r="B168" t="s">
        <v>59</v>
      </c>
      <c r="C168" t="s">
        <v>58</v>
      </c>
      <c r="D168" s="4">
        <v>45343</v>
      </c>
      <c r="E168" s="13">
        <v>195</v>
      </c>
      <c r="F168" s="1">
        <v>2</v>
      </c>
      <c r="G168" t="s">
        <v>418</v>
      </c>
      <c r="H168" t="s">
        <v>516</v>
      </c>
      <c r="I168" t="s">
        <v>32</v>
      </c>
      <c r="J168" t="s">
        <v>415</v>
      </c>
      <c r="K168" s="3">
        <v>0</v>
      </c>
      <c r="L168" s="3">
        <f t="shared" si="8"/>
        <v>0.23076923076923078</v>
      </c>
      <c r="M168" s="18">
        <f t="shared" si="9"/>
        <v>45</v>
      </c>
      <c r="N168" s="18">
        <f t="shared" si="10"/>
        <v>75</v>
      </c>
      <c r="O168" s="17">
        <f t="shared" si="11"/>
        <v>97.5</v>
      </c>
      <c r="P168" s="10">
        <v>150</v>
      </c>
      <c r="Q168" t="s">
        <v>32</v>
      </c>
      <c r="R168" t="s">
        <v>423</v>
      </c>
      <c r="S168" t="s">
        <v>426</v>
      </c>
      <c r="T168" t="s">
        <v>567</v>
      </c>
      <c r="U168" t="s">
        <v>541</v>
      </c>
      <c r="V168" t="s">
        <v>541</v>
      </c>
    </row>
    <row r="169" spans="1:22" x14ac:dyDescent="0.25">
      <c r="A169" s="1">
        <v>188</v>
      </c>
      <c r="B169" t="s">
        <v>60</v>
      </c>
      <c r="C169" t="s">
        <v>16</v>
      </c>
      <c r="D169" s="4">
        <v>45023</v>
      </c>
      <c r="E169" s="13">
        <v>780</v>
      </c>
      <c r="F169" s="1">
        <v>2</v>
      </c>
      <c r="G169" t="s">
        <v>422</v>
      </c>
      <c r="H169" t="s">
        <v>496</v>
      </c>
      <c r="I169" t="s">
        <v>23</v>
      </c>
      <c r="J169" t="s">
        <v>409</v>
      </c>
      <c r="K169" s="3">
        <v>0</v>
      </c>
      <c r="L169" s="3">
        <f t="shared" si="8"/>
        <v>0.23076923076923078</v>
      </c>
      <c r="M169" s="18">
        <f t="shared" si="9"/>
        <v>180</v>
      </c>
      <c r="N169" s="18">
        <f t="shared" si="10"/>
        <v>300</v>
      </c>
      <c r="O169" s="17">
        <f t="shared" si="11"/>
        <v>390</v>
      </c>
      <c r="P169" s="10">
        <v>600</v>
      </c>
      <c r="Q169" t="s">
        <v>32</v>
      </c>
      <c r="R169" t="s">
        <v>423</v>
      </c>
      <c r="S169" t="s">
        <v>428</v>
      </c>
      <c r="T169" t="s">
        <v>568</v>
      </c>
      <c r="U169" t="s">
        <v>540</v>
      </c>
      <c r="V169" t="s">
        <v>540</v>
      </c>
    </row>
    <row r="170" spans="1:22" x14ac:dyDescent="0.25">
      <c r="A170" s="1">
        <v>189</v>
      </c>
      <c r="B170" t="s">
        <v>62</v>
      </c>
      <c r="C170" t="s">
        <v>61</v>
      </c>
      <c r="D170" s="4">
        <v>44998</v>
      </c>
      <c r="E170" s="13">
        <v>325</v>
      </c>
      <c r="F170" s="1">
        <v>2</v>
      </c>
      <c r="G170" t="s">
        <v>543</v>
      </c>
      <c r="H170" t="s">
        <v>513</v>
      </c>
      <c r="I170" t="s">
        <v>26</v>
      </c>
      <c r="J170" t="s">
        <v>414</v>
      </c>
      <c r="K170" s="3">
        <v>0</v>
      </c>
      <c r="L170" s="3">
        <f t="shared" si="8"/>
        <v>0.23076923076923078</v>
      </c>
      <c r="M170" s="18">
        <f t="shared" si="9"/>
        <v>75</v>
      </c>
      <c r="N170" s="18">
        <f t="shared" si="10"/>
        <v>125</v>
      </c>
      <c r="O170" s="17">
        <f t="shared" si="11"/>
        <v>162.5</v>
      </c>
      <c r="P170" s="10">
        <v>250</v>
      </c>
      <c r="Q170" t="s">
        <v>425</v>
      </c>
      <c r="R170" t="s">
        <v>578</v>
      </c>
      <c r="S170" t="s">
        <v>426</v>
      </c>
      <c r="T170" t="s">
        <v>558</v>
      </c>
      <c r="U170" t="s">
        <v>541</v>
      </c>
      <c r="V170" t="s">
        <v>541</v>
      </c>
    </row>
    <row r="171" spans="1:22" x14ac:dyDescent="0.25">
      <c r="A171" s="1">
        <v>190</v>
      </c>
      <c r="B171" t="s">
        <v>64</v>
      </c>
      <c r="C171" t="s">
        <v>63</v>
      </c>
      <c r="D171" s="4">
        <v>44953</v>
      </c>
      <c r="E171" s="13">
        <v>85</v>
      </c>
      <c r="F171" s="1">
        <v>3</v>
      </c>
      <c r="G171" t="s">
        <v>420</v>
      </c>
      <c r="H171" t="s">
        <v>517</v>
      </c>
      <c r="I171" t="s">
        <v>18</v>
      </c>
      <c r="J171" t="s">
        <v>410</v>
      </c>
      <c r="K171" s="3">
        <v>0</v>
      </c>
      <c r="L171" s="3">
        <f t="shared" si="8"/>
        <v>0.17647058823529413</v>
      </c>
      <c r="M171" s="18">
        <f t="shared" si="9"/>
        <v>15</v>
      </c>
      <c r="N171" s="18">
        <f t="shared" si="10"/>
        <v>23.333333333333332</v>
      </c>
      <c r="O171" s="17">
        <f t="shared" si="11"/>
        <v>28.333333333333332</v>
      </c>
      <c r="P171" s="10">
        <v>70</v>
      </c>
      <c r="Q171" t="s">
        <v>18</v>
      </c>
      <c r="R171" t="s">
        <v>578</v>
      </c>
      <c r="S171" t="s">
        <v>426</v>
      </c>
      <c r="T171" t="s">
        <v>573</v>
      </c>
      <c r="U171" t="s">
        <v>540</v>
      </c>
      <c r="V171" t="s">
        <v>541</v>
      </c>
    </row>
    <row r="172" spans="1:22" x14ac:dyDescent="0.25">
      <c r="A172" s="1">
        <v>191</v>
      </c>
      <c r="B172" t="s">
        <v>65</v>
      </c>
      <c r="C172" t="s">
        <v>16</v>
      </c>
      <c r="D172" s="4">
        <v>45402</v>
      </c>
      <c r="E172" s="13">
        <v>50</v>
      </c>
      <c r="F172" s="1">
        <v>2</v>
      </c>
      <c r="G172" t="s">
        <v>422</v>
      </c>
      <c r="H172" t="s">
        <v>443</v>
      </c>
      <c r="I172" t="s">
        <v>32</v>
      </c>
      <c r="J172" t="s">
        <v>410</v>
      </c>
      <c r="K172" s="3">
        <v>0</v>
      </c>
      <c r="L172" s="3">
        <f t="shared" si="8"/>
        <v>0.2</v>
      </c>
      <c r="M172" s="18">
        <f t="shared" si="9"/>
        <v>10</v>
      </c>
      <c r="N172" s="18">
        <f t="shared" si="10"/>
        <v>20</v>
      </c>
      <c r="O172" s="17">
        <f t="shared" si="11"/>
        <v>25</v>
      </c>
      <c r="P172" s="10">
        <v>40</v>
      </c>
      <c r="Q172" t="s">
        <v>18</v>
      </c>
      <c r="R172" t="s">
        <v>578</v>
      </c>
      <c r="S172" t="s">
        <v>428</v>
      </c>
      <c r="T172" t="s">
        <v>559</v>
      </c>
      <c r="U172" t="s">
        <v>540</v>
      </c>
      <c r="V172" t="s">
        <v>542</v>
      </c>
    </row>
    <row r="173" spans="1:22" x14ac:dyDescent="0.25">
      <c r="A173" s="1">
        <v>192</v>
      </c>
      <c r="B173" t="s">
        <v>66</v>
      </c>
      <c r="C173" t="s">
        <v>16</v>
      </c>
      <c r="D173" s="4">
        <v>45440</v>
      </c>
      <c r="E173" s="13">
        <v>1500</v>
      </c>
      <c r="F173" s="1">
        <v>3</v>
      </c>
      <c r="G173" t="s">
        <v>420</v>
      </c>
      <c r="H173" t="s">
        <v>488</v>
      </c>
      <c r="I173" t="s">
        <v>18</v>
      </c>
      <c r="J173" t="s">
        <v>410</v>
      </c>
      <c r="K173" s="3">
        <v>0</v>
      </c>
      <c r="L173" s="3">
        <f t="shared" si="8"/>
        <v>0.2</v>
      </c>
      <c r="M173" s="18">
        <f t="shared" si="9"/>
        <v>300</v>
      </c>
      <c r="N173" s="18">
        <f t="shared" si="10"/>
        <v>400</v>
      </c>
      <c r="O173" s="17">
        <f t="shared" si="11"/>
        <v>500</v>
      </c>
      <c r="P173" s="10">
        <v>1200</v>
      </c>
      <c r="Q173" t="s">
        <v>425</v>
      </c>
      <c r="R173" t="s">
        <v>578</v>
      </c>
      <c r="S173" t="s">
        <v>427</v>
      </c>
      <c r="T173" t="s">
        <v>570</v>
      </c>
      <c r="U173" t="s">
        <v>541</v>
      </c>
      <c r="V173" t="s">
        <v>541</v>
      </c>
    </row>
    <row r="174" spans="1:22" x14ac:dyDescent="0.25">
      <c r="A174" s="1">
        <v>193</v>
      </c>
      <c r="B174" t="s">
        <v>67</v>
      </c>
      <c r="C174" t="s">
        <v>16</v>
      </c>
      <c r="D174" s="4">
        <v>45273</v>
      </c>
      <c r="E174" s="13">
        <v>75</v>
      </c>
      <c r="F174" s="1">
        <v>4</v>
      </c>
      <c r="G174" t="s">
        <v>421</v>
      </c>
      <c r="H174" t="s">
        <v>480</v>
      </c>
      <c r="I174" t="s">
        <v>23</v>
      </c>
      <c r="J174" t="s">
        <v>416</v>
      </c>
      <c r="K174" s="3">
        <v>0</v>
      </c>
      <c r="L174" s="3">
        <f t="shared" si="8"/>
        <v>0.2</v>
      </c>
      <c r="M174" s="18">
        <f t="shared" si="9"/>
        <v>15</v>
      </c>
      <c r="N174" s="18">
        <f t="shared" si="10"/>
        <v>15</v>
      </c>
      <c r="O174" s="17">
        <f t="shared" si="11"/>
        <v>18.75</v>
      </c>
      <c r="P174" s="10">
        <v>60</v>
      </c>
      <c r="Q174" t="s">
        <v>18</v>
      </c>
      <c r="R174" t="s">
        <v>424</v>
      </c>
      <c r="S174" t="s">
        <v>426</v>
      </c>
      <c r="T174" t="s">
        <v>571</v>
      </c>
      <c r="U174" t="s">
        <v>541</v>
      </c>
      <c r="V174" t="s">
        <v>540</v>
      </c>
    </row>
    <row r="175" spans="1:22" x14ac:dyDescent="0.25">
      <c r="A175" s="1">
        <v>194</v>
      </c>
      <c r="B175" t="s">
        <v>68</v>
      </c>
      <c r="C175" t="s">
        <v>19</v>
      </c>
      <c r="D175" s="4">
        <v>45491</v>
      </c>
      <c r="E175" s="13">
        <v>100</v>
      </c>
      <c r="F175" s="1">
        <v>2</v>
      </c>
      <c r="G175" t="s">
        <v>420</v>
      </c>
      <c r="H175" t="s">
        <v>514</v>
      </c>
      <c r="I175" t="s">
        <v>32</v>
      </c>
      <c r="J175" t="s">
        <v>412</v>
      </c>
      <c r="K175" s="3">
        <v>0</v>
      </c>
      <c r="L175" s="3">
        <f t="shared" si="8"/>
        <v>0.2</v>
      </c>
      <c r="M175" s="18">
        <f t="shared" si="9"/>
        <v>20</v>
      </c>
      <c r="N175" s="18">
        <f t="shared" si="10"/>
        <v>40</v>
      </c>
      <c r="O175" s="17">
        <f t="shared" si="11"/>
        <v>50</v>
      </c>
      <c r="P175" s="10">
        <v>80</v>
      </c>
      <c r="Q175" t="s">
        <v>425</v>
      </c>
      <c r="R175" t="s">
        <v>578</v>
      </c>
      <c r="S175" t="s">
        <v>426</v>
      </c>
      <c r="T175" t="s">
        <v>574</v>
      </c>
      <c r="U175" t="s">
        <v>540</v>
      </c>
      <c r="V175" t="s">
        <v>542</v>
      </c>
    </row>
    <row r="176" spans="1:22" x14ac:dyDescent="0.25">
      <c r="A176" s="1">
        <v>195</v>
      </c>
      <c r="B176" t="s">
        <v>69</v>
      </c>
      <c r="C176" t="s">
        <v>34</v>
      </c>
      <c r="D176" s="4">
        <v>45054</v>
      </c>
      <c r="E176" s="13">
        <v>38</v>
      </c>
      <c r="F176" s="1">
        <v>1</v>
      </c>
      <c r="G176" t="s">
        <v>422</v>
      </c>
      <c r="H176" t="s">
        <v>468</v>
      </c>
      <c r="I176" t="s">
        <v>18</v>
      </c>
      <c r="J176" t="s">
        <v>410</v>
      </c>
      <c r="K176" s="3">
        <v>0</v>
      </c>
      <c r="L176" s="3">
        <f t="shared" si="8"/>
        <v>0.21052631578947367</v>
      </c>
      <c r="M176" s="18">
        <f t="shared" si="9"/>
        <v>8</v>
      </c>
      <c r="N176" s="18">
        <f t="shared" si="10"/>
        <v>30</v>
      </c>
      <c r="O176" s="17">
        <f t="shared" si="11"/>
        <v>38</v>
      </c>
      <c r="P176" s="10">
        <v>30</v>
      </c>
      <c r="Q176" t="s">
        <v>425</v>
      </c>
      <c r="R176" t="s">
        <v>424</v>
      </c>
      <c r="S176" t="s">
        <v>427</v>
      </c>
      <c r="T176" t="s">
        <v>568</v>
      </c>
      <c r="U176" t="s">
        <v>540</v>
      </c>
      <c r="V176" t="s">
        <v>542</v>
      </c>
    </row>
    <row r="177" spans="1:22" x14ac:dyDescent="0.25">
      <c r="A177" s="1">
        <v>196</v>
      </c>
      <c r="B177" t="s">
        <v>70</v>
      </c>
      <c r="C177" t="s">
        <v>34</v>
      </c>
      <c r="D177" s="4">
        <v>44979</v>
      </c>
      <c r="E177" s="13">
        <v>50</v>
      </c>
      <c r="F177" s="1">
        <v>4</v>
      </c>
      <c r="G177" t="s">
        <v>420</v>
      </c>
      <c r="H177" t="s">
        <v>486</v>
      </c>
      <c r="I177" t="s">
        <v>23</v>
      </c>
      <c r="J177" t="s">
        <v>414</v>
      </c>
      <c r="K177" s="3">
        <v>0</v>
      </c>
      <c r="L177" s="3">
        <f t="shared" si="8"/>
        <v>0.2</v>
      </c>
      <c r="M177" s="18">
        <f t="shared" si="9"/>
        <v>10</v>
      </c>
      <c r="N177" s="18">
        <f t="shared" si="10"/>
        <v>10</v>
      </c>
      <c r="O177" s="17">
        <f t="shared" si="11"/>
        <v>12.5</v>
      </c>
      <c r="P177" s="10">
        <v>40</v>
      </c>
      <c r="Q177" t="s">
        <v>18</v>
      </c>
      <c r="R177" t="s">
        <v>578</v>
      </c>
      <c r="S177" t="s">
        <v>427</v>
      </c>
      <c r="T177" t="s">
        <v>559</v>
      </c>
      <c r="U177" t="s">
        <v>540</v>
      </c>
      <c r="V177" t="s">
        <v>541</v>
      </c>
    </row>
    <row r="178" spans="1:22" x14ac:dyDescent="0.25">
      <c r="A178" s="1">
        <v>198</v>
      </c>
      <c r="B178" t="s">
        <v>71</v>
      </c>
      <c r="C178" t="s">
        <v>28</v>
      </c>
      <c r="D178" s="4">
        <v>45065</v>
      </c>
      <c r="E178" s="13">
        <v>26</v>
      </c>
      <c r="F178" s="1">
        <v>1</v>
      </c>
      <c r="G178" t="s">
        <v>420</v>
      </c>
      <c r="H178" t="s">
        <v>513</v>
      </c>
      <c r="I178" t="s">
        <v>18</v>
      </c>
      <c r="J178" t="s">
        <v>409</v>
      </c>
      <c r="K178" s="3">
        <v>0</v>
      </c>
      <c r="L178" s="3">
        <f t="shared" si="8"/>
        <v>0.23076923076923078</v>
      </c>
      <c r="M178" s="18">
        <f t="shared" si="9"/>
        <v>6</v>
      </c>
      <c r="N178" s="18">
        <f t="shared" si="10"/>
        <v>20</v>
      </c>
      <c r="O178" s="17">
        <f t="shared" si="11"/>
        <v>26</v>
      </c>
      <c r="P178" s="10">
        <v>20</v>
      </c>
      <c r="Q178" t="s">
        <v>425</v>
      </c>
      <c r="R178" t="s">
        <v>424</v>
      </c>
      <c r="S178" t="s">
        <v>428</v>
      </c>
      <c r="T178" t="s">
        <v>548</v>
      </c>
      <c r="U178" t="s">
        <v>541</v>
      </c>
      <c r="V178" t="s">
        <v>541</v>
      </c>
    </row>
    <row r="179" spans="1:22" x14ac:dyDescent="0.25">
      <c r="A179" s="1">
        <v>199</v>
      </c>
      <c r="B179" t="s">
        <v>72</v>
      </c>
      <c r="C179" t="s">
        <v>16</v>
      </c>
      <c r="D179" s="4">
        <v>45471</v>
      </c>
      <c r="E179" s="13">
        <v>520</v>
      </c>
      <c r="F179" s="1">
        <v>2</v>
      </c>
      <c r="G179" t="s">
        <v>418</v>
      </c>
      <c r="H179" t="s">
        <v>464</v>
      </c>
      <c r="I179" t="s">
        <v>32</v>
      </c>
      <c r="J179" t="s">
        <v>408</v>
      </c>
      <c r="K179" s="3">
        <v>0</v>
      </c>
      <c r="L179" s="3">
        <f t="shared" si="8"/>
        <v>0.23076923076923078</v>
      </c>
      <c r="M179" s="18">
        <f t="shared" si="9"/>
        <v>120</v>
      </c>
      <c r="N179" s="18">
        <f t="shared" si="10"/>
        <v>200</v>
      </c>
      <c r="O179" s="17">
        <f t="shared" si="11"/>
        <v>260</v>
      </c>
      <c r="P179" s="10">
        <v>400</v>
      </c>
      <c r="Q179" t="s">
        <v>425</v>
      </c>
      <c r="R179" t="s">
        <v>424</v>
      </c>
      <c r="S179" t="s">
        <v>426</v>
      </c>
      <c r="T179" t="s">
        <v>563</v>
      </c>
      <c r="U179" t="s">
        <v>540</v>
      </c>
      <c r="V179" t="s">
        <v>540</v>
      </c>
    </row>
    <row r="180" spans="1:22" x14ac:dyDescent="0.25">
      <c r="A180" s="1">
        <v>200</v>
      </c>
      <c r="B180" t="s">
        <v>73</v>
      </c>
      <c r="C180" t="s">
        <v>24</v>
      </c>
      <c r="D180" s="4">
        <v>45517</v>
      </c>
      <c r="E180" s="13">
        <v>130</v>
      </c>
      <c r="F180" s="1">
        <v>5</v>
      </c>
      <c r="G180" t="s">
        <v>419</v>
      </c>
      <c r="H180" t="s">
        <v>460</v>
      </c>
      <c r="I180" t="s">
        <v>23</v>
      </c>
      <c r="J180" t="s">
        <v>415</v>
      </c>
      <c r="K180" s="3">
        <v>0</v>
      </c>
      <c r="L180" s="3">
        <f t="shared" si="8"/>
        <v>0.23076923076923078</v>
      </c>
      <c r="M180" s="18">
        <f t="shared" si="9"/>
        <v>30</v>
      </c>
      <c r="N180" s="18">
        <f t="shared" si="10"/>
        <v>20</v>
      </c>
      <c r="O180" s="17">
        <f t="shared" si="11"/>
        <v>26</v>
      </c>
      <c r="P180" s="10">
        <v>100</v>
      </c>
      <c r="Q180" t="s">
        <v>23</v>
      </c>
      <c r="R180" t="s">
        <v>424</v>
      </c>
      <c r="S180" t="s">
        <v>426</v>
      </c>
      <c r="T180" t="s">
        <v>560</v>
      </c>
      <c r="U180" t="s">
        <v>542</v>
      </c>
      <c r="V180" t="s">
        <v>541</v>
      </c>
    </row>
    <row r="181" spans="1:22" x14ac:dyDescent="0.25">
      <c r="A181" s="1">
        <v>201</v>
      </c>
      <c r="B181" t="s">
        <v>74</v>
      </c>
      <c r="C181" t="s">
        <v>36</v>
      </c>
      <c r="D181" s="4">
        <v>45245</v>
      </c>
      <c r="E181" s="13">
        <v>30</v>
      </c>
      <c r="F181" s="1">
        <v>4</v>
      </c>
      <c r="G181" t="s">
        <v>420</v>
      </c>
      <c r="H181" t="s">
        <v>481</v>
      </c>
      <c r="I181" t="s">
        <v>18</v>
      </c>
      <c r="J181" t="s">
        <v>415</v>
      </c>
      <c r="K181" s="3">
        <v>0</v>
      </c>
      <c r="L181" s="3">
        <f t="shared" si="8"/>
        <v>0.16666666666666666</v>
      </c>
      <c r="M181" s="18">
        <f t="shared" si="9"/>
        <v>5</v>
      </c>
      <c r="N181" s="18">
        <f t="shared" si="10"/>
        <v>6.25</v>
      </c>
      <c r="O181" s="17">
        <f t="shared" si="11"/>
        <v>7.5</v>
      </c>
      <c r="P181" s="10">
        <v>25</v>
      </c>
      <c r="Q181" t="s">
        <v>425</v>
      </c>
      <c r="R181" t="s">
        <v>423</v>
      </c>
      <c r="S181" t="s">
        <v>428</v>
      </c>
      <c r="T181" t="s">
        <v>577</v>
      </c>
      <c r="U181" t="s">
        <v>540</v>
      </c>
      <c r="V181" t="s">
        <v>541</v>
      </c>
    </row>
    <row r="182" spans="1:22" x14ac:dyDescent="0.25">
      <c r="A182" s="1">
        <v>202</v>
      </c>
      <c r="B182" t="s">
        <v>75</v>
      </c>
      <c r="C182" t="s">
        <v>16</v>
      </c>
      <c r="D182" s="4">
        <v>45317</v>
      </c>
      <c r="E182" s="13">
        <v>90</v>
      </c>
      <c r="F182" s="1">
        <v>5</v>
      </c>
      <c r="G182" t="s">
        <v>418</v>
      </c>
      <c r="H182" t="s">
        <v>434</v>
      </c>
      <c r="I182" t="s">
        <v>26</v>
      </c>
      <c r="J182" t="s">
        <v>415</v>
      </c>
      <c r="K182" s="3">
        <v>0</v>
      </c>
      <c r="L182" s="3">
        <f t="shared" si="8"/>
        <v>0.22222222222222221</v>
      </c>
      <c r="M182" s="18">
        <f t="shared" si="9"/>
        <v>20</v>
      </c>
      <c r="N182" s="18">
        <f t="shared" si="10"/>
        <v>14</v>
      </c>
      <c r="O182" s="17">
        <f t="shared" si="11"/>
        <v>18</v>
      </c>
      <c r="P182" s="10">
        <v>70</v>
      </c>
      <c r="Q182" t="s">
        <v>23</v>
      </c>
      <c r="R182" t="s">
        <v>424</v>
      </c>
      <c r="S182" t="s">
        <v>427</v>
      </c>
      <c r="T182" t="s">
        <v>572</v>
      </c>
      <c r="U182" t="s">
        <v>541</v>
      </c>
      <c r="V182" t="s">
        <v>542</v>
      </c>
    </row>
    <row r="183" spans="1:22" x14ac:dyDescent="0.25">
      <c r="A183" s="1">
        <v>203</v>
      </c>
      <c r="B183" t="s">
        <v>76</v>
      </c>
      <c r="C183" t="s">
        <v>21</v>
      </c>
      <c r="D183" s="4">
        <v>45399</v>
      </c>
      <c r="E183" s="13">
        <v>50</v>
      </c>
      <c r="F183" s="1">
        <v>4</v>
      </c>
      <c r="G183" t="s">
        <v>421</v>
      </c>
      <c r="H183" t="s">
        <v>476</v>
      </c>
      <c r="I183" t="s">
        <v>32</v>
      </c>
      <c r="J183" t="s">
        <v>408</v>
      </c>
      <c r="K183" s="3">
        <v>0</v>
      </c>
      <c r="L183" s="3">
        <f t="shared" si="8"/>
        <v>0.2</v>
      </c>
      <c r="M183" s="18">
        <f t="shared" si="9"/>
        <v>10</v>
      </c>
      <c r="N183" s="18">
        <f t="shared" si="10"/>
        <v>10</v>
      </c>
      <c r="O183" s="17">
        <f t="shared" si="11"/>
        <v>12.5</v>
      </c>
      <c r="P183" s="10">
        <v>40</v>
      </c>
      <c r="Q183" t="s">
        <v>18</v>
      </c>
      <c r="R183" t="s">
        <v>423</v>
      </c>
      <c r="S183" t="s">
        <v>427</v>
      </c>
      <c r="T183" t="s">
        <v>571</v>
      </c>
      <c r="U183" t="s">
        <v>541</v>
      </c>
      <c r="V183" t="s">
        <v>541</v>
      </c>
    </row>
    <row r="184" spans="1:22" x14ac:dyDescent="0.25">
      <c r="A184" s="1">
        <v>204</v>
      </c>
      <c r="B184" t="s">
        <v>39</v>
      </c>
      <c r="C184" t="s">
        <v>30</v>
      </c>
      <c r="D184" s="4">
        <v>45503</v>
      </c>
      <c r="E184" s="13">
        <v>90</v>
      </c>
      <c r="F184" s="1">
        <v>4</v>
      </c>
      <c r="G184" t="s">
        <v>419</v>
      </c>
      <c r="H184" t="s">
        <v>442</v>
      </c>
      <c r="I184" t="s">
        <v>18</v>
      </c>
      <c r="J184" t="s">
        <v>415</v>
      </c>
      <c r="K184" s="3">
        <v>0</v>
      </c>
      <c r="L184" s="3">
        <f t="shared" si="8"/>
        <v>0.22222222222222221</v>
      </c>
      <c r="M184" s="18">
        <f t="shared" si="9"/>
        <v>20</v>
      </c>
      <c r="N184" s="18">
        <f t="shared" si="10"/>
        <v>17.5</v>
      </c>
      <c r="O184" s="17">
        <f t="shared" si="11"/>
        <v>22.5</v>
      </c>
      <c r="P184" s="10">
        <v>70</v>
      </c>
      <c r="Q184" t="s">
        <v>18</v>
      </c>
      <c r="R184" t="s">
        <v>424</v>
      </c>
      <c r="S184" t="s">
        <v>426</v>
      </c>
      <c r="T184" t="s">
        <v>563</v>
      </c>
      <c r="U184" t="s">
        <v>540</v>
      </c>
      <c r="V184" t="s">
        <v>540</v>
      </c>
    </row>
    <row r="185" spans="1:22" x14ac:dyDescent="0.25">
      <c r="A185" s="1">
        <v>205</v>
      </c>
      <c r="B185" t="s">
        <v>77</v>
      </c>
      <c r="C185" t="s">
        <v>19</v>
      </c>
      <c r="D185" s="4">
        <v>45007</v>
      </c>
      <c r="E185" s="13">
        <v>130</v>
      </c>
      <c r="F185" s="1">
        <v>2</v>
      </c>
      <c r="G185" t="s">
        <v>543</v>
      </c>
      <c r="H185" t="s">
        <v>481</v>
      </c>
      <c r="I185" t="s">
        <v>23</v>
      </c>
      <c r="J185" t="s">
        <v>416</v>
      </c>
      <c r="K185" s="3">
        <v>0</v>
      </c>
      <c r="L185" s="3">
        <f t="shared" si="8"/>
        <v>0.23076923076923078</v>
      </c>
      <c r="M185" s="18">
        <f t="shared" si="9"/>
        <v>30</v>
      </c>
      <c r="N185" s="18">
        <f t="shared" si="10"/>
        <v>50</v>
      </c>
      <c r="O185" s="17">
        <f t="shared" si="11"/>
        <v>65</v>
      </c>
      <c r="P185" s="10">
        <v>100</v>
      </c>
      <c r="Q185" t="s">
        <v>18</v>
      </c>
      <c r="R185" t="s">
        <v>424</v>
      </c>
      <c r="S185" t="s">
        <v>428</v>
      </c>
      <c r="T185" t="s">
        <v>575</v>
      </c>
      <c r="U185" t="s">
        <v>540</v>
      </c>
      <c r="V185" t="s">
        <v>542</v>
      </c>
    </row>
    <row r="186" spans="1:22" x14ac:dyDescent="0.25">
      <c r="A186" s="1">
        <v>206</v>
      </c>
      <c r="B186" t="s">
        <v>78</v>
      </c>
      <c r="C186" t="s">
        <v>16</v>
      </c>
      <c r="D186" s="4">
        <v>45100</v>
      </c>
      <c r="E186" s="13">
        <v>90</v>
      </c>
      <c r="F186" s="1">
        <v>4</v>
      </c>
      <c r="G186" t="s">
        <v>418</v>
      </c>
      <c r="H186" t="s">
        <v>512</v>
      </c>
      <c r="I186" t="s">
        <v>32</v>
      </c>
      <c r="J186" t="s">
        <v>414</v>
      </c>
      <c r="K186" s="3">
        <v>0</v>
      </c>
      <c r="L186" s="3">
        <f t="shared" si="8"/>
        <v>0.22222222222222221</v>
      </c>
      <c r="M186" s="18">
        <f t="shared" si="9"/>
        <v>20</v>
      </c>
      <c r="N186" s="18">
        <f t="shared" si="10"/>
        <v>17.5</v>
      </c>
      <c r="O186" s="17">
        <f t="shared" si="11"/>
        <v>22.5</v>
      </c>
      <c r="P186" s="10">
        <v>70</v>
      </c>
      <c r="Q186" t="s">
        <v>23</v>
      </c>
      <c r="R186" t="s">
        <v>423</v>
      </c>
      <c r="S186" t="s">
        <v>426</v>
      </c>
      <c r="T186" t="s">
        <v>573</v>
      </c>
      <c r="U186" t="s">
        <v>540</v>
      </c>
      <c r="V186" t="s">
        <v>542</v>
      </c>
    </row>
    <row r="187" spans="1:22" x14ac:dyDescent="0.25">
      <c r="A187" s="1">
        <v>209</v>
      </c>
      <c r="B187" t="s">
        <v>31</v>
      </c>
      <c r="C187" t="s">
        <v>16</v>
      </c>
      <c r="D187" s="4">
        <v>45091</v>
      </c>
      <c r="E187" s="13">
        <v>145</v>
      </c>
      <c r="F187" s="1">
        <v>3</v>
      </c>
      <c r="G187" t="s">
        <v>419</v>
      </c>
      <c r="H187" t="s">
        <v>478</v>
      </c>
      <c r="I187" t="s">
        <v>23</v>
      </c>
      <c r="J187" t="s">
        <v>409</v>
      </c>
      <c r="K187" s="3">
        <v>0</v>
      </c>
      <c r="L187" s="3">
        <f t="shared" si="8"/>
        <v>0.2413793103448276</v>
      </c>
      <c r="M187" s="18">
        <f t="shared" si="9"/>
        <v>35</v>
      </c>
      <c r="N187" s="18">
        <f t="shared" si="10"/>
        <v>36.666666666666664</v>
      </c>
      <c r="O187" s="17">
        <f t="shared" si="11"/>
        <v>48.333333333333336</v>
      </c>
      <c r="P187" s="10">
        <v>110</v>
      </c>
      <c r="Q187" t="s">
        <v>32</v>
      </c>
      <c r="R187" t="s">
        <v>423</v>
      </c>
      <c r="S187" t="s">
        <v>426</v>
      </c>
      <c r="T187" t="s">
        <v>552</v>
      </c>
      <c r="U187" t="s">
        <v>541</v>
      </c>
      <c r="V187" t="s">
        <v>541</v>
      </c>
    </row>
    <row r="188" spans="1:22" x14ac:dyDescent="0.25">
      <c r="A188" s="1">
        <v>210</v>
      </c>
      <c r="B188" t="s">
        <v>79</v>
      </c>
      <c r="C188" t="s">
        <v>44</v>
      </c>
      <c r="D188" s="4">
        <v>45212</v>
      </c>
      <c r="E188" s="13">
        <v>75</v>
      </c>
      <c r="F188" s="1">
        <v>1</v>
      </c>
      <c r="G188" t="s">
        <v>421</v>
      </c>
      <c r="H188" t="s">
        <v>499</v>
      </c>
      <c r="I188" t="s">
        <v>32</v>
      </c>
      <c r="J188" t="s">
        <v>416</v>
      </c>
      <c r="K188" s="3">
        <v>0</v>
      </c>
      <c r="L188" s="3">
        <f t="shared" si="8"/>
        <v>0.2</v>
      </c>
      <c r="M188" s="18">
        <f t="shared" si="9"/>
        <v>15</v>
      </c>
      <c r="N188" s="18">
        <f t="shared" si="10"/>
        <v>60</v>
      </c>
      <c r="O188" s="17">
        <f t="shared" si="11"/>
        <v>75</v>
      </c>
      <c r="P188" s="10">
        <v>60</v>
      </c>
      <c r="Q188" t="s">
        <v>18</v>
      </c>
      <c r="R188" t="s">
        <v>424</v>
      </c>
      <c r="S188" t="s">
        <v>427</v>
      </c>
      <c r="T188" t="s">
        <v>549</v>
      </c>
      <c r="U188" t="s">
        <v>541</v>
      </c>
      <c r="V188" t="s">
        <v>540</v>
      </c>
    </row>
    <row r="189" spans="1:22" x14ac:dyDescent="0.25">
      <c r="A189" s="1">
        <v>211</v>
      </c>
      <c r="B189" t="s">
        <v>80</v>
      </c>
      <c r="C189" t="s">
        <v>34</v>
      </c>
      <c r="D189" s="4">
        <v>45126</v>
      </c>
      <c r="E189" s="13">
        <v>50</v>
      </c>
      <c r="F189" s="1">
        <v>3</v>
      </c>
      <c r="G189" t="s">
        <v>419</v>
      </c>
      <c r="H189" t="s">
        <v>514</v>
      </c>
      <c r="I189" t="s">
        <v>18</v>
      </c>
      <c r="J189" t="s">
        <v>416</v>
      </c>
      <c r="K189" s="3">
        <v>0</v>
      </c>
      <c r="L189" s="3">
        <f t="shared" si="8"/>
        <v>0.2</v>
      </c>
      <c r="M189" s="18">
        <f t="shared" si="9"/>
        <v>10</v>
      </c>
      <c r="N189" s="18">
        <f t="shared" si="10"/>
        <v>13.333333333333334</v>
      </c>
      <c r="O189" s="17">
        <f t="shared" si="11"/>
        <v>16.666666666666668</v>
      </c>
      <c r="P189" s="10">
        <v>40</v>
      </c>
      <c r="Q189" t="s">
        <v>23</v>
      </c>
      <c r="R189" t="s">
        <v>423</v>
      </c>
      <c r="S189" t="s">
        <v>427</v>
      </c>
      <c r="T189" t="s">
        <v>570</v>
      </c>
      <c r="U189" t="s">
        <v>541</v>
      </c>
      <c r="V189" t="s">
        <v>541</v>
      </c>
    </row>
    <row r="190" spans="1:22" x14ac:dyDescent="0.25">
      <c r="A190" s="1">
        <v>212</v>
      </c>
      <c r="B190" t="s">
        <v>81</v>
      </c>
      <c r="C190" t="s">
        <v>16</v>
      </c>
      <c r="D190" s="4">
        <v>45080</v>
      </c>
      <c r="E190" s="13">
        <v>390</v>
      </c>
      <c r="F190" s="1">
        <v>1</v>
      </c>
      <c r="G190" t="s">
        <v>418</v>
      </c>
      <c r="H190" t="s">
        <v>465</v>
      </c>
      <c r="I190" t="s">
        <v>26</v>
      </c>
      <c r="J190" t="s">
        <v>415</v>
      </c>
      <c r="K190" s="3">
        <v>0</v>
      </c>
      <c r="L190" s="3">
        <f t="shared" si="8"/>
        <v>0.23076923076923078</v>
      </c>
      <c r="M190" s="18">
        <f t="shared" si="9"/>
        <v>90</v>
      </c>
      <c r="N190" s="18">
        <f t="shared" si="10"/>
        <v>300</v>
      </c>
      <c r="O190" s="17">
        <f t="shared" si="11"/>
        <v>390</v>
      </c>
      <c r="P190" s="10">
        <v>300</v>
      </c>
      <c r="Q190" t="s">
        <v>18</v>
      </c>
      <c r="R190" t="s">
        <v>578</v>
      </c>
      <c r="S190" t="s">
        <v>428</v>
      </c>
      <c r="T190" t="s">
        <v>565</v>
      </c>
      <c r="U190" t="s">
        <v>541</v>
      </c>
      <c r="V190" t="s">
        <v>541</v>
      </c>
    </row>
    <row r="191" spans="1:22" x14ac:dyDescent="0.25">
      <c r="A191" s="1">
        <v>213</v>
      </c>
      <c r="B191" t="s">
        <v>82</v>
      </c>
      <c r="C191" t="s">
        <v>24</v>
      </c>
      <c r="D191" s="4">
        <v>45348</v>
      </c>
      <c r="E191" s="13">
        <v>32</v>
      </c>
      <c r="F191" s="1">
        <v>5</v>
      </c>
      <c r="G191" t="s">
        <v>418</v>
      </c>
      <c r="H191" t="s">
        <v>461</v>
      </c>
      <c r="I191" t="s">
        <v>18</v>
      </c>
      <c r="J191" t="s">
        <v>410</v>
      </c>
      <c r="K191" s="3">
        <v>0</v>
      </c>
      <c r="L191" s="3">
        <f t="shared" si="8"/>
        <v>0.21875</v>
      </c>
      <c r="M191" s="18">
        <f t="shared" si="9"/>
        <v>7</v>
      </c>
      <c r="N191" s="18">
        <f t="shared" si="10"/>
        <v>5</v>
      </c>
      <c r="O191" s="17">
        <f t="shared" si="11"/>
        <v>6.4</v>
      </c>
      <c r="P191" s="10">
        <v>25</v>
      </c>
      <c r="Q191" t="s">
        <v>18</v>
      </c>
      <c r="R191" t="s">
        <v>423</v>
      </c>
      <c r="S191" t="s">
        <v>426</v>
      </c>
      <c r="T191" t="s">
        <v>561</v>
      </c>
      <c r="U191" t="s">
        <v>541</v>
      </c>
      <c r="V191" t="s">
        <v>542</v>
      </c>
    </row>
    <row r="192" spans="1:22" x14ac:dyDescent="0.25">
      <c r="A192" s="1">
        <v>214</v>
      </c>
      <c r="B192" t="s">
        <v>83</v>
      </c>
      <c r="C192" t="s">
        <v>19</v>
      </c>
      <c r="D192" s="4">
        <v>45118</v>
      </c>
      <c r="E192" s="13">
        <v>150</v>
      </c>
      <c r="F192" s="1">
        <v>4</v>
      </c>
      <c r="G192" t="s">
        <v>421</v>
      </c>
      <c r="H192" t="s">
        <v>434</v>
      </c>
      <c r="I192" t="s">
        <v>23</v>
      </c>
      <c r="J192" t="s">
        <v>415</v>
      </c>
      <c r="K192" s="3">
        <v>0</v>
      </c>
      <c r="L192" s="3">
        <f t="shared" si="8"/>
        <v>0.2</v>
      </c>
      <c r="M192" s="18">
        <f t="shared" si="9"/>
        <v>30</v>
      </c>
      <c r="N192" s="18">
        <f t="shared" si="10"/>
        <v>30</v>
      </c>
      <c r="O192" s="17">
        <f t="shared" si="11"/>
        <v>37.5</v>
      </c>
      <c r="P192" s="10">
        <v>120</v>
      </c>
      <c r="Q192" t="s">
        <v>23</v>
      </c>
      <c r="R192" t="s">
        <v>578</v>
      </c>
      <c r="S192" t="s">
        <v>428</v>
      </c>
      <c r="T192" t="s">
        <v>546</v>
      </c>
      <c r="U192" t="s">
        <v>540</v>
      </c>
      <c r="V192" t="s">
        <v>541</v>
      </c>
    </row>
    <row r="193" spans="1:22" x14ac:dyDescent="0.25">
      <c r="A193" s="1">
        <v>215</v>
      </c>
      <c r="B193" t="s">
        <v>84</v>
      </c>
      <c r="C193" t="s">
        <v>16</v>
      </c>
      <c r="D193" s="4">
        <v>45164</v>
      </c>
      <c r="E193" s="13">
        <v>20</v>
      </c>
      <c r="F193" s="1">
        <v>3</v>
      </c>
      <c r="G193" t="s">
        <v>418</v>
      </c>
      <c r="H193" t="s">
        <v>484</v>
      </c>
      <c r="I193" t="s">
        <v>32</v>
      </c>
      <c r="J193" t="s">
        <v>409</v>
      </c>
      <c r="K193" s="3">
        <v>0</v>
      </c>
      <c r="L193" s="3">
        <f t="shared" si="8"/>
        <v>0.25</v>
      </c>
      <c r="M193" s="18">
        <f t="shared" si="9"/>
        <v>5</v>
      </c>
      <c r="N193" s="18">
        <f t="shared" si="10"/>
        <v>5</v>
      </c>
      <c r="O193" s="17">
        <f t="shared" si="11"/>
        <v>6.666666666666667</v>
      </c>
      <c r="P193" s="10">
        <v>15</v>
      </c>
      <c r="Q193" t="s">
        <v>425</v>
      </c>
      <c r="R193" t="s">
        <v>424</v>
      </c>
      <c r="S193" t="s">
        <v>428</v>
      </c>
      <c r="T193" t="s">
        <v>555</v>
      </c>
      <c r="U193" t="s">
        <v>540</v>
      </c>
      <c r="V193" t="s">
        <v>540</v>
      </c>
    </row>
    <row r="194" spans="1:22" x14ac:dyDescent="0.25">
      <c r="A194" s="1">
        <v>216</v>
      </c>
      <c r="B194" t="s">
        <v>85</v>
      </c>
      <c r="C194" t="s">
        <v>21</v>
      </c>
      <c r="D194" s="4">
        <v>45070</v>
      </c>
      <c r="E194" s="13">
        <v>325</v>
      </c>
      <c r="F194" s="1">
        <v>4</v>
      </c>
      <c r="G194" t="s">
        <v>419</v>
      </c>
      <c r="H194" t="s">
        <v>459</v>
      </c>
      <c r="I194" t="s">
        <v>26</v>
      </c>
      <c r="J194" t="s">
        <v>415</v>
      </c>
      <c r="K194" s="3">
        <v>0</v>
      </c>
      <c r="L194" s="3">
        <f t="shared" ref="L194:L257" si="12">M194/E194</f>
        <v>0.23076923076923078</v>
      </c>
      <c r="M194" s="18">
        <f t="shared" ref="M194:M257" si="13">E194-P194</f>
        <v>75</v>
      </c>
      <c r="N194" s="18">
        <f t="shared" ref="N194:N257" si="14">P194/F194</f>
        <v>62.5</v>
      </c>
      <c r="O194" s="17">
        <f t="shared" ref="O194:O257" si="15">E194/F194</f>
        <v>81.25</v>
      </c>
      <c r="P194" s="10">
        <v>250</v>
      </c>
      <c r="Q194" t="s">
        <v>18</v>
      </c>
      <c r="R194" t="s">
        <v>578</v>
      </c>
      <c r="S194" t="s">
        <v>428</v>
      </c>
      <c r="T194" t="s">
        <v>563</v>
      </c>
      <c r="U194" t="s">
        <v>540</v>
      </c>
      <c r="V194" t="s">
        <v>542</v>
      </c>
    </row>
    <row r="195" spans="1:22" x14ac:dyDescent="0.25">
      <c r="A195" s="1">
        <v>217</v>
      </c>
      <c r="B195" t="s">
        <v>86</v>
      </c>
      <c r="C195" t="s">
        <v>42</v>
      </c>
      <c r="D195" s="4">
        <v>45528</v>
      </c>
      <c r="E195" s="13">
        <v>260</v>
      </c>
      <c r="F195" s="1">
        <v>4</v>
      </c>
      <c r="G195" t="s">
        <v>418</v>
      </c>
      <c r="H195" t="s">
        <v>452</v>
      </c>
      <c r="I195" t="s">
        <v>18</v>
      </c>
      <c r="J195" t="s">
        <v>412</v>
      </c>
      <c r="K195" s="3">
        <v>0</v>
      </c>
      <c r="L195" s="3">
        <f t="shared" si="12"/>
        <v>0.23076923076923078</v>
      </c>
      <c r="M195" s="18">
        <f t="shared" si="13"/>
        <v>60</v>
      </c>
      <c r="N195" s="18">
        <f t="shared" si="14"/>
        <v>50</v>
      </c>
      <c r="O195" s="17">
        <f t="shared" si="15"/>
        <v>65</v>
      </c>
      <c r="P195" s="10">
        <v>200</v>
      </c>
      <c r="Q195" t="s">
        <v>425</v>
      </c>
      <c r="R195" t="s">
        <v>578</v>
      </c>
      <c r="S195" t="s">
        <v>427</v>
      </c>
      <c r="T195" t="s">
        <v>550</v>
      </c>
      <c r="U195" t="s">
        <v>542</v>
      </c>
      <c r="V195" t="s">
        <v>542</v>
      </c>
    </row>
    <row r="196" spans="1:22" x14ac:dyDescent="0.25">
      <c r="A196" s="1">
        <v>218</v>
      </c>
      <c r="B196" t="s">
        <v>87</v>
      </c>
      <c r="C196" t="s">
        <v>48</v>
      </c>
      <c r="D196" s="4">
        <v>45226</v>
      </c>
      <c r="E196" s="13">
        <v>160</v>
      </c>
      <c r="F196" s="1">
        <v>1</v>
      </c>
      <c r="G196" t="s">
        <v>418</v>
      </c>
      <c r="H196" t="s">
        <v>474</v>
      </c>
      <c r="I196" t="s">
        <v>23</v>
      </c>
      <c r="J196" t="s">
        <v>409</v>
      </c>
      <c r="K196" s="3">
        <v>0</v>
      </c>
      <c r="L196" s="3">
        <f t="shared" si="12"/>
        <v>0.25</v>
      </c>
      <c r="M196" s="18">
        <f t="shared" si="13"/>
        <v>40</v>
      </c>
      <c r="N196" s="18">
        <f t="shared" si="14"/>
        <v>120</v>
      </c>
      <c r="O196" s="17">
        <f t="shared" si="15"/>
        <v>160</v>
      </c>
      <c r="P196" s="10">
        <v>120</v>
      </c>
      <c r="Q196" t="s">
        <v>18</v>
      </c>
      <c r="R196" t="s">
        <v>423</v>
      </c>
      <c r="S196" t="s">
        <v>427</v>
      </c>
      <c r="T196" t="s">
        <v>558</v>
      </c>
      <c r="U196" t="s">
        <v>541</v>
      </c>
      <c r="V196" t="s">
        <v>541</v>
      </c>
    </row>
    <row r="197" spans="1:22" x14ac:dyDescent="0.25">
      <c r="A197" s="1">
        <v>219</v>
      </c>
      <c r="B197" t="s">
        <v>88</v>
      </c>
      <c r="C197" t="s">
        <v>19</v>
      </c>
      <c r="D197" s="4">
        <v>45423</v>
      </c>
      <c r="E197" s="13">
        <v>65</v>
      </c>
      <c r="F197" s="1">
        <v>1</v>
      </c>
      <c r="G197" t="s">
        <v>422</v>
      </c>
      <c r="H197" t="s">
        <v>446</v>
      </c>
      <c r="I197" t="s">
        <v>32</v>
      </c>
      <c r="J197" t="s">
        <v>408</v>
      </c>
      <c r="K197" s="3">
        <v>0</v>
      </c>
      <c r="L197" s="3">
        <f t="shared" si="12"/>
        <v>0.23076923076923078</v>
      </c>
      <c r="M197" s="18">
        <f t="shared" si="13"/>
        <v>15</v>
      </c>
      <c r="N197" s="18">
        <f t="shared" si="14"/>
        <v>50</v>
      </c>
      <c r="O197" s="17">
        <f t="shared" si="15"/>
        <v>65</v>
      </c>
      <c r="P197" s="10">
        <v>50</v>
      </c>
      <c r="Q197" t="s">
        <v>425</v>
      </c>
      <c r="R197" t="s">
        <v>424</v>
      </c>
      <c r="S197" t="s">
        <v>428</v>
      </c>
      <c r="T197" t="s">
        <v>549</v>
      </c>
      <c r="U197" t="s">
        <v>541</v>
      </c>
      <c r="V197" t="s">
        <v>540</v>
      </c>
    </row>
    <row r="198" spans="1:22" x14ac:dyDescent="0.25">
      <c r="A198" s="1">
        <v>220</v>
      </c>
      <c r="B198" t="s">
        <v>89</v>
      </c>
      <c r="C198" t="s">
        <v>19</v>
      </c>
      <c r="D198" s="4">
        <v>44979</v>
      </c>
      <c r="E198" s="13">
        <v>80</v>
      </c>
      <c r="F198" s="1">
        <v>3</v>
      </c>
      <c r="G198" t="s">
        <v>419</v>
      </c>
      <c r="H198" t="s">
        <v>493</v>
      </c>
      <c r="I198" t="s">
        <v>18</v>
      </c>
      <c r="J198" t="s">
        <v>416</v>
      </c>
      <c r="K198" s="3">
        <v>0</v>
      </c>
      <c r="L198" s="3">
        <f t="shared" si="12"/>
        <v>0.25</v>
      </c>
      <c r="M198" s="18">
        <f t="shared" si="13"/>
        <v>20</v>
      </c>
      <c r="N198" s="18">
        <f t="shared" si="14"/>
        <v>20</v>
      </c>
      <c r="O198" s="17">
        <f t="shared" si="15"/>
        <v>26.666666666666668</v>
      </c>
      <c r="P198" s="10">
        <v>60</v>
      </c>
      <c r="Q198" t="s">
        <v>32</v>
      </c>
      <c r="R198" t="s">
        <v>424</v>
      </c>
      <c r="S198" t="s">
        <v>427</v>
      </c>
      <c r="T198" t="s">
        <v>429</v>
      </c>
      <c r="U198" t="s">
        <v>540</v>
      </c>
      <c r="V198" t="s">
        <v>541</v>
      </c>
    </row>
    <row r="199" spans="1:22" x14ac:dyDescent="0.25">
      <c r="A199" s="1">
        <v>221</v>
      </c>
      <c r="B199" t="s">
        <v>90</v>
      </c>
      <c r="C199" t="s">
        <v>34</v>
      </c>
      <c r="D199" s="4">
        <v>45267</v>
      </c>
      <c r="E199" s="13">
        <v>32</v>
      </c>
      <c r="F199" s="1">
        <v>1</v>
      </c>
      <c r="G199" t="s">
        <v>418</v>
      </c>
      <c r="H199" t="s">
        <v>454</v>
      </c>
      <c r="I199" t="s">
        <v>23</v>
      </c>
      <c r="J199" t="s">
        <v>415</v>
      </c>
      <c r="K199" s="3">
        <v>0</v>
      </c>
      <c r="L199" s="3">
        <f t="shared" si="12"/>
        <v>0.21875</v>
      </c>
      <c r="M199" s="18">
        <f t="shared" si="13"/>
        <v>7</v>
      </c>
      <c r="N199" s="18">
        <f t="shared" si="14"/>
        <v>25</v>
      </c>
      <c r="O199" s="17">
        <f t="shared" si="15"/>
        <v>32</v>
      </c>
      <c r="P199" s="10">
        <v>25</v>
      </c>
      <c r="Q199" t="s">
        <v>32</v>
      </c>
      <c r="R199" t="s">
        <v>424</v>
      </c>
      <c r="S199" t="s">
        <v>426</v>
      </c>
      <c r="T199" t="s">
        <v>571</v>
      </c>
      <c r="U199" t="s">
        <v>541</v>
      </c>
      <c r="V199" t="s">
        <v>540</v>
      </c>
    </row>
    <row r="200" spans="1:22" x14ac:dyDescent="0.25">
      <c r="A200" s="1">
        <v>222</v>
      </c>
      <c r="B200" t="s">
        <v>91</v>
      </c>
      <c r="C200" t="s">
        <v>16</v>
      </c>
      <c r="D200" s="4">
        <v>45040</v>
      </c>
      <c r="E200" s="13">
        <v>90</v>
      </c>
      <c r="F200" s="1">
        <v>1</v>
      </c>
      <c r="G200" t="s">
        <v>421</v>
      </c>
      <c r="H200" t="s">
        <v>468</v>
      </c>
      <c r="I200" t="s">
        <v>32</v>
      </c>
      <c r="J200" t="s">
        <v>410</v>
      </c>
      <c r="K200" s="3">
        <v>0</v>
      </c>
      <c r="L200" s="3">
        <f t="shared" si="12"/>
        <v>0.22222222222222221</v>
      </c>
      <c r="M200" s="18">
        <f t="shared" si="13"/>
        <v>20</v>
      </c>
      <c r="N200" s="18">
        <f t="shared" si="14"/>
        <v>70</v>
      </c>
      <c r="O200" s="17">
        <f t="shared" si="15"/>
        <v>90</v>
      </c>
      <c r="P200" s="10">
        <v>70</v>
      </c>
      <c r="Q200" t="s">
        <v>32</v>
      </c>
      <c r="R200" t="s">
        <v>578</v>
      </c>
      <c r="S200" t="s">
        <v>428</v>
      </c>
      <c r="T200" t="s">
        <v>569</v>
      </c>
      <c r="U200" t="s">
        <v>540</v>
      </c>
      <c r="V200" t="s">
        <v>541</v>
      </c>
    </row>
    <row r="201" spans="1:22" x14ac:dyDescent="0.25">
      <c r="A201" s="1">
        <v>223</v>
      </c>
      <c r="B201" t="s">
        <v>92</v>
      </c>
      <c r="C201" t="s">
        <v>16</v>
      </c>
      <c r="D201" s="4">
        <v>45457</v>
      </c>
      <c r="E201" s="13">
        <v>195</v>
      </c>
      <c r="F201" s="1">
        <v>3</v>
      </c>
      <c r="G201" t="s">
        <v>419</v>
      </c>
      <c r="H201" t="s">
        <v>449</v>
      </c>
      <c r="I201" t="s">
        <v>26</v>
      </c>
      <c r="J201" t="s">
        <v>410</v>
      </c>
      <c r="K201" s="3">
        <v>0</v>
      </c>
      <c r="L201" s="3">
        <f t="shared" si="12"/>
        <v>0.23076923076923078</v>
      </c>
      <c r="M201" s="18">
        <f t="shared" si="13"/>
        <v>45</v>
      </c>
      <c r="N201" s="18">
        <f t="shared" si="14"/>
        <v>50</v>
      </c>
      <c r="O201" s="17">
        <f t="shared" si="15"/>
        <v>65</v>
      </c>
      <c r="P201" s="10">
        <v>150</v>
      </c>
      <c r="Q201" t="s">
        <v>23</v>
      </c>
      <c r="R201" t="s">
        <v>424</v>
      </c>
      <c r="S201" t="s">
        <v>428</v>
      </c>
      <c r="T201" t="s">
        <v>576</v>
      </c>
      <c r="U201" t="s">
        <v>541</v>
      </c>
      <c r="V201" t="s">
        <v>541</v>
      </c>
    </row>
    <row r="202" spans="1:22" x14ac:dyDescent="0.25">
      <c r="A202" s="1">
        <v>224</v>
      </c>
      <c r="B202" t="s">
        <v>93</v>
      </c>
      <c r="C202" t="s">
        <v>21</v>
      </c>
      <c r="D202" s="4">
        <v>45522</v>
      </c>
      <c r="E202" s="13">
        <v>130</v>
      </c>
      <c r="F202" s="1">
        <v>4</v>
      </c>
      <c r="G202" t="s">
        <v>422</v>
      </c>
      <c r="H202" t="s">
        <v>454</v>
      </c>
      <c r="I202" t="s">
        <v>18</v>
      </c>
      <c r="J202" t="s">
        <v>414</v>
      </c>
      <c r="K202" s="3">
        <v>0</v>
      </c>
      <c r="L202" s="3">
        <f t="shared" si="12"/>
        <v>0.23076923076923078</v>
      </c>
      <c r="M202" s="18">
        <f t="shared" si="13"/>
        <v>30</v>
      </c>
      <c r="N202" s="18">
        <f t="shared" si="14"/>
        <v>25</v>
      </c>
      <c r="O202" s="17">
        <f t="shared" si="15"/>
        <v>32.5</v>
      </c>
      <c r="P202" s="10">
        <v>100</v>
      </c>
      <c r="Q202" t="s">
        <v>18</v>
      </c>
      <c r="R202" t="s">
        <v>423</v>
      </c>
      <c r="S202" t="s">
        <v>426</v>
      </c>
      <c r="T202" t="s">
        <v>572</v>
      </c>
      <c r="U202" t="s">
        <v>541</v>
      </c>
      <c r="V202" t="s">
        <v>542</v>
      </c>
    </row>
    <row r="203" spans="1:22" x14ac:dyDescent="0.25">
      <c r="A203" s="1">
        <v>225</v>
      </c>
      <c r="B203" t="s">
        <v>94</v>
      </c>
      <c r="C203" t="s">
        <v>16</v>
      </c>
      <c r="D203" s="4">
        <v>45259</v>
      </c>
      <c r="E203" s="13">
        <v>26</v>
      </c>
      <c r="F203" s="1">
        <v>4</v>
      </c>
      <c r="G203" t="s">
        <v>422</v>
      </c>
      <c r="H203" t="s">
        <v>447</v>
      </c>
      <c r="I203" t="s">
        <v>23</v>
      </c>
      <c r="J203" t="s">
        <v>409</v>
      </c>
      <c r="K203" s="3">
        <v>0</v>
      </c>
      <c r="L203" s="3">
        <f t="shared" si="12"/>
        <v>0.23076923076923078</v>
      </c>
      <c r="M203" s="18">
        <f t="shared" si="13"/>
        <v>6</v>
      </c>
      <c r="N203" s="18">
        <f t="shared" si="14"/>
        <v>5</v>
      </c>
      <c r="O203" s="17">
        <f t="shared" si="15"/>
        <v>6.5</v>
      </c>
      <c r="P203" s="10">
        <v>20</v>
      </c>
      <c r="Q203" t="s">
        <v>23</v>
      </c>
      <c r="R203" t="s">
        <v>578</v>
      </c>
      <c r="S203" t="s">
        <v>426</v>
      </c>
      <c r="T203" t="s">
        <v>577</v>
      </c>
      <c r="U203" t="s">
        <v>540</v>
      </c>
      <c r="V203" t="s">
        <v>541</v>
      </c>
    </row>
    <row r="204" spans="1:22" x14ac:dyDescent="0.25">
      <c r="A204" s="1">
        <v>227</v>
      </c>
      <c r="B204" t="s">
        <v>95</v>
      </c>
      <c r="C204" t="s">
        <v>44</v>
      </c>
      <c r="D204" s="4">
        <v>45261</v>
      </c>
      <c r="E204" s="13">
        <v>19</v>
      </c>
      <c r="F204" s="1">
        <v>5</v>
      </c>
      <c r="G204" t="s">
        <v>421</v>
      </c>
      <c r="H204" t="s">
        <v>486</v>
      </c>
      <c r="I204" t="s">
        <v>18</v>
      </c>
      <c r="J204" t="s">
        <v>416</v>
      </c>
      <c r="K204" s="3">
        <v>0</v>
      </c>
      <c r="L204" s="3">
        <f t="shared" si="12"/>
        <v>0.21052631578947367</v>
      </c>
      <c r="M204" s="18">
        <f t="shared" si="13"/>
        <v>4</v>
      </c>
      <c r="N204" s="18">
        <f t="shared" si="14"/>
        <v>3</v>
      </c>
      <c r="O204" s="17">
        <f t="shared" si="15"/>
        <v>3.8</v>
      </c>
      <c r="P204" s="10">
        <v>15</v>
      </c>
      <c r="Q204" t="s">
        <v>18</v>
      </c>
      <c r="R204" t="s">
        <v>424</v>
      </c>
      <c r="S204" t="s">
        <v>426</v>
      </c>
      <c r="T204" t="s">
        <v>429</v>
      </c>
      <c r="U204" t="s">
        <v>540</v>
      </c>
      <c r="V204" t="s">
        <v>542</v>
      </c>
    </row>
    <row r="205" spans="1:22" x14ac:dyDescent="0.25">
      <c r="A205" s="1">
        <v>228</v>
      </c>
      <c r="B205" t="s">
        <v>96</v>
      </c>
      <c r="C205" t="s">
        <v>16</v>
      </c>
      <c r="D205" s="4">
        <v>45168</v>
      </c>
      <c r="E205" s="13">
        <v>260</v>
      </c>
      <c r="F205" s="1">
        <v>5</v>
      </c>
      <c r="G205" t="s">
        <v>421</v>
      </c>
      <c r="H205" t="s">
        <v>446</v>
      </c>
      <c r="I205" t="s">
        <v>26</v>
      </c>
      <c r="J205" t="s">
        <v>415</v>
      </c>
      <c r="K205" s="3">
        <v>0</v>
      </c>
      <c r="L205" s="3">
        <f t="shared" si="12"/>
        <v>0.23076923076923078</v>
      </c>
      <c r="M205" s="18">
        <f t="shared" si="13"/>
        <v>60</v>
      </c>
      <c r="N205" s="18">
        <f t="shared" si="14"/>
        <v>40</v>
      </c>
      <c r="O205" s="17">
        <f t="shared" si="15"/>
        <v>52</v>
      </c>
      <c r="P205" s="10">
        <v>200</v>
      </c>
      <c r="Q205" t="s">
        <v>18</v>
      </c>
      <c r="R205" t="s">
        <v>424</v>
      </c>
      <c r="S205" t="s">
        <v>426</v>
      </c>
      <c r="T205" t="s">
        <v>557</v>
      </c>
      <c r="U205" t="s">
        <v>540</v>
      </c>
      <c r="V205" t="s">
        <v>542</v>
      </c>
    </row>
    <row r="206" spans="1:22" x14ac:dyDescent="0.25">
      <c r="A206" s="1">
        <v>229</v>
      </c>
      <c r="B206" t="s">
        <v>97</v>
      </c>
      <c r="C206" t="s">
        <v>19</v>
      </c>
      <c r="D206" s="4">
        <v>45368</v>
      </c>
      <c r="E206" s="13">
        <v>115</v>
      </c>
      <c r="F206" s="1">
        <v>4</v>
      </c>
      <c r="G206" t="s">
        <v>422</v>
      </c>
      <c r="H206" t="s">
        <v>505</v>
      </c>
      <c r="I206" t="s">
        <v>23</v>
      </c>
      <c r="J206" t="s">
        <v>409</v>
      </c>
      <c r="K206" s="3">
        <v>0</v>
      </c>
      <c r="L206" s="3">
        <f t="shared" si="12"/>
        <v>0.21739130434782608</v>
      </c>
      <c r="M206" s="18">
        <f t="shared" si="13"/>
        <v>25</v>
      </c>
      <c r="N206" s="18">
        <f t="shared" si="14"/>
        <v>22.5</v>
      </c>
      <c r="O206" s="17">
        <f t="shared" si="15"/>
        <v>28.75</v>
      </c>
      <c r="P206" s="10">
        <v>90</v>
      </c>
      <c r="Q206" t="s">
        <v>18</v>
      </c>
      <c r="R206" t="s">
        <v>578</v>
      </c>
      <c r="S206" t="s">
        <v>427</v>
      </c>
      <c r="T206" t="s">
        <v>548</v>
      </c>
      <c r="U206" t="s">
        <v>541</v>
      </c>
      <c r="V206" t="s">
        <v>541</v>
      </c>
    </row>
    <row r="207" spans="1:22" x14ac:dyDescent="0.25">
      <c r="A207" s="1">
        <v>230</v>
      </c>
      <c r="B207" t="s">
        <v>98</v>
      </c>
      <c r="C207" t="s">
        <v>30</v>
      </c>
      <c r="D207" s="4">
        <v>45089</v>
      </c>
      <c r="E207" s="13">
        <v>100</v>
      </c>
      <c r="F207" s="1">
        <v>1</v>
      </c>
      <c r="G207" t="s">
        <v>420</v>
      </c>
      <c r="H207" t="s">
        <v>443</v>
      </c>
      <c r="I207" t="s">
        <v>32</v>
      </c>
      <c r="J207" t="s">
        <v>410</v>
      </c>
      <c r="K207" s="3">
        <v>0</v>
      </c>
      <c r="L207" s="3">
        <f t="shared" si="12"/>
        <v>0.2</v>
      </c>
      <c r="M207" s="18">
        <f t="shared" si="13"/>
        <v>20</v>
      </c>
      <c r="N207" s="18">
        <f t="shared" si="14"/>
        <v>80</v>
      </c>
      <c r="O207" s="17">
        <f t="shared" si="15"/>
        <v>100</v>
      </c>
      <c r="P207" s="10">
        <v>80</v>
      </c>
      <c r="Q207" t="s">
        <v>18</v>
      </c>
      <c r="R207" t="s">
        <v>578</v>
      </c>
      <c r="S207" t="s">
        <v>428</v>
      </c>
      <c r="T207" t="s">
        <v>572</v>
      </c>
      <c r="U207" t="s">
        <v>541</v>
      </c>
      <c r="V207" t="s">
        <v>540</v>
      </c>
    </row>
    <row r="208" spans="1:22" x14ac:dyDescent="0.25">
      <c r="A208" s="1">
        <v>231</v>
      </c>
      <c r="B208" t="s">
        <v>17</v>
      </c>
      <c r="C208" t="s">
        <v>16</v>
      </c>
      <c r="D208" s="4">
        <v>45038</v>
      </c>
      <c r="E208" s="13">
        <v>30</v>
      </c>
      <c r="F208" s="1">
        <v>3</v>
      </c>
      <c r="G208" t="s">
        <v>418</v>
      </c>
      <c r="H208" t="s">
        <v>469</v>
      </c>
      <c r="I208" t="s">
        <v>18</v>
      </c>
      <c r="J208" t="s">
        <v>409</v>
      </c>
      <c r="K208" s="3">
        <v>0</v>
      </c>
      <c r="L208" s="3">
        <f t="shared" si="12"/>
        <v>0.26666666666666666</v>
      </c>
      <c r="M208" s="18">
        <f t="shared" si="13"/>
        <v>8</v>
      </c>
      <c r="N208" s="18">
        <f t="shared" si="14"/>
        <v>7.333333333333333</v>
      </c>
      <c r="O208" s="17">
        <f t="shared" si="15"/>
        <v>10</v>
      </c>
      <c r="P208" s="10">
        <v>22</v>
      </c>
      <c r="Q208" t="s">
        <v>425</v>
      </c>
      <c r="R208" t="s">
        <v>578</v>
      </c>
      <c r="S208" t="s">
        <v>428</v>
      </c>
      <c r="T208" t="s">
        <v>550</v>
      </c>
      <c r="U208" t="s">
        <v>542</v>
      </c>
      <c r="V208" t="s">
        <v>541</v>
      </c>
    </row>
    <row r="209" spans="1:22" x14ac:dyDescent="0.25">
      <c r="A209" s="1">
        <v>232</v>
      </c>
      <c r="B209" t="s">
        <v>22</v>
      </c>
      <c r="C209" t="s">
        <v>16</v>
      </c>
      <c r="D209" s="4">
        <v>45067</v>
      </c>
      <c r="E209" s="13">
        <v>50</v>
      </c>
      <c r="F209" s="1">
        <v>3</v>
      </c>
      <c r="G209" t="s">
        <v>422</v>
      </c>
      <c r="H209" t="s">
        <v>523</v>
      </c>
      <c r="I209" t="s">
        <v>26</v>
      </c>
      <c r="J209" t="s">
        <v>408</v>
      </c>
      <c r="K209" s="3">
        <v>0</v>
      </c>
      <c r="L209" s="3">
        <f t="shared" si="12"/>
        <v>0.2</v>
      </c>
      <c r="M209" s="18">
        <f t="shared" si="13"/>
        <v>10</v>
      </c>
      <c r="N209" s="18">
        <f t="shared" si="14"/>
        <v>13.333333333333334</v>
      </c>
      <c r="O209" s="17">
        <f t="shared" si="15"/>
        <v>16.666666666666668</v>
      </c>
      <c r="P209" s="10">
        <v>40</v>
      </c>
      <c r="Q209" t="s">
        <v>23</v>
      </c>
      <c r="R209" t="s">
        <v>424</v>
      </c>
      <c r="S209" t="s">
        <v>428</v>
      </c>
      <c r="T209" t="s">
        <v>554</v>
      </c>
      <c r="U209" t="s">
        <v>540</v>
      </c>
      <c r="V209" t="s">
        <v>540</v>
      </c>
    </row>
    <row r="210" spans="1:22" x14ac:dyDescent="0.25">
      <c r="A210" s="1">
        <v>233</v>
      </c>
      <c r="B210" t="s">
        <v>99</v>
      </c>
      <c r="C210" t="s">
        <v>28</v>
      </c>
      <c r="D210" s="4">
        <v>45168</v>
      </c>
      <c r="E210" s="13">
        <v>38</v>
      </c>
      <c r="F210" s="1">
        <v>3</v>
      </c>
      <c r="G210" t="s">
        <v>421</v>
      </c>
      <c r="H210" t="s">
        <v>505</v>
      </c>
      <c r="I210" t="s">
        <v>23</v>
      </c>
      <c r="J210" t="s">
        <v>416</v>
      </c>
      <c r="K210" s="3">
        <v>0</v>
      </c>
      <c r="L210" s="3">
        <f t="shared" si="12"/>
        <v>0.21052631578947367</v>
      </c>
      <c r="M210" s="18">
        <f t="shared" si="13"/>
        <v>8</v>
      </c>
      <c r="N210" s="18">
        <f t="shared" si="14"/>
        <v>10</v>
      </c>
      <c r="O210" s="17">
        <f t="shared" si="15"/>
        <v>12.666666666666666</v>
      </c>
      <c r="P210" s="10">
        <v>30</v>
      </c>
      <c r="Q210" t="s">
        <v>18</v>
      </c>
      <c r="R210" t="s">
        <v>423</v>
      </c>
      <c r="S210" t="s">
        <v>426</v>
      </c>
      <c r="T210" t="s">
        <v>553</v>
      </c>
      <c r="U210" t="s">
        <v>540</v>
      </c>
      <c r="V210" t="s">
        <v>541</v>
      </c>
    </row>
    <row r="211" spans="1:22" x14ac:dyDescent="0.25">
      <c r="A211" s="1">
        <v>234</v>
      </c>
      <c r="B211" t="s">
        <v>100</v>
      </c>
      <c r="C211" t="s">
        <v>42</v>
      </c>
      <c r="D211" s="4">
        <v>45146</v>
      </c>
      <c r="E211" s="13">
        <v>115</v>
      </c>
      <c r="F211" s="1">
        <v>2</v>
      </c>
      <c r="G211" t="s">
        <v>419</v>
      </c>
      <c r="H211" t="s">
        <v>449</v>
      </c>
      <c r="I211" t="s">
        <v>32</v>
      </c>
      <c r="J211" t="s">
        <v>413</v>
      </c>
      <c r="K211" s="3">
        <v>0</v>
      </c>
      <c r="L211" s="3">
        <f t="shared" si="12"/>
        <v>0.21739130434782608</v>
      </c>
      <c r="M211" s="18">
        <f t="shared" si="13"/>
        <v>25</v>
      </c>
      <c r="N211" s="18">
        <f t="shared" si="14"/>
        <v>45</v>
      </c>
      <c r="O211" s="17">
        <f t="shared" si="15"/>
        <v>57.5</v>
      </c>
      <c r="P211" s="10">
        <v>90</v>
      </c>
      <c r="Q211" t="s">
        <v>425</v>
      </c>
      <c r="R211" t="s">
        <v>578</v>
      </c>
      <c r="S211" t="s">
        <v>427</v>
      </c>
      <c r="T211" t="s">
        <v>554</v>
      </c>
      <c r="U211" t="s">
        <v>540</v>
      </c>
      <c r="V211" t="s">
        <v>541</v>
      </c>
    </row>
    <row r="212" spans="1:22" x14ac:dyDescent="0.25">
      <c r="A212" s="1">
        <v>235</v>
      </c>
      <c r="B212" t="s">
        <v>101</v>
      </c>
      <c r="C212" t="s">
        <v>24</v>
      </c>
      <c r="D212" s="4">
        <v>45348</v>
      </c>
      <c r="E212" s="13">
        <v>90</v>
      </c>
      <c r="F212" s="1">
        <v>1</v>
      </c>
      <c r="G212" t="s">
        <v>418</v>
      </c>
      <c r="H212" t="s">
        <v>462</v>
      </c>
      <c r="I212" t="s">
        <v>18</v>
      </c>
      <c r="J212" t="s">
        <v>413</v>
      </c>
      <c r="K212" s="3">
        <v>0</v>
      </c>
      <c r="L212" s="3">
        <f t="shared" si="12"/>
        <v>0.22222222222222221</v>
      </c>
      <c r="M212" s="18">
        <f t="shared" si="13"/>
        <v>20</v>
      </c>
      <c r="N212" s="18">
        <f t="shared" si="14"/>
        <v>70</v>
      </c>
      <c r="O212" s="17">
        <f t="shared" si="15"/>
        <v>90</v>
      </c>
      <c r="P212" s="10">
        <v>70</v>
      </c>
      <c r="Q212" t="s">
        <v>18</v>
      </c>
      <c r="R212" t="s">
        <v>424</v>
      </c>
      <c r="S212" t="s">
        <v>427</v>
      </c>
      <c r="T212" t="s">
        <v>562</v>
      </c>
      <c r="U212" t="s">
        <v>540</v>
      </c>
      <c r="V212" t="s">
        <v>542</v>
      </c>
    </row>
    <row r="213" spans="1:22" x14ac:dyDescent="0.25">
      <c r="A213" s="1">
        <v>237</v>
      </c>
      <c r="B213" t="s">
        <v>102</v>
      </c>
      <c r="C213" t="s">
        <v>34</v>
      </c>
      <c r="D213" s="4">
        <v>45011</v>
      </c>
      <c r="E213" s="13">
        <v>105</v>
      </c>
      <c r="F213" s="1">
        <v>4</v>
      </c>
      <c r="G213" t="s">
        <v>421</v>
      </c>
      <c r="H213" t="s">
        <v>494</v>
      </c>
      <c r="I213" t="s">
        <v>26</v>
      </c>
      <c r="J213" t="s">
        <v>415</v>
      </c>
      <c r="K213" s="3">
        <v>0</v>
      </c>
      <c r="L213" s="3">
        <f t="shared" si="12"/>
        <v>0.23809523809523808</v>
      </c>
      <c r="M213" s="18">
        <f t="shared" si="13"/>
        <v>25</v>
      </c>
      <c r="N213" s="18">
        <f t="shared" si="14"/>
        <v>20</v>
      </c>
      <c r="O213" s="17">
        <f t="shared" si="15"/>
        <v>26.25</v>
      </c>
      <c r="P213" s="10">
        <v>80</v>
      </c>
      <c r="Q213" t="s">
        <v>32</v>
      </c>
      <c r="R213" t="s">
        <v>578</v>
      </c>
      <c r="S213" t="s">
        <v>427</v>
      </c>
      <c r="T213" t="s">
        <v>563</v>
      </c>
      <c r="U213" t="s">
        <v>540</v>
      </c>
      <c r="V213" t="s">
        <v>540</v>
      </c>
    </row>
    <row r="214" spans="1:22" x14ac:dyDescent="0.25">
      <c r="A214" s="1">
        <v>238</v>
      </c>
      <c r="B214" t="s">
        <v>103</v>
      </c>
      <c r="C214" t="s">
        <v>19</v>
      </c>
      <c r="D214" s="4">
        <v>45185</v>
      </c>
      <c r="E214" s="13">
        <v>65</v>
      </c>
      <c r="F214" s="1">
        <v>3</v>
      </c>
      <c r="G214" t="s">
        <v>419</v>
      </c>
      <c r="H214" t="s">
        <v>461</v>
      </c>
      <c r="I214" t="s">
        <v>23</v>
      </c>
      <c r="J214" t="s">
        <v>414</v>
      </c>
      <c r="K214" s="3">
        <v>0</v>
      </c>
      <c r="L214" s="3">
        <f t="shared" si="12"/>
        <v>0.23076923076923078</v>
      </c>
      <c r="M214" s="18">
        <f t="shared" si="13"/>
        <v>15</v>
      </c>
      <c r="N214" s="18">
        <f t="shared" si="14"/>
        <v>16.666666666666668</v>
      </c>
      <c r="O214" s="17">
        <f t="shared" si="15"/>
        <v>21.666666666666668</v>
      </c>
      <c r="P214" s="10">
        <v>50</v>
      </c>
      <c r="Q214" t="s">
        <v>32</v>
      </c>
      <c r="R214" t="s">
        <v>424</v>
      </c>
      <c r="S214" t="s">
        <v>426</v>
      </c>
      <c r="T214" t="s">
        <v>553</v>
      </c>
      <c r="U214" t="s">
        <v>540</v>
      </c>
      <c r="V214" t="s">
        <v>542</v>
      </c>
    </row>
    <row r="215" spans="1:22" x14ac:dyDescent="0.25">
      <c r="A215" s="1">
        <v>239</v>
      </c>
      <c r="B215" t="s">
        <v>104</v>
      </c>
      <c r="C215" t="s">
        <v>16</v>
      </c>
      <c r="D215" s="4">
        <v>45381</v>
      </c>
      <c r="E215" s="13">
        <v>50</v>
      </c>
      <c r="F215" s="1">
        <v>5</v>
      </c>
      <c r="G215" t="s">
        <v>422</v>
      </c>
      <c r="H215" t="s">
        <v>432</v>
      </c>
      <c r="I215" t="s">
        <v>32</v>
      </c>
      <c r="J215" t="s">
        <v>417</v>
      </c>
      <c r="K215" s="3">
        <v>0</v>
      </c>
      <c r="L215" s="3">
        <f t="shared" si="12"/>
        <v>0.2</v>
      </c>
      <c r="M215" s="18">
        <f t="shared" si="13"/>
        <v>10</v>
      </c>
      <c r="N215" s="18">
        <f t="shared" si="14"/>
        <v>8</v>
      </c>
      <c r="O215" s="17">
        <f t="shared" si="15"/>
        <v>10</v>
      </c>
      <c r="P215" s="10">
        <v>40</v>
      </c>
      <c r="Q215" t="s">
        <v>23</v>
      </c>
      <c r="R215" t="s">
        <v>423</v>
      </c>
      <c r="S215" t="s">
        <v>427</v>
      </c>
      <c r="T215" t="s">
        <v>564</v>
      </c>
      <c r="U215" t="s">
        <v>541</v>
      </c>
      <c r="V215" t="s">
        <v>542</v>
      </c>
    </row>
    <row r="216" spans="1:22" x14ac:dyDescent="0.25">
      <c r="A216" s="1">
        <v>240</v>
      </c>
      <c r="B216" t="s">
        <v>105</v>
      </c>
      <c r="C216" t="s">
        <v>19</v>
      </c>
      <c r="D216" s="4">
        <v>45437</v>
      </c>
      <c r="E216" s="13">
        <v>150</v>
      </c>
      <c r="F216" s="1">
        <v>1</v>
      </c>
      <c r="G216" t="s">
        <v>418</v>
      </c>
      <c r="H216" t="s">
        <v>505</v>
      </c>
      <c r="I216" t="s">
        <v>18</v>
      </c>
      <c r="J216" t="s">
        <v>414</v>
      </c>
      <c r="K216" s="3">
        <v>0</v>
      </c>
      <c r="L216" s="3">
        <f t="shared" si="12"/>
        <v>0.2</v>
      </c>
      <c r="M216" s="18">
        <f t="shared" si="13"/>
        <v>30</v>
      </c>
      <c r="N216" s="18">
        <f t="shared" si="14"/>
        <v>120</v>
      </c>
      <c r="O216" s="17">
        <f t="shared" si="15"/>
        <v>150</v>
      </c>
      <c r="P216" s="10">
        <v>120</v>
      </c>
      <c r="Q216" t="s">
        <v>425</v>
      </c>
      <c r="R216" t="s">
        <v>424</v>
      </c>
      <c r="S216" t="s">
        <v>426</v>
      </c>
      <c r="T216" t="s">
        <v>556</v>
      </c>
      <c r="U216" t="s">
        <v>541</v>
      </c>
      <c r="V216" t="s">
        <v>541</v>
      </c>
    </row>
    <row r="217" spans="1:22" x14ac:dyDescent="0.25">
      <c r="A217" s="1">
        <v>241</v>
      </c>
      <c r="B217" t="s">
        <v>106</v>
      </c>
      <c r="C217" t="s">
        <v>24</v>
      </c>
      <c r="D217" s="4">
        <v>45231</v>
      </c>
      <c r="E217" s="13">
        <v>115</v>
      </c>
      <c r="F217" s="1">
        <v>5</v>
      </c>
      <c r="G217" t="s">
        <v>418</v>
      </c>
      <c r="H217" t="s">
        <v>463</v>
      </c>
      <c r="I217" t="s">
        <v>23</v>
      </c>
      <c r="J217" t="s">
        <v>408</v>
      </c>
      <c r="K217" s="3">
        <v>0</v>
      </c>
      <c r="L217" s="3">
        <f t="shared" si="12"/>
        <v>0.21739130434782608</v>
      </c>
      <c r="M217" s="18">
        <f t="shared" si="13"/>
        <v>25</v>
      </c>
      <c r="N217" s="18">
        <f t="shared" si="14"/>
        <v>18</v>
      </c>
      <c r="O217" s="17">
        <f t="shared" si="15"/>
        <v>23</v>
      </c>
      <c r="P217" s="10">
        <v>90</v>
      </c>
      <c r="Q217" t="s">
        <v>23</v>
      </c>
      <c r="R217" t="s">
        <v>578</v>
      </c>
      <c r="S217" t="s">
        <v>428</v>
      </c>
      <c r="T217" t="s">
        <v>566</v>
      </c>
      <c r="U217" t="s">
        <v>541</v>
      </c>
      <c r="V217" t="s">
        <v>540</v>
      </c>
    </row>
    <row r="218" spans="1:22" x14ac:dyDescent="0.25">
      <c r="A218" s="1">
        <v>242</v>
      </c>
      <c r="B218" t="s">
        <v>107</v>
      </c>
      <c r="C218" t="s">
        <v>36</v>
      </c>
      <c r="D218" s="4">
        <v>45427</v>
      </c>
      <c r="E218" s="13">
        <v>45</v>
      </c>
      <c r="F218" s="1">
        <v>2</v>
      </c>
      <c r="G218" t="s">
        <v>421</v>
      </c>
      <c r="H218" t="s">
        <v>485</v>
      </c>
      <c r="I218" t="s">
        <v>32</v>
      </c>
      <c r="J218" t="s">
        <v>417</v>
      </c>
      <c r="K218" s="3">
        <v>0</v>
      </c>
      <c r="L218" s="3">
        <f t="shared" si="12"/>
        <v>0.22222222222222221</v>
      </c>
      <c r="M218" s="18">
        <f t="shared" si="13"/>
        <v>10</v>
      </c>
      <c r="N218" s="18">
        <f t="shared" si="14"/>
        <v>17.5</v>
      </c>
      <c r="O218" s="17">
        <f t="shared" si="15"/>
        <v>22.5</v>
      </c>
      <c r="P218" s="10">
        <v>35</v>
      </c>
      <c r="Q218" t="s">
        <v>425</v>
      </c>
      <c r="R218" t="s">
        <v>423</v>
      </c>
      <c r="S218" t="s">
        <v>426</v>
      </c>
      <c r="T218" t="s">
        <v>557</v>
      </c>
      <c r="U218" t="s">
        <v>540</v>
      </c>
      <c r="V218" t="s">
        <v>541</v>
      </c>
    </row>
    <row r="219" spans="1:22" x14ac:dyDescent="0.25">
      <c r="A219" s="1">
        <v>243</v>
      </c>
      <c r="B219" t="s">
        <v>108</v>
      </c>
      <c r="C219" t="s">
        <v>48</v>
      </c>
      <c r="D219" s="4">
        <v>45416</v>
      </c>
      <c r="E219" s="13">
        <v>50</v>
      </c>
      <c r="F219" s="1">
        <v>2</v>
      </c>
      <c r="G219" t="s">
        <v>420</v>
      </c>
      <c r="H219" t="s">
        <v>518</v>
      </c>
      <c r="I219" t="s">
        <v>18</v>
      </c>
      <c r="J219" t="s">
        <v>413</v>
      </c>
      <c r="K219" s="3">
        <v>0</v>
      </c>
      <c r="L219" s="3">
        <f t="shared" si="12"/>
        <v>0.2</v>
      </c>
      <c r="M219" s="18">
        <f t="shared" si="13"/>
        <v>10</v>
      </c>
      <c r="N219" s="18">
        <f t="shared" si="14"/>
        <v>20</v>
      </c>
      <c r="O219" s="17">
        <f t="shared" si="15"/>
        <v>25</v>
      </c>
      <c r="P219" s="10">
        <v>40</v>
      </c>
      <c r="Q219" t="s">
        <v>18</v>
      </c>
      <c r="R219" t="s">
        <v>423</v>
      </c>
      <c r="S219" t="s">
        <v>426</v>
      </c>
      <c r="T219" t="s">
        <v>547</v>
      </c>
      <c r="U219" t="s">
        <v>540</v>
      </c>
      <c r="V219" t="s">
        <v>540</v>
      </c>
    </row>
    <row r="220" spans="1:22" x14ac:dyDescent="0.25">
      <c r="A220" s="1">
        <v>244</v>
      </c>
      <c r="B220" t="s">
        <v>109</v>
      </c>
      <c r="C220" t="s">
        <v>44</v>
      </c>
      <c r="D220" s="4">
        <v>45176</v>
      </c>
      <c r="E220" s="13">
        <v>32</v>
      </c>
      <c r="F220" s="1">
        <v>5</v>
      </c>
      <c r="G220" t="s">
        <v>421</v>
      </c>
      <c r="H220" t="s">
        <v>489</v>
      </c>
      <c r="I220" t="s">
        <v>23</v>
      </c>
      <c r="J220" t="s">
        <v>410</v>
      </c>
      <c r="K220" s="3">
        <v>0</v>
      </c>
      <c r="L220" s="3">
        <f t="shared" si="12"/>
        <v>0.21875</v>
      </c>
      <c r="M220" s="18">
        <f t="shared" si="13"/>
        <v>7</v>
      </c>
      <c r="N220" s="18">
        <f t="shared" si="14"/>
        <v>5</v>
      </c>
      <c r="O220" s="17">
        <f t="shared" si="15"/>
        <v>6.4</v>
      </c>
      <c r="P220" s="10">
        <v>25</v>
      </c>
      <c r="Q220" t="s">
        <v>18</v>
      </c>
      <c r="R220" t="s">
        <v>423</v>
      </c>
      <c r="S220" t="s">
        <v>427</v>
      </c>
      <c r="T220" t="s">
        <v>548</v>
      </c>
      <c r="U220" t="s">
        <v>541</v>
      </c>
      <c r="V220" t="s">
        <v>541</v>
      </c>
    </row>
    <row r="221" spans="1:22" x14ac:dyDescent="0.25">
      <c r="A221" s="1">
        <v>245</v>
      </c>
      <c r="B221" t="s">
        <v>110</v>
      </c>
      <c r="C221" t="s">
        <v>19</v>
      </c>
      <c r="D221" s="4">
        <v>45459</v>
      </c>
      <c r="E221" s="13">
        <v>195</v>
      </c>
      <c r="F221" s="1">
        <v>3</v>
      </c>
      <c r="G221" t="s">
        <v>420</v>
      </c>
      <c r="H221" t="s">
        <v>478</v>
      </c>
      <c r="I221" t="s">
        <v>18</v>
      </c>
      <c r="J221" t="s">
        <v>414</v>
      </c>
      <c r="K221" s="3">
        <v>0</v>
      </c>
      <c r="L221" s="3">
        <f t="shared" si="12"/>
        <v>0.23076923076923078</v>
      </c>
      <c r="M221" s="18">
        <f t="shared" si="13"/>
        <v>45</v>
      </c>
      <c r="N221" s="18">
        <f t="shared" si="14"/>
        <v>50</v>
      </c>
      <c r="O221" s="17">
        <f t="shared" si="15"/>
        <v>65</v>
      </c>
      <c r="P221" s="10">
        <v>150</v>
      </c>
      <c r="Q221" t="s">
        <v>425</v>
      </c>
      <c r="R221" t="s">
        <v>578</v>
      </c>
      <c r="S221" t="s">
        <v>428</v>
      </c>
      <c r="T221" t="s">
        <v>551</v>
      </c>
      <c r="U221" t="s">
        <v>541</v>
      </c>
      <c r="V221" t="s">
        <v>541</v>
      </c>
    </row>
    <row r="222" spans="1:22" x14ac:dyDescent="0.25">
      <c r="A222" s="1">
        <v>246</v>
      </c>
      <c r="B222" t="s">
        <v>111</v>
      </c>
      <c r="C222" t="s">
        <v>34</v>
      </c>
      <c r="D222" s="4">
        <v>45248</v>
      </c>
      <c r="E222" s="13">
        <v>26</v>
      </c>
      <c r="F222" s="1">
        <v>5</v>
      </c>
      <c r="G222" t="s">
        <v>418</v>
      </c>
      <c r="H222" t="s">
        <v>477</v>
      </c>
      <c r="I222" t="s">
        <v>32</v>
      </c>
      <c r="J222" t="s">
        <v>410</v>
      </c>
      <c r="K222" s="3">
        <v>0</v>
      </c>
      <c r="L222" s="3">
        <f t="shared" si="12"/>
        <v>0.23076923076923078</v>
      </c>
      <c r="M222" s="18">
        <f t="shared" si="13"/>
        <v>6</v>
      </c>
      <c r="N222" s="18">
        <f t="shared" si="14"/>
        <v>4</v>
      </c>
      <c r="O222" s="17">
        <f t="shared" si="15"/>
        <v>5.2</v>
      </c>
      <c r="P222" s="10">
        <v>20</v>
      </c>
      <c r="Q222" t="s">
        <v>425</v>
      </c>
      <c r="R222" t="s">
        <v>424</v>
      </c>
      <c r="S222" t="s">
        <v>426</v>
      </c>
      <c r="T222" t="s">
        <v>572</v>
      </c>
      <c r="U222" t="s">
        <v>541</v>
      </c>
      <c r="V222" t="s">
        <v>542</v>
      </c>
    </row>
    <row r="223" spans="1:22" x14ac:dyDescent="0.25">
      <c r="A223" s="1">
        <v>248</v>
      </c>
      <c r="B223" t="s">
        <v>112</v>
      </c>
      <c r="C223" t="s">
        <v>42</v>
      </c>
      <c r="D223" s="4">
        <v>45121</v>
      </c>
      <c r="E223" s="13">
        <v>100</v>
      </c>
      <c r="F223" s="1">
        <v>4</v>
      </c>
      <c r="G223" t="s">
        <v>422</v>
      </c>
      <c r="H223" t="s">
        <v>453</v>
      </c>
      <c r="I223" t="s">
        <v>23</v>
      </c>
      <c r="J223" t="s">
        <v>412</v>
      </c>
      <c r="K223" s="3">
        <v>0</v>
      </c>
      <c r="L223" s="3">
        <f t="shared" si="12"/>
        <v>0.2</v>
      </c>
      <c r="M223" s="18">
        <f t="shared" si="13"/>
        <v>20</v>
      </c>
      <c r="N223" s="18">
        <f t="shared" si="14"/>
        <v>20</v>
      </c>
      <c r="O223" s="17">
        <f t="shared" si="15"/>
        <v>25</v>
      </c>
      <c r="P223" s="10">
        <v>80</v>
      </c>
      <c r="Q223" t="s">
        <v>425</v>
      </c>
      <c r="R223" t="s">
        <v>424</v>
      </c>
      <c r="S223" t="s">
        <v>427</v>
      </c>
      <c r="T223" t="s">
        <v>564</v>
      </c>
      <c r="U223" t="s">
        <v>541</v>
      </c>
      <c r="V223" t="s">
        <v>540</v>
      </c>
    </row>
    <row r="224" spans="1:22" x14ac:dyDescent="0.25">
      <c r="A224" s="1">
        <v>249</v>
      </c>
      <c r="B224" t="s">
        <v>96</v>
      </c>
      <c r="C224" t="s">
        <v>16</v>
      </c>
      <c r="D224" s="4">
        <v>45294</v>
      </c>
      <c r="E224" s="13">
        <v>195</v>
      </c>
      <c r="F224" s="1">
        <v>1</v>
      </c>
      <c r="G224" t="s">
        <v>422</v>
      </c>
      <c r="H224" t="s">
        <v>491</v>
      </c>
      <c r="I224" t="s">
        <v>32</v>
      </c>
      <c r="J224" t="s">
        <v>409</v>
      </c>
      <c r="K224" s="3">
        <v>0</v>
      </c>
      <c r="L224" s="3">
        <f t="shared" si="12"/>
        <v>0.23076923076923078</v>
      </c>
      <c r="M224" s="18">
        <f t="shared" si="13"/>
        <v>45</v>
      </c>
      <c r="N224" s="18">
        <f t="shared" si="14"/>
        <v>150</v>
      </c>
      <c r="O224" s="17">
        <f t="shared" si="15"/>
        <v>195</v>
      </c>
      <c r="P224" s="10">
        <v>150</v>
      </c>
      <c r="Q224" t="s">
        <v>32</v>
      </c>
      <c r="R224" t="s">
        <v>423</v>
      </c>
      <c r="S224" t="s">
        <v>427</v>
      </c>
      <c r="T224" t="s">
        <v>574</v>
      </c>
      <c r="U224" t="s">
        <v>540</v>
      </c>
      <c r="V224" t="s">
        <v>542</v>
      </c>
    </row>
    <row r="225" spans="1:22" x14ac:dyDescent="0.25">
      <c r="A225" s="1">
        <v>250</v>
      </c>
      <c r="B225" t="s">
        <v>113</v>
      </c>
      <c r="C225" t="s">
        <v>48</v>
      </c>
      <c r="D225" s="4">
        <v>45411</v>
      </c>
      <c r="E225" s="13">
        <v>65</v>
      </c>
      <c r="F225" s="1">
        <v>4</v>
      </c>
      <c r="G225" t="s">
        <v>543</v>
      </c>
      <c r="H225" t="s">
        <v>466</v>
      </c>
      <c r="I225" t="s">
        <v>18</v>
      </c>
      <c r="J225" t="s">
        <v>417</v>
      </c>
      <c r="K225" s="3">
        <v>0</v>
      </c>
      <c r="L225" s="3">
        <f t="shared" si="12"/>
        <v>0.23076923076923078</v>
      </c>
      <c r="M225" s="18">
        <f t="shared" si="13"/>
        <v>15</v>
      </c>
      <c r="N225" s="18">
        <f t="shared" si="14"/>
        <v>12.5</v>
      </c>
      <c r="O225" s="17">
        <f t="shared" si="15"/>
        <v>16.25</v>
      </c>
      <c r="P225" s="10">
        <v>50</v>
      </c>
      <c r="Q225" t="s">
        <v>32</v>
      </c>
      <c r="R225" t="s">
        <v>578</v>
      </c>
      <c r="S225" t="s">
        <v>428</v>
      </c>
      <c r="T225" t="s">
        <v>545</v>
      </c>
      <c r="U225" t="s">
        <v>541</v>
      </c>
      <c r="V225" t="s">
        <v>542</v>
      </c>
    </row>
    <row r="226" spans="1:22" x14ac:dyDescent="0.25">
      <c r="A226" s="1">
        <v>251</v>
      </c>
      <c r="B226" t="s">
        <v>114</v>
      </c>
      <c r="C226" t="s">
        <v>24</v>
      </c>
      <c r="D226" s="4">
        <v>45265</v>
      </c>
      <c r="E226" s="13">
        <v>325</v>
      </c>
      <c r="F226" s="1">
        <v>3</v>
      </c>
      <c r="G226" t="s">
        <v>422</v>
      </c>
      <c r="H226" t="s">
        <v>464</v>
      </c>
      <c r="I226" t="s">
        <v>23</v>
      </c>
      <c r="J226" t="s">
        <v>412</v>
      </c>
      <c r="K226" s="3">
        <v>0</v>
      </c>
      <c r="L226" s="3">
        <f t="shared" si="12"/>
        <v>0.23076923076923078</v>
      </c>
      <c r="M226" s="18">
        <f t="shared" si="13"/>
        <v>75</v>
      </c>
      <c r="N226" s="18">
        <f t="shared" si="14"/>
        <v>83.333333333333329</v>
      </c>
      <c r="O226" s="17">
        <f t="shared" si="15"/>
        <v>108.33333333333333</v>
      </c>
      <c r="P226" s="10">
        <v>250</v>
      </c>
      <c r="Q226" t="s">
        <v>18</v>
      </c>
      <c r="R226" t="s">
        <v>424</v>
      </c>
      <c r="S226" t="s">
        <v>427</v>
      </c>
      <c r="T226" t="s">
        <v>567</v>
      </c>
      <c r="U226" t="s">
        <v>541</v>
      </c>
      <c r="V226" t="s">
        <v>541</v>
      </c>
    </row>
    <row r="227" spans="1:22" x14ac:dyDescent="0.25">
      <c r="A227" s="1">
        <v>252</v>
      </c>
      <c r="B227" t="s">
        <v>115</v>
      </c>
      <c r="C227" t="s">
        <v>16</v>
      </c>
      <c r="D227" s="4">
        <v>45161</v>
      </c>
      <c r="E227" s="13">
        <v>38</v>
      </c>
      <c r="F227" s="1">
        <v>4</v>
      </c>
      <c r="G227" t="s">
        <v>420</v>
      </c>
      <c r="H227" t="s">
        <v>512</v>
      </c>
      <c r="I227" t="s">
        <v>32</v>
      </c>
      <c r="J227" t="s">
        <v>410</v>
      </c>
      <c r="K227" s="3">
        <v>0</v>
      </c>
      <c r="L227" s="3">
        <f t="shared" si="12"/>
        <v>0.21052631578947367</v>
      </c>
      <c r="M227" s="18">
        <f t="shared" si="13"/>
        <v>8</v>
      </c>
      <c r="N227" s="18">
        <f t="shared" si="14"/>
        <v>7.5</v>
      </c>
      <c r="O227" s="17">
        <f t="shared" si="15"/>
        <v>9.5</v>
      </c>
      <c r="P227" s="10">
        <v>30</v>
      </c>
      <c r="Q227" t="s">
        <v>32</v>
      </c>
      <c r="R227" t="s">
        <v>424</v>
      </c>
      <c r="S227" t="s">
        <v>427</v>
      </c>
      <c r="T227" t="s">
        <v>575</v>
      </c>
      <c r="U227" t="s">
        <v>540</v>
      </c>
      <c r="V227" t="s">
        <v>540</v>
      </c>
    </row>
    <row r="228" spans="1:22" x14ac:dyDescent="0.25">
      <c r="A228" s="1">
        <v>253</v>
      </c>
      <c r="B228" t="s">
        <v>116</v>
      </c>
      <c r="C228" t="s">
        <v>44</v>
      </c>
      <c r="D228" s="4">
        <v>45092</v>
      </c>
      <c r="E228" s="13">
        <v>26</v>
      </c>
      <c r="F228" s="1">
        <v>3</v>
      </c>
      <c r="G228" t="s">
        <v>420</v>
      </c>
      <c r="H228" t="s">
        <v>462</v>
      </c>
      <c r="I228" t="s">
        <v>18</v>
      </c>
      <c r="J228" t="s">
        <v>413</v>
      </c>
      <c r="K228" s="3">
        <v>0</v>
      </c>
      <c r="L228" s="3">
        <f t="shared" si="12"/>
        <v>0.23076923076923078</v>
      </c>
      <c r="M228" s="18">
        <f t="shared" si="13"/>
        <v>6</v>
      </c>
      <c r="N228" s="18">
        <f t="shared" si="14"/>
        <v>6.666666666666667</v>
      </c>
      <c r="O228" s="17">
        <f t="shared" si="15"/>
        <v>8.6666666666666661</v>
      </c>
      <c r="P228" s="10">
        <v>20</v>
      </c>
      <c r="Q228" t="s">
        <v>425</v>
      </c>
      <c r="R228" t="s">
        <v>424</v>
      </c>
      <c r="S228" t="s">
        <v>428</v>
      </c>
      <c r="T228" t="s">
        <v>553</v>
      </c>
      <c r="U228" t="s">
        <v>540</v>
      </c>
      <c r="V228" t="s">
        <v>541</v>
      </c>
    </row>
    <row r="229" spans="1:22" x14ac:dyDescent="0.25">
      <c r="A229" s="1">
        <v>254</v>
      </c>
      <c r="B229" t="s">
        <v>117</v>
      </c>
      <c r="C229" t="s">
        <v>19</v>
      </c>
      <c r="D229" s="4">
        <v>45519</v>
      </c>
      <c r="E229" s="13">
        <v>52</v>
      </c>
      <c r="F229" s="1">
        <v>1</v>
      </c>
      <c r="G229" t="s">
        <v>418</v>
      </c>
      <c r="H229" t="s">
        <v>451</v>
      </c>
      <c r="I229" t="s">
        <v>23</v>
      </c>
      <c r="J229" t="s">
        <v>411</v>
      </c>
      <c r="K229" s="3">
        <v>0</v>
      </c>
      <c r="L229" s="3">
        <f t="shared" si="12"/>
        <v>0.23076923076923078</v>
      </c>
      <c r="M229" s="18">
        <f t="shared" si="13"/>
        <v>12</v>
      </c>
      <c r="N229" s="18">
        <f t="shared" si="14"/>
        <v>40</v>
      </c>
      <c r="O229" s="17">
        <f t="shared" si="15"/>
        <v>52</v>
      </c>
      <c r="P229" s="10">
        <v>40</v>
      </c>
      <c r="Q229" t="s">
        <v>32</v>
      </c>
      <c r="R229" t="s">
        <v>424</v>
      </c>
      <c r="S229" t="s">
        <v>427</v>
      </c>
      <c r="T229" t="s">
        <v>558</v>
      </c>
      <c r="U229" t="s">
        <v>541</v>
      </c>
      <c r="V229" t="s">
        <v>540</v>
      </c>
    </row>
    <row r="230" spans="1:22" x14ac:dyDescent="0.25">
      <c r="A230" s="1">
        <v>255</v>
      </c>
      <c r="B230" t="s">
        <v>118</v>
      </c>
      <c r="C230" t="s">
        <v>30</v>
      </c>
      <c r="D230" s="4">
        <v>45084</v>
      </c>
      <c r="E230" s="13">
        <v>90</v>
      </c>
      <c r="F230" s="1">
        <v>5</v>
      </c>
      <c r="G230" t="s">
        <v>422</v>
      </c>
      <c r="H230" t="s">
        <v>444</v>
      </c>
      <c r="I230" t="s">
        <v>32</v>
      </c>
      <c r="J230" t="s">
        <v>415</v>
      </c>
      <c r="K230" s="3">
        <v>0</v>
      </c>
      <c r="L230" s="3">
        <f t="shared" si="12"/>
        <v>0.22222222222222221</v>
      </c>
      <c r="M230" s="18">
        <f t="shared" si="13"/>
        <v>20</v>
      </c>
      <c r="N230" s="18">
        <f t="shared" si="14"/>
        <v>14</v>
      </c>
      <c r="O230" s="17">
        <f t="shared" si="15"/>
        <v>18</v>
      </c>
      <c r="P230" s="10">
        <v>70</v>
      </c>
      <c r="Q230" t="s">
        <v>425</v>
      </c>
      <c r="R230" t="s">
        <v>578</v>
      </c>
      <c r="S230" t="s">
        <v>426</v>
      </c>
      <c r="T230" t="s">
        <v>573</v>
      </c>
      <c r="U230" t="s">
        <v>540</v>
      </c>
      <c r="V230" t="s">
        <v>541</v>
      </c>
    </row>
    <row r="231" spans="1:22" x14ac:dyDescent="0.25">
      <c r="A231" s="1">
        <v>256</v>
      </c>
      <c r="B231" t="s">
        <v>119</v>
      </c>
      <c r="C231" t="s">
        <v>16</v>
      </c>
      <c r="D231" s="4">
        <v>45418</v>
      </c>
      <c r="E231" s="13">
        <v>100</v>
      </c>
      <c r="F231" s="1">
        <v>5</v>
      </c>
      <c r="G231" t="s">
        <v>422</v>
      </c>
      <c r="H231" t="s">
        <v>524</v>
      </c>
      <c r="I231" t="s">
        <v>26</v>
      </c>
      <c r="J231" t="s">
        <v>415</v>
      </c>
      <c r="K231" s="3">
        <v>0</v>
      </c>
      <c r="L231" s="3">
        <f t="shared" si="12"/>
        <v>0.2</v>
      </c>
      <c r="M231" s="18">
        <f t="shared" si="13"/>
        <v>20</v>
      </c>
      <c r="N231" s="18">
        <f t="shared" si="14"/>
        <v>16</v>
      </c>
      <c r="O231" s="17">
        <f t="shared" si="15"/>
        <v>20</v>
      </c>
      <c r="P231" s="10">
        <v>80</v>
      </c>
      <c r="Q231" t="s">
        <v>32</v>
      </c>
      <c r="R231" t="s">
        <v>423</v>
      </c>
      <c r="S231" t="s">
        <v>426</v>
      </c>
      <c r="T231" t="s">
        <v>546</v>
      </c>
      <c r="U231" t="s">
        <v>540</v>
      </c>
      <c r="V231" t="s">
        <v>541</v>
      </c>
    </row>
    <row r="232" spans="1:22" x14ac:dyDescent="0.25">
      <c r="A232" s="1">
        <v>257</v>
      </c>
      <c r="B232" t="s">
        <v>120</v>
      </c>
      <c r="C232" t="s">
        <v>21</v>
      </c>
      <c r="D232" s="4">
        <v>45485</v>
      </c>
      <c r="E232" s="13">
        <v>38</v>
      </c>
      <c r="F232" s="1">
        <v>5</v>
      </c>
      <c r="G232" t="s">
        <v>418</v>
      </c>
      <c r="H232" t="s">
        <v>468</v>
      </c>
      <c r="I232" t="s">
        <v>18</v>
      </c>
      <c r="J232" t="s">
        <v>413</v>
      </c>
      <c r="K232" s="3">
        <v>0</v>
      </c>
      <c r="L232" s="3">
        <f t="shared" si="12"/>
        <v>0.21052631578947367</v>
      </c>
      <c r="M232" s="18">
        <f t="shared" si="13"/>
        <v>8</v>
      </c>
      <c r="N232" s="18">
        <f t="shared" si="14"/>
        <v>6</v>
      </c>
      <c r="O232" s="17">
        <f t="shared" si="15"/>
        <v>7.6</v>
      </c>
      <c r="P232" s="10">
        <v>30</v>
      </c>
      <c r="Q232" t="s">
        <v>23</v>
      </c>
      <c r="R232" t="s">
        <v>578</v>
      </c>
      <c r="S232" t="s">
        <v>427</v>
      </c>
      <c r="T232" t="s">
        <v>573</v>
      </c>
      <c r="U232" t="s">
        <v>540</v>
      </c>
      <c r="V232" t="s">
        <v>542</v>
      </c>
    </row>
    <row r="233" spans="1:22" x14ac:dyDescent="0.25">
      <c r="A233" s="1">
        <v>258</v>
      </c>
      <c r="B233" t="s">
        <v>121</v>
      </c>
      <c r="C233" t="s">
        <v>34</v>
      </c>
      <c r="D233" s="4">
        <v>45477</v>
      </c>
      <c r="E233" s="13">
        <v>80</v>
      </c>
      <c r="F233" s="1">
        <v>3</v>
      </c>
      <c r="G233" t="s">
        <v>543</v>
      </c>
      <c r="H233" t="s">
        <v>528</v>
      </c>
      <c r="I233" t="s">
        <v>32</v>
      </c>
      <c r="J233" t="s">
        <v>414</v>
      </c>
      <c r="K233" s="3">
        <v>0</v>
      </c>
      <c r="L233" s="3">
        <f t="shared" si="12"/>
        <v>0.25</v>
      </c>
      <c r="M233" s="18">
        <f t="shared" si="13"/>
        <v>20</v>
      </c>
      <c r="N233" s="18">
        <f t="shared" si="14"/>
        <v>20</v>
      </c>
      <c r="O233" s="17">
        <f t="shared" si="15"/>
        <v>26.666666666666668</v>
      </c>
      <c r="P233" s="10">
        <v>60</v>
      </c>
      <c r="Q233" t="s">
        <v>23</v>
      </c>
      <c r="R233" t="s">
        <v>423</v>
      </c>
      <c r="S233" t="s">
        <v>428</v>
      </c>
      <c r="T233" t="s">
        <v>573</v>
      </c>
      <c r="U233" t="s">
        <v>540</v>
      </c>
      <c r="V233" t="s">
        <v>541</v>
      </c>
    </row>
    <row r="234" spans="1:22" x14ac:dyDescent="0.25">
      <c r="A234" s="1">
        <v>259</v>
      </c>
      <c r="B234" t="s">
        <v>122</v>
      </c>
      <c r="C234" t="s">
        <v>44</v>
      </c>
      <c r="D234" s="4">
        <v>44966</v>
      </c>
      <c r="E234" s="13">
        <v>32</v>
      </c>
      <c r="F234" s="1">
        <v>3</v>
      </c>
      <c r="G234" t="s">
        <v>421</v>
      </c>
      <c r="H234" t="s">
        <v>495</v>
      </c>
      <c r="I234" t="s">
        <v>23</v>
      </c>
      <c r="J234" t="s">
        <v>413</v>
      </c>
      <c r="K234" s="3">
        <v>0</v>
      </c>
      <c r="L234" s="3">
        <f t="shared" si="12"/>
        <v>0.21875</v>
      </c>
      <c r="M234" s="18">
        <f t="shared" si="13"/>
        <v>7</v>
      </c>
      <c r="N234" s="18">
        <f t="shared" si="14"/>
        <v>8.3333333333333339</v>
      </c>
      <c r="O234" s="17">
        <f t="shared" si="15"/>
        <v>10.666666666666666</v>
      </c>
      <c r="P234" s="10">
        <v>25</v>
      </c>
      <c r="Q234" t="s">
        <v>23</v>
      </c>
      <c r="R234" t="s">
        <v>578</v>
      </c>
      <c r="S234" t="s">
        <v>426</v>
      </c>
      <c r="T234" t="s">
        <v>556</v>
      </c>
      <c r="U234" t="s">
        <v>541</v>
      </c>
      <c r="V234" t="s">
        <v>540</v>
      </c>
    </row>
    <row r="235" spans="1:22" x14ac:dyDescent="0.25">
      <c r="A235" s="1">
        <v>260</v>
      </c>
      <c r="B235" t="s">
        <v>123</v>
      </c>
      <c r="C235" t="s">
        <v>19</v>
      </c>
      <c r="D235" s="4">
        <v>44997</v>
      </c>
      <c r="E235" s="13">
        <v>65</v>
      </c>
      <c r="F235" s="1">
        <v>2</v>
      </c>
      <c r="G235" t="s">
        <v>419</v>
      </c>
      <c r="H235" t="s">
        <v>506</v>
      </c>
      <c r="I235" t="s">
        <v>18</v>
      </c>
      <c r="J235" t="s">
        <v>416</v>
      </c>
      <c r="K235" s="3">
        <v>0</v>
      </c>
      <c r="L235" s="3">
        <f t="shared" si="12"/>
        <v>0.23076923076923078</v>
      </c>
      <c r="M235" s="18">
        <f t="shared" si="13"/>
        <v>15</v>
      </c>
      <c r="N235" s="18">
        <f t="shared" si="14"/>
        <v>25</v>
      </c>
      <c r="O235" s="17">
        <f t="shared" si="15"/>
        <v>32.5</v>
      </c>
      <c r="P235" s="10">
        <v>50</v>
      </c>
      <c r="Q235" t="s">
        <v>425</v>
      </c>
      <c r="R235" t="s">
        <v>578</v>
      </c>
      <c r="S235" t="s">
        <v>428</v>
      </c>
      <c r="T235" t="s">
        <v>547</v>
      </c>
      <c r="U235" t="s">
        <v>540</v>
      </c>
      <c r="V235" t="s">
        <v>542</v>
      </c>
    </row>
    <row r="236" spans="1:22" x14ac:dyDescent="0.25">
      <c r="A236" s="1">
        <v>262</v>
      </c>
      <c r="B236" t="s">
        <v>124</v>
      </c>
      <c r="C236" t="s">
        <v>36</v>
      </c>
      <c r="D236" s="4">
        <v>45093</v>
      </c>
      <c r="E236" s="13">
        <v>195</v>
      </c>
      <c r="F236" s="1">
        <v>3</v>
      </c>
      <c r="G236" t="s">
        <v>422</v>
      </c>
      <c r="H236" t="s">
        <v>453</v>
      </c>
      <c r="I236" t="s">
        <v>18</v>
      </c>
      <c r="J236" t="s">
        <v>408</v>
      </c>
      <c r="K236" s="3">
        <v>0</v>
      </c>
      <c r="L236" s="3">
        <f t="shared" si="12"/>
        <v>0.23076923076923078</v>
      </c>
      <c r="M236" s="18">
        <f t="shared" si="13"/>
        <v>45</v>
      </c>
      <c r="N236" s="18">
        <f t="shared" si="14"/>
        <v>50</v>
      </c>
      <c r="O236" s="17">
        <f t="shared" si="15"/>
        <v>65</v>
      </c>
      <c r="P236" s="10">
        <v>150</v>
      </c>
      <c r="Q236" t="s">
        <v>32</v>
      </c>
      <c r="R236" t="s">
        <v>578</v>
      </c>
      <c r="S236" t="s">
        <v>426</v>
      </c>
      <c r="T236" t="s">
        <v>550</v>
      </c>
      <c r="U236" t="s">
        <v>542</v>
      </c>
      <c r="V236" t="s">
        <v>541</v>
      </c>
    </row>
    <row r="237" spans="1:22" x14ac:dyDescent="0.25">
      <c r="A237" s="1">
        <v>263</v>
      </c>
      <c r="B237" t="s">
        <v>125</v>
      </c>
      <c r="C237" t="s">
        <v>34</v>
      </c>
      <c r="D237" s="4">
        <v>45064</v>
      </c>
      <c r="E237" s="13">
        <v>20</v>
      </c>
      <c r="F237" s="1">
        <v>4</v>
      </c>
      <c r="G237" t="s">
        <v>420</v>
      </c>
      <c r="H237" t="s">
        <v>509</v>
      </c>
      <c r="I237" t="s">
        <v>23</v>
      </c>
      <c r="J237" t="s">
        <v>416</v>
      </c>
      <c r="K237" s="3">
        <v>0</v>
      </c>
      <c r="L237" s="3">
        <f t="shared" si="12"/>
        <v>0.25</v>
      </c>
      <c r="M237" s="18">
        <f t="shared" si="13"/>
        <v>5</v>
      </c>
      <c r="N237" s="18">
        <f t="shared" si="14"/>
        <v>3.75</v>
      </c>
      <c r="O237" s="17">
        <f t="shared" si="15"/>
        <v>5</v>
      </c>
      <c r="P237" s="10">
        <v>15</v>
      </c>
      <c r="Q237" t="s">
        <v>425</v>
      </c>
      <c r="R237" t="s">
        <v>423</v>
      </c>
      <c r="S237" t="s">
        <v>428</v>
      </c>
      <c r="T237" t="s">
        <v>552</v>
      </c>
      <c r="U237" t="s">
        <v>541</v>
      </c>
      <c r="V237" t="s">
        <v>540</v>
      </c>
    </row>
    <row r="238" spans="1:22" x14ac:dyDescent="0.25">
      <c r="A238" s="1">
        <v>264</v>
      </c>
      <c r="B238" t="s">
        <v>126</v>
      </c>
      <c r="C238" t="s">
        <v>42</v>
      </c>
      <c r="D238" s="4">
        <v>45062</v>
      </c>
      <c r="E238" s="13">
        <v>26</v>
      </c>
      <c r="F238" s="1">
        <v>1</v>
      </c>
      <c r="G238" t="s">
        <v>421</v>
      </c>
      <c r="H238" t="s">
        <v>454</v>
      </c>
      <c r="I238" t="s">
        <v>32</v>
      </c>
      <c r="J238" t="s">
        <v>417</v>
      </c>
      <c r="K238" s="3">
        <v>0</v>
      </c>
      <c r="L238" s="3">
        <f t="shared" si="12"/>
        <v>0.23076923076923078</v>
      </c>
      <c r="M238" s="18">
        <f t="shared" si="13"/>
        <v>6</v>
      </c>
      <c r="N238" s="18">
        <f t="shared" si="14"/>
        <v>20</v>
      </c>
      <c r="O238" s="17">
        <f t="shared" si="15"/>
        <v>26</v>
      </c>
      <c r="P238" s="10">
        <v>20</v>
      </c>
      <c r="Q238" t="s">
        <v>18</v>
      </c>
      <c r="R238" t="s">
        <v>578</v>
      </c>
      <c r="S238" t="s">
        <v>427</v>
      </c>
      <c r="T238" t="s">
        <v>574</v>
      </c>
      <c r="U238" t="s">
        <v>540</v>
      </c>
      <c r="V238" t="s">
        <v>541</v>
      </c>
    </row>
    <row r="239" spans="1:22" x14ac:dyDescent="0.25">
      <c r="A239" s="1">
        <v>265</v>
      </c>
      <c r="B239" t="s">
        <v>127</v>
      </c>
      <c r="C239" t="s">
        <v>19</v>
      </c>
      <c r="D239" s="4">
        <v>45446</v>
      </c>
      <c r="E239" s="13">
        <v>80</v>
      </c>
      <c r="F239" s="1">
        <v>1</v>
      </c>
      <c r="G239" t="s">
        <v>422</v>
      </c>
      <c r="H239" t="s">
        <v>476</v>
      </c>
      <c r="I239" t="s">
        <v>18</v>
      </c>
      <c r="J239" t="s">
        <v>414</v>
      </c>
      <c r="K239" s="3">
        <v>0</v>
      </c>
      <c r="L239" s="3">
        <f t="shared" si="12"/>
        <v>0.25</v>
      </c>
      <c r="M239" s="18">
        <f t="shared" si="13"/>
        <v>20</v>
      </c>
      <c r="N239" s="18">
        <f t="shared" si="14"/>
        <v>60</v>
      </c>
      <c r="O239" s="17">
        <f t="shared" si="15"/>
        <v>80</v>
      </c>
      <c r="P239" s="10">
        <v>60</v>
      </c>
      <c r="Q239" t="s">
        <v>23</v>
      </c>
      <c r="R239" t="s">
        <v>578</v>
      </c>
      <c r="S239" t="s">
        <v>427</v>
      </c>
      <c r="T239" t="s">
        <v>545</v>
      </c>
      <c r="U239" t="s">
        <v>541</v>
      </c>
      <c r="V239" t="s">
        <v>540</v>
      </c>
    </row>
    <row r="240" spans="1:22" x14ac:dyDescent="0.25">
      <c r="A240" s="1">
        <v>266</v>
      </c>
      <c r="B240" t="s">
        <v>128</v>
      </c>
      <c r="C240" t="s">
        <v>16</v>
      </c>
      <c r="D240" s="4">
        <v>44941</v>
      </c>
      <c r="E240" s="13">
        <v>38</v>
      </c>
      <c r="F240" s="1">
        <v>1</v>
      </c>
      <c r="G240" t="s">
        <v>418</v>
      </c>
      <c r="H240" t="s">
        <v>513</v>
      </c>
      <c r="I240" t="s">
        <v>23</v>
      </c>
      <c r="J240" t="s">
        <v>413</v>
      </c>
      <c r="K240" s="3">
        <v>0</v>
      </c>
      <c r="L240" s="3">
        <f t="shared" si="12"/>
        <v>0.21052631578947367</v>
      </c>
      <c r="M240" s="18">
        <f t="shared" si="13"/>
        <v>8</v>
      </c>
      <c r="N240" s="18">
        <f t="shared" si="14"/>
        <v>30</v>
      </c>
      <c r="O240" s="17">
        <f t="shared" si="15"/>
        <v>38</v>
      </c>
      <c r="P240" s="10">
        <v>30</v>
      </c>
      <c r="Q240" t="s">
        <v>23</v>
      </c>
      <c r="R240" t="s">
        <v>424</v>
      </c>
      <c r="S240" t="s">
        <v>427</v>
      </c>
      <c r="T240" t="s">
        <v>549</v>
      </c>
      <c r="U240" t="s">
        <v>541</v>
      </c>
      <c r="V240" t="s">
        <v>541</v>
      </c>
    </row>
    <row r="241" spans="1:22" x14ac:dyDescent="0.25">
      <c r="A241" s="1">
        <v>267</v>
      </c>
      <c r="B241" t="s">
        <v>129</v>
      </c>
      <c r="C241" t="s">
        <v>21</v>
      </c>
      <c r="D241" s="4">
        <v>45094</v>
      </c>
      <c r="E241" s="13">
        <v>50</v>
      </c>
      <c r="F241" s="1">
        <v>4</v>
      </c>
      <c r="G241" t="s">
        <v>420</v>
      </c>
      <c r="H241" t="s">
        <v>461</v>
      </c>
      <c r="I241" t="s">
        <v>18</v>
      </c>
      <c r="J241" t="s">
        <v>413</v>
      </c>
      <c r="K241" s="3">
        <v>0</v>
      </c>
      <c r="L241" s="3">
        <f t="shared" si="12"/>
        <v>0.2</v>
      </c>
      <c r="M241" s="18">
        <f t="shared" si="13"/>
        <v>10</v>
      </c>
      <c r="N241" s="18">
        <f t="shared" si="14"/>
        <v>10</v>
      </c>
      <c r="O241" s="17">
        <f t="shared" si="15"/>
        <v>12.5</v>
      </c>
      <c r="P241" s="10">
        <v>40</v>
      </c>
      <c r="Q241" t="s">
        <v>23</v>
      </c>
      <c r="R241" t="s">
        <v>578</v>
      </c>
      <c r="S241" t="s">
        <v>428</v>
      </c>
      <c r="T241" t="s">
        <v>552</v>
      </c>
      <c r="U241" t="s">
        <v>541</v>
      </c>
      <c r="V241" t="s">
        <v>541</v>
      </c>
    </row>
    <row r="242" spans="1:22" x14ac:dyDescent="0.25">
      <c r="A242" s="1">
        <v>268</v>
      </c>
      <c r="B242" t="s">
        <v>130</v>
      </c>
      <c r="C242" t="s">
        <v>24</v>
      </c>
      <c r="D242" s="4">
        <v>45200</v>
      </c>
      <c r="E242" s="13">
        <v>260</v>
      </c>
      <c r="F242" s="1">
        <v>4</v>
      </c>
      <c r="G242" t="s">
        <v>418</v>
      </c>
      <c r="H242" t="s">
        <v>465</v>
      </c>
      <c r="I242" t="s">
        <v>23</v>
      </c>
      <c r="J242" t="s">
        <v>415</v>
      </c>
      <c r="K242" s="3">
        <v>0</v>
      </c>
      <c r="L242" s="3">
        <f t="shared" si="12"/>
        <v>0.23076923076923078</v>
      </c>
      <c r="M242" s="18">
        <f t="shared" si="13"/>
        <v>60</v>
      </c>
      <c r="N242" s="18">
        <f t="shared" si="14"/>
        <v>50</v>
      </c>
      <c r="O242" s="17">
        <f t="shared" si="15"/>
        <v>65</v>
      </c>
      <c r="P242" s="10">
        <v>200</v>
      </c>
      <c r="Q242" t="s">
        <v>32</v>
      </c>
      <c r="R242" t="s">
        <v>578</v>
      </c>
      <c r="S242" t="s">
        <v>426</v>
      </c>
      <c r="T242" t="s">
        <v>568</v>
      </c>
      <c r="U242" t="s">
        <v>540</v>
      </c>
      <c r="V242" t="s">
        <v>542</v>
      </c>
    </row>
    <row r="243" spans="1:22" x14ac:dyDescent="0.25">
      <c r="A243" s="1">
        <v>269</v>
      </c>
      <c r="B243" t="s">
        <v>131</v>
      </c>
      <c r="C243" t="s">
        <v>44</v>
      </c>
      <c r="D243" s="4">
        <v>45201</v>
      </c>
      <c r="E243" s="13">
        <v>38</v>
      </c>
      <c r="F243" s="1">
        <v>3</v>
      </c>
      <c r="G243" t="s">
        <v>421</v>
      </c>
      <c r="H243" t="s">
        <v>432</v>
      </c>
      <c r="I243" t="s">
        <v>32</v>
      </c>
      <c r="J243" t="s">
        <v>415</v>
      </c>
      <c r="K243" s="3">
        <v>0</v>
      </c>
      <c r="L243" s="3">
        <f t="shared" si="12"/>
        <v>0.21052631578947367</v>
      </c>
      <c r="M243" s="18">
        <f t="shared" si="13"/>
        <v>8</v>
      </c>
      <c r="N243" s="18">
        <f t="shared" si="14"/>
        <v>10</v>
      </c>
      <c r="O243" s="17">
        <f t="shared" si="15"/>
        <v>12.666666666666666</v>
      </c>
      <c r="P243" s="10">
        <v>30</v>
      </c>
      <c r="Q243" t="s">
        <v>32</v>
      </c>
      <c r="R243" t="s">
        <v>578</v>
      </c>
      <c r="S243" t="s">
        <v>427</v>
      </c>
      <c r="T243" t="s">
        <v>551</v>
      </c>
      <c r="U243" t="s">
        <v>541</v>
      </c>
      <c r="V243" t="s">
        <v>541</v>
      </c>
    </row>
    <row r="244" spans="1:22" x14ac:dyDescent="0.25">
      <c r="A244" s="1">
        <v>270</v>
      </c>
      <c r="B244" t="s">
        <v>132</v>
      </c>
      <c r="C244" t="s">
        <v>16</v>
      </c>
      <c r="D244" s="4">
        <v>45508</v>
      </c>
      <c r="E244" s="13">
        <v>20</v>
      </c>
      <c r="F244" s="1">
        <v>2</v>
      </c>
      <c r="G244" t="s">
        <v>420</v>
      </c>
      <c r="H244" t="s">
        <v>438</v>
      </c>
      <c r="I244" t="s">
        <v>18</v>
      </c>
      <c r="J244" t="s">
        <v>417</v>
      </c>
      <c r="K244" s="3">
        <v>0</v>
      </c>
      <c r="L244" s="3">
        <f t="shared" si="12"/>
        <v>0.25</v>
      </c>
      <c r="M244" s="18">
        <f t="shared" si="13"/>
        <v>5</v>
      </c>
      <c r="N244" s="18">
        <f t="shared" si="14"/>
        <v>7.5</v>
      </c>
      <c r="O244" s="17">
        <f t="shared" si="15"/>
        <v>10</v>
      </c>
      <c r="P244" s="10">
        <v>15</v>
      </c>
      <c r="Q244" t="s">
        <v>425</v>
      </c>
      <c r="R244" t="s">
        <v>424</v>
      </c>
      <c r="S244" t="s">
        <v>427</v>
      </c>
      <c r="T244" t="s">
        <v>429</v>
      </c>
      <c r="U244" t="s">
        <v>540</v>
      </c>
      <c r="V244" t="s">
        <v>540</v>
      </c>
    </row>
    <row r="245" spans="1:22" x14ac:dyDescent="0.25">
      <c r="A245" s="1">
        <v>271</v>
      </c>
      <c r="B245" t="s">
        <v>133</v>
      </c>
      <c r="C245" t="s">
        <v>19</v>
      </c>
      <c r="D245" s="4">
        <v>45407</v>
      </c>
      <c r="E245" s="13">
        <v>32</v>
      </c>
      <c r="F245" s="1">
        <v>3</v>
      </c>
      <c r="G245" t="s">
        <v>420</v>
      </c>
      <c r="H245" t="s">
        <v>439</v>
      </c>
      <c r="I245" t="s">
        <v>23</v>
      </c>
      <c r="J245" t="s">
        <v>413</v>
      </c>
      <c r="K245" s="3">
        <v>0</v>
      </c>
      <c r="L245" s="3">
        <f t="shared" si="12"/>
        <v>0.21875</v>
      </c>
      <c r="M245" s="18">
        <f t="shared" si="13"/>
        <v>7</v>
      </c>
      <c r="N245" s="18">
        <f t="shared" si="14"/>
        <v>8.3333333333333339</v>
      </c>
      <c r="O245" s="17">
        <f t="shared" si="15"/>
        <v>10.666666666666666</v>
      </c>
      <c r="P245" s="10">
        <v>25</v>
      </c>
      <c r="Q245" t="s">
        <v>425</v>
      </c>
      <c r="R245" t="s">
        <v>578</v>
      </c>
      <c r="S245" t="s">
        <v>427</v>
      </c>
      <c r="T245" t="s">
        <v>560</v>
      </c>
      <c r="U245" t="s">
        <v>542</v>
      </c>
      <c r="V245" t="s">
        <v>542</v>
      </c>
    </row>
    <row r="246" spans="1:22" x14ac:dyDescent="0.25">
      <c r="A246" s="1">
        <v>273</v>
      </c>
      <c r="B246" t="s">
        <v>134</v>
      </c>
      <c r="C246" t="s">
        <v>34</v>
      </c>
      <c r="D246" s="4">
        <v>45403</v>
      </c>
      <c r="E246" s="13">
        <v>32</v>
      </c>
      <c r="F246" s="1">
        <v>2</v>
      </c>
      <c r="G246" t="s">
        <v>422</v>
      </c>
      <c r="H246" t="s">
        <v>449</v>
      </c>
      <c r="I246" t="s">
        <v>18</v>
      </c>
      <c r="J246" t="s">
        <v>408</v>
      </c>
      <c r="K246" s="3">
        <v>0</v>
      </c>
      <c r="L246" s="3">
        <f t="shared" si="12"/>
        <v>0.21875</v>
      </c>
      <c r="M246" s="18">
        <f t="shared" si="13"/>
        <v>7</v>
      </c>
      <c r="N246" s="18">
        <f t="shared" si="14"/>
        <v>12.5</v>
      </c>
      <c r="O246" s="17">
        <f t="shared" si="15"/>
        <v>16</v>
      </c>
      <c r="P246" s="10">
        <v>25</v>
      </c>
      <c r="Q246" t="s">
        <v>23</v>
      </c>
      <c r="R246" t="s">
        <v>424</v>
      </c>
      <c r="S246" t="s">
        <v>428</v>
      </c>
      <c r="T246" t="s">
        <v>565</v>
      </c>
      <c r="U246" t="s">
        <v>541</v>
      </c>
      <c r="V246" t="s">
        <v>541</v>
      </c>
    </row>
    <row r="247" spans="1:22" x14ac:dyDescent="0.25">
      <c r="A247" s="1">
        <v>274</v>
      </c>
      <c r="B247" t="s">
        <v>135</v>
      </c>
      <c r="C247" t="s">
        <v>21</v>
      </c>
      <c r="D247" s="4">
        <v>45215</v>
      </c>
      <c r="E247" s="13">
        <v>26</v>
      </c>
      <c r="F247" s="1">
        <v>1</v>
      </c>
      <c r="G247" t="s">
        <v>543</v>
      </c>
      <c r="H247" t="s">
        <v>479</v>
      </c>
      <c r="I247" t="s">
        <v>23</v>
      </c>
      <c r="J247" t="s">
        <v>417</v>
      </c>
      <c r="K247" s="3">
        <v>0</v>
      </c>
      <c r="L247" s="3">
        <f t="shared" si="12"/>
        <v>0.23076923076923078</v>
      </c>
      <c r="M247" s="18">
        <f t="shared" si="13"/>
        <v>6</v>
      </c>
      <c r="N247" s="18">
        <f t="shared" si="14"/>
        <v>20</v>
      </c>
      <c r="O247" s="17">
        <f t="shared" si="15"/>
        <v>26</v>
      </c>
      <c r="P247" s="10">
        <v>20</v>
      </c>
      <c r="Q247" t="s">
        <v>32</v>
      </c>
      <c r="R247" t="s">
        <v>424</v>
      </c>
      <c r="S247" t="s">
        <v>427</v>
      </c>
      <c r="T247" t="s">
        <v>565</v>
      </c>
      <c r="U247" t="s">
        <v>541</v>
      </c>
      <c r="V247" t="s">
        <v>540</v>
      </c>
    </row>
    <row r="248" spans="1:22" x14ac:dyDescent="0.25">
      <c r="A248" s="1">
        <v>275</v>
      </c>
      <c r="B248" t="s">
        <v>136</v>
      </c>
      <c r="C248" t="s">
        <v>19</v>
      </c>
      <c r="D248" s="4">
        <v>45017</v>
      </c>
      <c r="E248" s="13">
        <v>65</v>
      </c>
      <c r="F248" s="1">
        <v>5</v>
      </c>
      <c r="G248" t="s">
        <v>543</v>
      </c>
      <c r="H248" t="s">
        <v>452</v>
      </c>
      <c r="I248" t="s">
        <v>32</v>
      </c>
      <c r="J248" t="s">
        <v>416</v>
      </c>
      <c r="K248" s="3">
        <v>0</v>
      </c>
      <c r="L248" s="3">
        <f t="shared" si="12"/>
        <v>0.23076923076923078</v>
      </c>
      <c r="M248" s="18">
        <f t="shared" si="13"/>
        <v>15</v>
      </c>
      <c r="N248" s="18">
        <f t="shared" si="14"/>
        <v>10</v>
      </c>
      <c r="O248" s="17">
        <f t="shared" si="15"/>
        <v>13</v>
      </c>
      <c r="P248" s="10">
        <v>50</v>
      </c>
      <c r="Q248" t="s">
        <v>32</v>
      </c>
      <c r="R248" t="s">
        <v>424</v>
      </c>
      <c r="S248" t="s">
        <v>428</v>
      </c>
      <c r="T248" t="s">
        <v>561</v>
      </c>
      <c r="U248" t="s">
        <v>541</v>
      </c>
      <c r="V248" t="s">
        <v>541</v>
      </c>
    </row>
    <row r="249" spans="1:22" x14ac:dyDescent="0.25">
      <c r="A249" s="1">
        <v>276</v>
      </c>
      <c r="B249" t="s">
        <v>137</v>
      </c>
      <c r="C249" t="s">
        <v>16</v>
      </c>
      <c r="D249" s="4">
        <v>45155</v>
      </c>
      <c r="E249" s="13">
        <v>325</v>
      </c>
      <c r="F249" s="1">
        <v>3</v>
      </c>
      <c r="G249" t="s">
        <v>418</v>
      </c>
      <c r="H249" t="s">
        <v>447</v>
      </c>
      <c r="I249" t="s">
        <v>18</v>
      </c>
      <c r="J249" t="s">
        <v>416</v>
      </c>
      <c r="K249" s="3">
        <v>0</v>
      </c>
      <c r="L249" s="3">
        <f t="shared" si="12"/>
        <v>0.23076923076923078</v>
      </c>
      <c r="M249" s="18">
        <f t="shared" si="13"/>
        <v>75</v>
      </c>
      <c r="N249" s="18">
        <f t="shared" si="14"/>
        <v>83.333333333333329</v>
      </c>
      <c r="O249" s="17">
        <f t="shared" si="15"/>
        <v>108.33333333333333</v>
      </c>
      <c r="P249" s="10">
        <v>250</v>
      </c>
      <c r="Q249" t="s">
        <v>425</v>
      </c>
      <c r="R249" t="s">
        <v>578</v>
      </c>
      <c r="S249" t="s">
        <v>427</v>
      </c>
      <c r="T249" t="s">
        <v>548</v>
      </c>
      <c r="U249" t="s">
        <v>541</v>
      </c>
      <c r="V249" t="s">
        <v>540</v>
      </c>
    </row>
    <row r="250" spans="1:22" x14ac:dyDescent="0.25">
      <c r="A250" s="1">
        <v>277</v>
      </c>
      <c r="B250" t="s">
        <v>138</v>
      </c>
      <c r="C250" t="s">
        <v>24</v>
      </c>
      <c r="D250" s="4">
        <v>45474</v>
      </c>
      <c r="E250" s="13">
        <v>90</v>
      </c>
      <c r="F250" s="1">
        <v>2</v>
      </c>
      <c r="G250" t="s">
        <v>420</v>
      </c>
      <c r="H250" t="s">
        <v>466</v>
      </c>
      <c r="I250" t="s">
        <v>23</v>
      </c>
      <c r="J250" t="s">
        <v>413</v>
      </c>
      <c r="K250" s="3">
        <v>0</v>
      </c>
      <c r="L250" s="3">
        <f t="shared" si="12"/>
        <v>0.22222222222222221</v>
      </c>
      <c r="M250" s="18">
        <f t="shared" si="13"/>
        <v>20</v>
      </c>
      <c r="N250" s="18">
        <f t="shared" si="14"/>
        <v>35</v>
      </c>
      <c r="O250" s="17">
        <f t="shared" si="15"/>
        <v>45</v>
      </c>
      <c r="P250" s="10">
        <v>70</v>
      </c>
      <c r="Q250" t="s">
        <v>425</v>
      </c>
      <c r="R250" t="s">
        <v>423</v>
      </c>
      <c r="S250" t="s">
        <v>426</v>
      </c>
      <c r="T250" t="s">
        <v>559</v>
      </c>
      <c r="U250" t="s">
        <v>540</v>
      </c>
      <c r="V250" t="s">
        <v>541</v>
      </c>
    </row>
    <row r="251" spans="1:22" x14ac:dyDescent="0.25">
      <c r="A251" s="1">
        <v>278</v>
      </c>
      <c r="B251" t="s">
        <v>139</v>
      </c>
      <c r="C251" t="s">
        <v>44</v>
      </c>
      <c r="D251" s="4">
        <v>44983</v>
      </c>
      <c r="E251" s="13">
        <v>26</v>
      </c>
      <c r="F251" s="1">
        <v>2</v>
      </c>
      <c r="G251" t="s">
        <v>420</v>
      </c>
      <c r="H251" t="s">
        <v>480</v>
      </c>
      <c r="I251" t="s">
        <v>18</v>
      </c>
      <c r="J251" t="s">
        <v>413</v>
      </c>
      <c r="K251" s="3">
        <v>0</v>
      </c>
      <c r="L251" s="3">
        <f t="shared" si="12"/>
        <v>0.23076923076923078</v>
      </c>
      <c r="M251" s="18">
        <f t="shared" si="13"/>
        <v>6</v>
      </c>
      <c r="N251" s="18">
        <f t="shared" si="14"/>
        <v>10</v>
      </c>
      <c r="O251" s="17">
        <f t="shared" si="15"/>
        <v>13</v>
      </c>
      <c r="P251" s="10">
        <v>20</v>
      </c>
      <c r="Q251" t="s">
        <v>23</v>
      </c>
      <c r="R251" t="s">
        <v>423</v>
      </c>
      <c r="S251" t="s">
        <v>428</v>
      </c>
      <c r="T251" t="s">
        <v>558</v>
      </c>
      <c r="U251" t="s">
        <v>541</v>
      </c>
      <c r="V251" t="s">
        <v>541</v>
      </c>
    </row>
    <row r="252" spans="1:22" x14ac:dyDescent="0.25">
      <c r="A252" s="1">
        <v>279</v>
      </c>
      <c r="B252" t="s">
        <v>140</v>
      </c>
      <c r="C252" t="s">
        <v>16</v>
      </c>
      <c r="D252" s="4">
        <v>45180</v>
      </c>
      <c r="E252" s="13">
        <v>260</v>
      </c>
      <c r="F252" s="1">
        <v>4</v>
      </c>
      <c r="G252" t="s">
        <v>420</v>
      </c>
      <c r="H252" t="s">
        <v>455</v>
      </c>
      <c r="I252" t="s">
        <v>32</v>
      </c>
      <c r="J252" t="s">
        <v>411</v>
      </c>
      <c r="K252" s="3">
        <v>0</v>
      </c>
      <c r="L252" s="3">
        <f t="shared" si="12"/>
        <v>0.23076923076923078</v>
      </c>
      <c r="M252" s="18">
        <f t="shared" si="13"/>
        <v>60</v>
      </c>
      <c r="N252" s="18">
        <f t="shared" si="14"/>
        <v>50</v>
      </c>
      <c r="O252" s="17">
        <f t="shared" si="15"/>
        <v>65</v>
      </c>
      <c r="P252" s="10">
        <v>200</v>
      </c>
      <c r="Q252" t="s">
        <v>18</v>
      </c>
      <c r="R252" t="s">
        <v>424</v>
      </c>
      <c r="S252" t="s">
        <v>428</v>
      </c>
      <c r="T252" t="s">
        <v>553</v>
      </c>
      <c r="U252" t="s">
        <v>540</v>
      </c>
      <c r="V252" t="s">
        <v>542</v>
      </c>
    </row>
    <row r="253" spans="1:22" x14ac:dyDescent="0.25">
      <c r="A253" s="1">
        <v>280</v>
      </c>
      <c r="B253" t="s">
        <v>141</v>
      </c>
      <c r="C253" t="s">
        <v>19</v>
      </c>
      <c r="D253" s="4">
        <v>44975</v>
      </c>
      <c r="E253" s="13">
        <v>90</v>
      </c>
      <c r="F253" s="1">
        <v>1</v>
      </c>
      <c r="G253" t="s">
        <v>420</v>
      </c>
      <c r="H253" t="s">
        <v>457</v>
      </c>
      <c r="I253" t="s">
        <v>18</v>
      </c>
      <c r="J253" t="s">
        <v>417</v>
      </c>
      <c r="K253" s="3">
        <v>0</v>
      </c>
      <c r="L253" s="3">
        <f t="shared" si="12"/>
        <v>0.22222222222222221</v>
      </c>
      <c r="M253" s="18">
        <f t="shared" si="13"/>
        <v>20</v>
      </c>
      <c r="N253" s="18">
        <f t="shared" si="14"/>
        <v>70</v>
      </c>
      <c r="O253" s="17">
        <f t="shared" si="15"/>
        <v>90</v>
      </c>
      <c r="P253" s="10">
        <v>70</v>
      </c>
      <c r="Q253" t="s">
        <v>23</v>
      </c>
      <c r="R253" t="s">
        <v>578</v>
      </c>
      <c r="S253" t="s">
        <v>426</v>
      </c>
      <c r="T253" t="s">
        <v>562</v>
      </c>
      <c r="U253" t="s">
        <v>540</v>
      </c>
      <c r="V253" t="s">
        <v>541</v>
      </c>
    </row>
    <row r="254" spans="1:22" x14ac:dyDescent="0.25">
      <c r="A254" s="1">
        <v>281</v>
      </c>
      <c r="B254" t="s">
        <v>142</v>
      </c>
      <c r="C254" t="s">
        <v>34</v>
      </c>
      <c r="D254" s="4">
        <v>45045</v>
      </c>
      <c r="E254" s="13">
        <v>26</v>
      </c>
      <c r="F254" s="1">
        <v>2</v>
      </c>
      <c r="G254" t="s">
        <v>419</v>
      </c>
      <c r="H254" t="s">
        <v>441</v>
      </c>
      <c r="I254" t="s">
        <v>23</v>
      </c>
      <c r="J254" t="s">
        <v>410</v>
      </c>
      <c r="K254" s="3">
        <v>0</v>
      </c>
      <c r="L254" s="3">
        <f t="shared" si="12"/>
        <v>0.23076923076923078</v>
      </c>
      <c r="M254" s="18">
        <f t="shared" si="13"/>
        <v>6</v>
      </c>
      <c r="N254" s="18">
        <f t="shared" si="14"/>
        <v>10</v>
      </c>
      <c r="O254" s="17">
        <f t="shared" si="15"/>
        <v>13</v>
      </c>
      <c r="P254" s="10">
        <v>20</v>
      </c>
      <c r="Q254" t="s">
        <v>425</v>
      </c>
      <c r="R254" t="s">
        <v>578</v>
      </c>
      <c r="S254" t="s">
        <v>428</v>
      </c>
      <c r="T254" t="s">
        <v>555</v>
      </c>
      <c r="U254" t="s">
        <v>540</v>
      </c>
      <c r="V254" t="s">
        <v>540</v>
      </c>
    </row>
    <row r="255" spans="1:22" x14ac:dyDescent="0.25">
      <c r="A255" s="1">
        <v>282</v>
      </c>
      <c r="B255" t="s">
        <v>544</v>
      </c>
      <c r="C255" t="s">
        <v>30</v>
      </c>
      <c r="D255" s="4">
        <v>45384</v>
      </c>
      <c r="E255" s="13">
        <v>80</v>
      </c>
      <c r="F255" s="1">
        <v>5</v>
      </c>
      <c r="G255" t="s">
        <v>421</v>
      </c>
      <c r="H255" t="s">
        <v>445</v>
      </c>
      <c r="I255" t="s">
        <v>32</v>
      </c>
      <c r="J255" t="s">
        <v>414</v>
      </c>
      <c r="K255" s="3">
        <v>0</v>
      </c>
      <c r="L255" s="3">
        <f t="shared" si="12"/>
        <v>0.25</v>
      </c>
      <c r="M255" s="18">
        <f t="shared" si="13"/>
        <v>20</v>
      </c>
      <c r="N255" s="18">
        <f t="shared" si="14"/>
        <v>12</v>
      </c>
      <c r="O255" s="17">
        <f t="shared" si="15"/>
        <v>16</v>
      </c>
      <c r="P255" s="10">
        <v>60</v>
      </c>
      <c r="Q255" t="s">
        <v>425</v>
      </c>
      <c r="R255" t="s">
        <v>578</v>
      </c>
      <c r="S255" t="s">
        <v>428</v>
      </c>
      <c r="T255" t="s">
        <v>552</v>
      </c>
      <c r="U255" t="s">
        <v>541</v>
      </c>
      <c r="V255" t="s">
        <v>542</v>
      </c>
    </row>
    <row r="256" spans="1:22" x14ac:dyDescent="0.25">
      <c r="A256" s="1">
        <v>283</v>
      </c>
      <c r="B256" t="s">
        <v>143</v>
      </c>
      <c r="C256" t="s">
        <v>48</v>
      </c>
      <c r="D256" s="4">
        <v>45429</v>
      </c>
      <c r="E256" s="13">
        <v>130</v>
      </c>
      <c r="F256" s="1">
        <v>1</v>
      </c>
      <c r="G256" t="s">
        <v>419</v>
      </c>
      <c r="H256" t="s">
        <v>486</v>
      </c>
      <c r="I256" t="s">
        <v>18</v>
      </c>
      <c r="J256" t="s">
        <v>412</v>
      </c>
      <c r="K256" s="3">
        <v>0</v>
      </c>
      <c r="L256" s="3">
        <f t="shared" si="12"/>
        <v>0.23076923076923078</v>
      </c>
      <c r="M256" s="18">
        <f t="shared" si="13"/>
        <v>30</v>
      </c>
      <c r="N256" s="18">
        <f t="shared" si="14"/>
        <v>100</v>
      </c>
      <c r="O256" s="17">
        <f t="shared" si="15"/>
        <v>130</v>
      </c>
      <c r="P256" s="10">
        <v>100</v>
      </c>
      <c r="Q256" t="s">
        <v>425</v>
      </c>
      <c r="R256" t="s">
        <v>578</v>
      </c>
      <c r="S256" t="s">
        <v>426</v>
      </c>
      <c r="T256" t="s">
        <v>560</v>
      </c>
      <c r="U256" t="s">
        <v>542</v>
      </c>
      <c r="V256" t="s">
        <v>542</v>
      </c>
    </row>
    <row r="257" spans="1:22" x14ac:dyDescent="0.25">
      <c r="A257" s="1">
        <v>284</v>
      </c>
      <c r="B257" t="s">
        <v>144</v>
      </c>
      <c r="C257" t="s">
        <v>24</v>
      </c>
      <c r="D257" s="4">
        <v>45487</v>
      </c>
      <c r="E257" s="13">
        <v>195</v>
      </c>
      <c r="F257" s="1">
        <v>4</v>
      </c>
      <c r="G257" t="s">
        <v>421</v>
      </c>
      <c r="H257" t="s">
        <v>450</v>
      </c>
      <c r="I257" t="s">
        <v>23</v>
      </c>
      <c r="J257" t="s">
        <v>415</v>
      </c>
      <c r="K257" s="3">
        <v>0</v>
      </c>
      <c r="L257" s="3">
        <f t="shared" si="12"/>
        <v>0.23076923076923078</v>
      </c>
      <c r="M257" s="18">
        <f t="shared" si="13"/>
        <v>45</v>
      </c>
      <c r="N257" s="18">
        <f t="shared" si="14"/>
        <v>37.5</v>
      </c>
      <c r="O257" s="17">
        <f t="shared" si="15"/>
        <v>48.75</v>
      </c>
      <c r="P257" s="10">
        <v>150</v>
      </c>
      <c r="Q257" t="s">
        <v>32</v>
      </c>
      <c r="R257" t="s">
        <v>424</v>
      </c>
      <c r="S257" t="s">
        <v>427</v>
      </c>
      <c r="T257" t="s">
        <v>570</v>
      </c>
      <c r="U257" t="s">
        <v>541</v>
      </c>
      <c r="V257" t="s">
        <v>541</v>
      </c>
    </row>
    <row r="258" spans="1:22" x14ac:dyDescent="0.25">
      <c r="A258" s="1">
        <v>285</v>
      </c>
      <c r="B258" t="s">
        <v>145</v>
      </c>
      <c r="C258" t="s">
        <v>36</v>
      </c>
      <c r="D258" s="4">
        <v>45113</v>
      </c>
      <c r="E258" s="13">
        <v>50</v>
      </c>
      <c r="F258" s="1">
        <v>4</v>
      </c>
      <c r="G258" t="s">
        <v>420</v>
      </c>
      <c r="H258" t="s">
        <v>438</v>
      </c>
      <c r="I258" t="s">
        <v>32</v>
      </c>
      <c r="J258" t="s">
        <v>417</v>
      </c>
      <c r="K258" s="3">
        <v>0</v>
      </c>
      <c r="L258" s="3">
        <f t="shared" ref="L258:L321" si="16">M258/E258</f>
        <v>0.2</v>
      </c>
      <c r="M258" s="18">
        <f t="shared" ref="M258:M321" si="17">E258-P258</f>
        <v>10</v>
      </c>
      <c r="N258" s="18">
        <f t="shared" ref="N258:N321" si="18">P258/F258</f>
        <v>10</v>
      </c>
      <c r="O258" s="17">
        <f t="shared" ref="O258:O321" si="19">E258/F258</f>
        <v>12.5</v>
      </c>
      <c r="P258" s="10">
        <v>40</v>
      </c>
      <c r="Q258" t="s">
        <v>23</v>
      </c>
      <c r="R258" t="s">
        <v>423</v>
      </c>
      <c r="S258" t="s">
        <v>428</v>
      </c>
      <c r="T258" t="s">
        <v>554</v>
      </c>
      <c r="U258" t="s">
        <v>540</v>
      </c>
      <c r="V258" t="s">
        <v>540</v>
      </c>
    </row>
    <row r="259" spans="1:22" x14ac:dyDescent="0.25">
      <c r="A259" s="1">
        <v>286</v>
      </c>
      <c r="B259" t="s">
        <v>146</v>
      </c>
      <c r="C259" t="s">
        <v>16</v>
      </c>
      <c r="D259" s="4">
        <v>45310</v>
      </c>
      <c r="E259" s="13">
        <v>38</v>
      </c>
      <c r="F259" s="1">
        <v>2</v>
      </c>
      <c r="G259" t="s">
        <v>419</v>
      </c>
      <c r="H259" t="s">
        <v>527</v>
      </c>
      <c r="I259" t="s">
        <v>18</v>
      </c>
      <c r="J259" t="s">
        <v>410</v>
      </c>
      <c r="K259" s="3">
        <v>0</v>
      </c>
      <c r="L259" s="3">
        <f t="shared" si="16"/>
        <v>0.21052631578947367</v>
      </c>
      <c r="M259" s="18">
        <f t="shared" si="17"/>
        <v>8</v>
      </c>
      <c r="N259" s="18">
        <f t="shared" si="18"/>
        <v>15</v>
      </c>
      <c r="O259" s="17">
        <f t="shared" si="19"/>
        <v>19</v>
      </c>
      <c r="P259" s="10">
        <v>30</v>
      </c>
      <c r="Q259" t="s">
        <v>425</v>
      </c>
      <c r="R259" t="s">
        <v>578</v>
      </c>
      <c r="S259" t="s">
        <v>428</v>
      </c>
      <c r="T259" t="s">
        <v>556</v>
      </c>
      <c r="U259" t="s">
        <v>541</v>
      </c>
      <c r="V259" t="s">
        <v>541</v>
      </c>
    </row>
    <row r="260" spans="1:22" x14ac:dyDescent="0.25">
      <c r="A260" s="1">
        <v>287</v>
      </c>
      <c r="B260" t="s">
        <v>147</v>
      </c>
      <c r="C260" t="s">
        <v>19</v>
      </c>
      <c r="D260" s="4">
        <v>45292</v>
      </c>
      <c r="E260" s="13">
        <v>45</v>
      </c>
      <c r="F260" s="1">
        <v>4</v>
      </c>
      <c r="G260" t="s">
        <v>420</v>
      </c>
      <c r="H260" t="s">
        <v>510</v>
      </c>
      <c r="I260" t="s">
        <v>23</v>
      </c>
      <c r="J260" t="s">
        <v>410</v>
      </c>
      <c r="K260" s="3">
        <v>0</v>
      </c>
      <c r="L260" s="3">
        <f t="shared" si="16"/>
        <v>0.22222222222222221</v>
      </c>
      <c r="M260" s="18">
        <f t="shared" si="17"/>
        <v>10</v>
      </c>
      <c r="N260" s="18">
        <f t="shared" si="18"/>
        <v>8.75</v>
      </c>
      <c r="O260" s="17">
        <f t="shared" si="19"/>
        <v>11.25</v>
      </c>
      <c r="P260" s="10">
        <v>35</v>
      </c>
      <c r="Q260" t="s">
        <v>32</v>
      </c>
      <c r="R260" t="s">
        <v>424</v>
      </c>
      <c r="S260" t="s">
        <v>426</v>
      </c>
      <c r="T260" t="s">
        <v>566</v>
      </c>
      <c r="U260" t="s">
        <v>541</v>
      </c>
      <c r="V260" t="s">
        <v>540</v>
      </c>
    </row>
    <row r="261" spans="1:22" x14ac:dyDescent="0.25">
      <c r="A261" s="1">
        <v>288</v>
      </c>
      <c r="B261" t="s">
        <v>148</v>
      </c>
      <c r="C261" t="s">
        <v>34</v>
      </c>
      <c r="D261" s="4">
        <v>45339</v>
      </c>
      <c r="E261" s="13">
        <v>90</v>
      </c>
      <c r="F261" s="1">
        <v>2</v>
      </c>
      <c r="G261" t="s">
        <v>420</v>
      </c>
      <c r="H261" t="s">
        <v>490</v>
      </c>
      <c r="I261" t="s">
        <v>32</v>
      </c>
      <c r="J261" t="s">
        <v>412</v>
      </c>
      <c r="K261" s="3">
        <v>0</v>
      </c>
      <c r="L261" s="3">
        <f t="shared" si="16"/>
        <v>0.22222222222222221</v>
      </c>
      <c r="M261" s="18">
        <f t="shared" si="17"/>
        <v>20</v>
      </c>
      <c r="N261" s="18">
        <f t="shared" si="18"/>
        <v>35</v>
      </c>
      <c r="O261" s="17">
        <f t="shared" si="19"/>
        <v>45</v>
      </c>
      <c r="P261" s="10">
        <v>70</v>
      </c>
      <c r="Q261" t="s">
        <v>425</v>
      </c>
      <c r="R261" t="s">
        <v>578</v>
      </c>
      <c r="S261" t="s">
        <v>428</v>
      </c>
      <c r="T261" t="s">
        <v>569</v>
      </c>
      <c r="U261" t="s">
        <v>540</v>
      </c>
      <c r="V261" t="s">
        <v>541</v>
      </c>
    </row>
    <row r="262" spans="1:22" x14ac:dyDescent="0.25">
      <c r="A262" s="1">
        <v>290</v>
      </c>
      <c r="B262" t="s">
        <v>149</v>
      </c>
      <c r="C262" t="s">
        <v>42</v>
      </c>
      <c r="D262" s="4">
        <v>45115</v>
      </c>
      <c r="E262" s="13">
        <v>260</v>
      </c>
      <c r="F262" s="1">
        <v>5</v>
      </c>
      <c r="G262" t="s">
        <v>421</v>
      </c>
      <c r="H262" t="s">
        <v>455</v>
      </c>
      <c r="I262" t="s">
        <v>23</v>
      </c>
      <c r="J262" t="s">
        <v>413</v>
      </c>
      <c r="K262" s="3">
        <v>0</v>
      </c>
      <c r="L262" s="3">
        <f t="shared" si="16"/>
        <v>0.23076923076923078</v>
      </c>
      <c r="M262" s="18">
        <f t="shared" si="17"/>
        <v>60</v>
      </c>
      <c r="N262" s="18">
        <f t="shared" si="18"/>
        <v>40</v>
      </c>
      <c r="O262" s="17">
        <f t="shared" si="19"/>
        <v>52</v>
      </c>
      <c r="P262" s="10">
        <v>200</v>
      </c>
      <c r="Q262" t="s">
        <v>425</v>
      </c>
      <c r="R262" t="s">
        <v>423</v>
      </c>
      <c r="S262" t="s">
        <v>427</v>
      </c>
      <c r="T262" t="s">
        <v>575</v>
      </c>
      <c r="U262" t="s">
        <v>540</v>
      </c>
      <c r="V262" t="s">
        <v>542</v>
      </c>
    </row>
    <row r="263" spans="1:22" x14ac:dyDescent="0.25">
      <c r="A263" s="1">
        <v>291</v>
      </c>
      <c r="B263" t="s">
        <v>150</v>
      </c>
      <c r="C263" t="s">
        <v>24</v>
      </c>
      <c r="D263" s="4">
        <v>44968</v>
      </c>
      <c r="E263" s="13">
        <v>20</v>
      </c>
      <c r="F263" s="1">
        <v>3</v>
      </c>
      <c r="G263" t="s">
        <v>418</v>
      </c>
      <c r="H263" t="s">
        <v>462</v>
      </c>
      <c r="I263" t="s">
        <v>32</v>
      </c>
      <c r="J263" t="s">
        <v>413</v>
      </c>
      <c r="K263" s="3">
        <v>0</v>
      </c>
      <c r="L263" s="3">
        <f t="shared" si="16"/>
        <v>0.25</v>
      </c>
      <c r="M263" s="18">
        <f t="shared" si="17"/>
        <v>5</v>
      </c>
      <c r="N263" s="18">
        <f t="shared" si="18"/>
        <v>5</v>
      </c>
      <c r="O263" s="17">
        <f t="shared" si="19"/>
        <v>6.666666666666667</v>
      </c>
      <c r="P263" s="10">
        <v>15</v>
      </c>
      <c r="Q263" t="s">
        <v>23</v>
      </c>
      <c r="R263" t="s">
        <v>423</v>
      </c>
      <c r="S263" t="s">
        <v>426</v>
      </c>
      <c r="T263" t="s">
        <v>571</v>
      </c>
      <c r="U263" t="s">
        <v>541</v>
      </c>
      <c r="V263" t="s">
        <v>541</v>
      </c>
    </row>
    <row r="264" spans="1:22" x14ac:dyDescent="0.25">
      <c r="A264" s="1">
        <v>292</v>
      </c>
      <c r="B264" t="s">
        <v>151</v>
      </c>
      <c r="C264" t="s">
        <v>21</v>
      </c>
      <c r="D264" s="4">
        <v>45228</v>
      </c>
      <c r="E264" s="13">
        <v>38</v>
      </c>
      <c r="F264" s="1">
        <v>3</v>
      </c>
      <c r="G264" t="s">
        <v>420</v>
      </c>
      <c r="H264" t="s">
        <v>491</v>
      </c>
      <c r="I264" t="s">
        <v>18</v>
      </c>
      <c r="J264" t="s">
        <v>409</v>
      </c>
      <c r="K264" s="3">
        <v>0</v>
      </c>
      <c r="L264" s="3">
        <f t="shared" si="16"/>
        <v>0.21052631578947367</v>
      </c>
      <c r="M264" s="18">
        <f t="shared" si="17"/>
        <v>8</v>
      </c>
      <c r="N264" s="18">
        <f t="shared" si="18"/>
        <v>10</v>
      </c>
      <c r="O264" s="17">
        <f t="shared" si="19"/>
        <v>12.666666666666666</v>
      </c>
      <c r="P264" s="10">
        <v>30</v>
      </c>
      <c r="Q264" t="s">
        <v>18</v>
      </c>
      <c r="R264" t="s">
        <v>424</v>
      </c>
      <c r="S264" t="s">
        <v>427</v>
      </c>
      <c r="T264" t="s">
        <v>555</v>
      </c>
      <c r="U264" t="s">
        <v>540</v>
      </c>
      <c r="V264" t="s">
        <v>540</v>
      </c>
    </row>
    <row r="265" spans="1:22" x14ac:dyDescent="0.25">
      <c r="A265" s="1">
        <v>293</v>
      </c>
      <c r="B265" t="s">
        <v>152</v>
      </c>
      <c r="C265" t="s">
        <v>19</v>
      </c>
      <c r="D265" s="4">
        <v>45304</v>
      </c>
      <c r="E265" s="13">
        <v>195</v>
      </c>
      <c r="F265" s="1">
        <v>2</v>
      </c>
      <c r="G265" t="s">
        <v>421</v>
      </c>
      <c r="H265" t="s">
        <v>463</v>
      </c>
      <c r="I265" t="s">
        <v>23</v>
      </c>
      <c r="J265" t="s">
        <v>409</v>
      </c>
      <c r="K265" s="3">
        <v>0</v>
      </c>
      <c r="L265" s="3">
        <f t="shared" si="16"/>
        <v>0.23076923076923078</v>
      </c>
      <c r="M265" s="18">
        <f t="shared" si="17"/>
        <v>45</v>
      </c>
      <c r="N265" s="18">
        <f t="shared" si="18"/>
        <v>75</v>
      </c>
      <c r="O265" s="17">
        <f t="shared" si="19"/>
        <v>97.5</v>
      </c>
      <c r="P265" s="10">
        <v>150</v>
      </c>
      <c r="Q265" t="s">
        <v>425</v>
      </c>
      <c r="R265" t="s">
        <v>423</v>
      </c>
      <c r="S265" t="s">
        <v>428</v>
      </c>
      <c r="T265" t="s">
        <v>567</v>
      </c>
      <c r="U265" t="s">
        <v>541</v>
      </c>
      <c r="V265" t="s">
        <v>542</v>
      </c>
    </row>
    <row r="266" spans="1:22" x14ac:dyDescent="0.25">
      <c r="A266" s="1">
        <v>294</v>
      </c>
      <c r="B266" t="s">
        <v>153</v>
      </c>
      <c r="C266" t="s">
        <v>16</v>
      </c>
      <c r="D266" s="4">
        <v>44997</v>
      </c>
      <c r="E266" s="13">
        <v>130</v>
      </c>
      <c r="F266" s="1">
        <v>5</v>
      </c>
      <c r="G266" t="s">
        <v>420</v>
      </c>
      <c r="H266" t="s">
        <v>445</v>
      </c>
      <c r="I266" t="s">
        <v>32</v>
      </c>
      <c r="J266" t="s">
        <v>410</v>
      </c>
      <c r="K266" s="3">
        <v>0</v>
      </c>
      <c r="L266" s="3">
        <f t="shared" si="16"/>
        <v>0.23076923076923078</v>
      </c>
      <c r="M266" s="18">
        <f t="shared" si="17"/>
        <v>30</v>
      </c>
      <c r="N266" s="18">
        <f t="shared" si="18"/>
        <v>20</v>
      </c>
      <c r="O266" s="17">
        <f t="shared" si="19"/>
        <v>26</v>
      </c>
      <c r="P266" s="10">
        <v>100</v>
      </c>
      <c r="Q266" t="s">
        <v>32</v>
      </c>
      <c r="R266" t="s">
        <v>578</v>
      </c>
      <c r="S266" t="s">
        <v>426</v>
      </c>
      <c r="T266" t="s">
        <v>551</v>
      </c>
      <c r="U266" t="s">
        <v>541</v>
      </c>
      <c r="V266" t="s">
        <v>542</v>
      </c>
    </row>
    <row r="267" spans="1:22" x14ac:dyDescent="0.25">
      <c r="A267" s="1">
        <v>296</v>
      </c>
      <c r="B267" t="s">
        <v>154</v>
      </c>
      <c r="C267" t="s">
        <v>44</v>
      </c>
      <c r="D267" s="4">
        <v>45449</v>
      </c>
      <c r="E267" s="13">
        <v>32</v>
      </c>
      <c r="F267" s="1">
        <v>5</v>
      </c>
      <c r="G267" t="s">
        <v>420</v>
      </c>
      <c r="H267" t="s">
        <v>481</v>
      </c>
      <c r="I267" t="s">
        <v>23</v>
      </c>
      <c r="J267" t="s">
        <v>412</v>
      </c>
      <c r="K267" s="3">
        <v>0</v>
      </c>
      <c r="L267" s="3">
        <f t="shared" si="16"/>
        <v>0.21875</v>
      </c>
      <c r="M267" s="18">
        <f t="shared" si="17"/>
        <v>7</v>
      </c>
      <c r="N267" s="18">
        <f t="shared" si="18"/>
        <v>5</v>
      </c>
      <c r="O267" s="17">
        <f t="shared" si="19"/>
        <v>6.4</v>
      </c>
      <c r="P267" s="10">
        <v>25</v>
      </c>
      <c r="Q267" t="s">
        <v>32</v>
      </c>
      <c r="R267" t="s">
        <v>578</v>
      </c>
      <c r="S267" t="s">
        <v>426</v>
      </c>
      <c r="T267" t="s">
        <v>547</v>
      </c>
      <c r="U267" t="s">
        <v>540</v>
      </c>
      <c r="V267" t="s">
        <v>540</v>
      </c>
    </row>
    <row r="268" spans="1:22" x14ac:dyDescent="0.25">
      <c r="A268" s="1">
        <v>297</v>
      </c>
      <c r="B268" t="s">
        <v>155</v>
      </c>
      <c r="C268" t="s">
        <v>19</v>
      </c>
      <c r="D268" s="4">
        <v>45236</v>
      </c>
      <c r="E268" s="13">
        <v>260</v>
      </c>
      <c r="F268" s="1">
        <v>2</v>
      </c>
      <c r="G268" t="s">
        <v>422</v>
      </c>
      <c r="H268" t="s">
        <v>507</v>
      </c>
      <c r="I268" t="s">
        <v>32</v>
      </c>
      <c r="J268" t="s">
        <v>417</v>
      </c>
      <c r="K268" s="3">
        <v>0</v>
      </c>
      <c r="L268" s="3">
        <f t="shared" si="16"/>
        <v>0.23076923076923078</v>
      </c>
      <c r="M268" s="18">
        <f t="shared" si="17"/>
        <v>60</v>
      </c>
      <c r="N268" s="18">
        <f t="shared" si="18"/>
        <v>100</v>
      </c>
      <c r="O268" s="17">
        <f t="shared" si="19"/>
        <v>130</v>
      </c>
      <c r="P268" s="10">
        <v>200</v>
      </c>
      <c r="Q268" t="s">
        <v>32</v>
      </c>
      <c r="R268" t="s">
        <v>423</v>
      </c>
      <c r="S268" t="s">
        <v>427</v>
      </c>
      <c r="T268" t="s">
        <v>568</v>
      </c>
      <c r="U268" t="s">
        <v>540</v>
      </c>
      <c r="V268" t="s">
        <v>541</v>
      </c>
    </row>
    <row r="269" spans="1:22" x14ac:dyDescent="0.25">
      <c r="A269" s="1">
        <v>298</v>
      </c>
      <c r="B269" t="s">
        <v>156</v>
      </c>
      <c r="C269" t="s">
        <v>16</v>
      </c>
      <c r="D269" s="4">
        <v>45134</v>
      </c>
      <c r="E269" s="13">
        <v>390</v>
      </c>
      <c r="F269" s="1">
        <v>4</v>
      </c>
      <c r="G269" t="s">
        <v>418</v>
      </c>
      <c r="H269" t="s">
        <v>509</v>
      </c>
      <c r="I269" t="s">
        <v>18</v>
      </c>
      <c r="J269" t="s">
        <v>414</v>
      </c>
      <c r="K269" s="3">
        <v>0</v>
      </c>
      <c r="L269" s="3">
        <f t="shared" si="16"/>
        <v>0.23076923076923078</v>
      </c>
      <c r="M269" s="18">
        <f t="shared" si="17"/>
        <v>90</v>
      </c>
      <c r="N269" s="18">
        <f t="shared" si="18"/>
        <v>75</v>
      </c>
      <c r="O269" s="17">
        <f t="shared" si="19"/>
        <v>97.5</v>
      </c>
      <c r="P269" s="10">
        <v>300</v>
      </c>
      <c r="Q269" t="s">
        <v>32</v>
      </c>
      <c r="R269" t="s">
        <v>424</v>
      </c>
      <c r="S269" t="s">
        <v>427</v>
      </c>
      <c r="T269" t="s">
        <v>558</v>
      </c>
      <c r="U269" t="s">
        <v>541</v>
      </c>
      <c r="V269" t="s">
        <v>540</v>
      </c>
    </row>
    <row r="270" spans="1:22" x14ac:dyDescent="0.25">
      <c r="A270" s="1">
        <v>299</v>
      </c>
      <c r="B270" t="s">
        <v>157</v>
      </c>
      <c r="C270" t="s">
        <v>21</v>
      </c>
      <c r="D270" s="4">
        <v>44935</v>
      </c>
      <c r="E270" s="13">
        <v>50</v>
      </c>
      <c r="F270" s="1">
        <v>4</v>
      </c>
      <c r="G270" t="s">
        <v>420</v>
      </c>
      <c r="H270" t="s">
        <v>490</v>
      </c>
      <c r="I270" t="s">
        <v>23</v>
      </c>
      <c r="J270" t="s">
        <v>414</v>
      </c>
      <c r="K270" s="3">
        <v>0</v>
      </c>
      <c r="L270" s="3">
        <f t="shared" si="16"/>
        <v>0.2</v>
      </c>
      <c r="M270" s="18">
        <f t="shared" si="17"/>
        <v>10</v>
      </c>
      <c r="N270" s="18">
        <f t="shared" si="18"/>
        <v>10</v>
      </c>
      <c r="O270" s="17">
        <f t="shared" si="19"/>
        <v>12.5</v>
      </c>
      <c r="P270" s="10">
        <v>40</v>
      </c>
      <c r="Q270" t="s">
        <v>32</v>
      </c>
      <c r="R270" t="s">
        <v>578</v>
      </c>
      <c r="S270" t="s">
        <v>426</v>
      </c>
      <c r="T270" t="s">
        <v>569</v>
      </c>
      <c r="U270" t="s">
        <v>540</v>
      </c>
      <c r="V270" t="s">
        <v>541</v>
      </c>
    </row>
    <row r="271" spans="1:22" x14ac:dyDescent="0.25">
      <c r="A271" s="1">
        <v>300</v>
      </c>
      <c r="B271" t="s">
        <v>158</v>
      </c>
      <c r="C271" t="s">
        <v>19</v>
      </c>
      <c r="D271" s="4">
        <v>45336</v>
      </c>
      <c r="E271" s="13">
        <v>32</v>
      </c>
      <c r="F271" s="1">
        <v>3</v>
      </c>
      <c r="G271" t="s">
        <v>422</v>
      </c>
      <c r="H271" t="s">
        <v>433</v>
      </c>
      <c r="I271" t="s">
        <v>32</v>
      </c>
      <c r="J271" t="s">
        <v>410</v>
      </c>
      <c r="K271" s="3">
        <v>0</v>
      </c>
      <c r="L271" s="3">
        <f t="shared" si="16"/>
        <v>0.21875</v>
      </c>
      <c r="M271" s="18">
        <f t="shared" si="17"/>
        <v>7</v>
      </c>
      <c r="N271" s="18">
        <f t="shared" si="18"/>
        <v>8.3333333333333339</v>
      </c>
      <c r="O271" s="17">
        <f t="shared" si="19"/>
        <v>10.666666666666666</v>
      </c>
      <c r="P271" s="10">
        <v>25</v>
      </c>
      <c r="Q271" t="s">
        <v>18</v>
      </c>
      <c r="R271" t="s">
        <v>423</v>
      </c>
      <c r="S271" t="s">
        <v>427</v>
      </c>
      <c r="T271" t="s">
        <v>559</v>
      </c>
      <c r="U271" t="s">
        <v>540</v>
      </c>
      <c r="V271" t="s">
        <v>541</v>
      </c>
    </row>
    <row r="272" spans="1:22" x14ac:dyDescent="0.25">
      <c r="A272" s="1">
        <v>301</v>
      </c>
      <c r="B272" t="s">
        <v>159</v>
      </c>
      <c r="C272" t="s">
        <v>34</v>
      </c>
      <c r="D272" s="4">
        <v>45526</v>
      </c>
      <c r="E272" s="13">
        <v>26</v>
      </c>
      <c r="F272" s="1">
        <v>2</v>
      </c>
      <c r="G272" t="s">
        <v>421</v>
      </c>
      <c r="H272" t="s">
        <v>482</v>
      </c>
      <c r="I272" t="s">
        <v>18</v>
      </c>
      <c r="J272" t="s">
        <v>408</v>
      </c>
      <c r="K272" s="3">
        <v>0</v>
      </c>
      <c r="L272" s="3">
        <f t="shared" si="16"/>
        <v>0.23076923076923078</v>
      </c>
      <c r="M272" s="18">
        <f t="shared" si="17"/>
        <v>6</v>
      </c>
      <c r="N272" s="18">
        <f t="shared" si="18"/>
        <v>10</v>
      </c>
      <c r="O272" s="17">
        <f t="shared" si="19"/>
        <v>13</v>
      </c>
      <c r="P272" s="10">
        <v>20</v>
      </c>
      <c r="Q272" t="s">
        <v>32</v>
      </c>
      <c r="R272" t="s">
        <v>424</v>
      </c>
      <c r="S272" t="s">
        <v>426</v>
      </c>
      <c r="T272" t="s">
        <v>576</v>
      </c>
      <c r="U272" t="s">
        <v>541</v>
      </c>
      <c r="V272" t="s">
        <v>542</v>
      </c>
    </row>
    <row r="273" spans="1:22" x14ac:dyDescent="0.25">
      <c r="A273" s="1">
        <v>302</v>
      </c>
      <c r="B273" t="s">
        <v>160</v>
      </c>
      <c r="C273" t="s">
        <v>24</v>
      </c>
      <c r="D273" s="4">
        <v>45020</v>
      </c>
      <c r="E273" s="13">
        <v>52</v>
      </c>
      <c r="F273" s="1">
        <v>2</v>
      </c>
      <c r="G273" t="s">
        <v>419</v>
      </c>
      <c r="H273" t="s">
        <v>467</v>
      </c>
      <c r="I273" t="s">
        <v>23</v>
      </c>
      <c r="J273" t="s">
        <v>417</v>
      </c>
      <c r="K273" s="3">
        <v>0</v>
      </c>
      <c r="L273" s="3">
        <f t="shared" si="16"/>
        <v>0.23076923076923078</v>
      </c>
      <c r="M273" s="18">
        <f t="shared" si="17"/>
        <v>12</v>
      </c>
      <c r="N273" s="18">
        <f t="shared" si="18"/>
        <v>20</v>
      </c>
      <c r="O273" s="17">
        <f t="shared" si="19"/>
        <v>26</v>
      </c>
      <c r="P273" s="10">
        <v>40</v>
      </c>
      <c r="Q273" t="s">
        <v>23</v>
      </c>
      <c r="R273" t="s">
        <v>424</v>
      </c>
      <c r="S273" t="s">
        <v>427</v>
      </c>
      <c r="T273" t="s">
        <v>563</v>
      </c>
      <c r="U273" t="s">
        <v>540</v>
      </c>
      <c r="V273" t="s">
        <v>541</v>
      </c>
    </row>
    <row r="274" spans="1:22" x14ac:dyDescent="0.25">
      <c r="A274" s="1">
        <v>303</v>
      </c>
      <c r="B274" t="s">
        <v>161</v>
      </c>
      <c r="C274" t="s">
        <v>16</v>
      </c>
      <c r="D274" s="4">
        <v>45013</v>
      </c>
      <c r="E274" s="13">
        <v>20</v>
      </c>
      <c r="F274" s="1">
        <v>5</v>
      </c>
      <c r="G274" t="s">
        <v>422</v>
      </c>
      <c r="H274" t="s">
        <v>449</v>
      </c>
      <c r="I274" t="s">
        <v>32</v>
      </c>
      <c r="J274" t="s">
        <v>417</v>
      </c>
      <c r="K274" s="3">
        <v>0</v>
      </c>
      <c r="L274" s="3">
        <f t="shared" si="16"/>
        <v>0.25</v>
      </c>
      <c r="M274" s="18">
        <f t="shared" si="17"/>
        <v>5</v>
      </c>
      <c r="N274" s="18">
        <f t="shared" si="18"/>
        <v>3</v>
      </c>
      <c r="O274" s="17">
        <f t="shared" si="19"/>
        <v>4</v>
      </c>
      <c r="P274" s="10">
        <v>15</v>
      </c>
      <c r="Q274" t="s">
        <v>32</v>
      </c>
      <c r="R274" t="s">
        <v>424</v>
      </c>
      <c r="S274" t="s">
        <v>427</v>
      </c>
      <c r="T274" t="s">
        <v>547</v>
      </c>
      <c r="U274" t="s">
        <v>540</v>
      </c>
      <c r="V274" t="s">
        <v>540</v>
      </c>
    </row>
    <row r="275" spans="1:22" x14ac:dyDescent="0.25">
      <c r="A275" s="1">
        <v>304</v>
      </c>
      <c r="B275" t="s">
        <v>162</v>
      </c>
      <c r="C275" t="s">
        <v>36</v>
      </c>
      <c r="D275" s="4">
        <v>45067</v>
      </c>
      <c r="E275" s="13">
        <v>32</v>
      </c>
      <c r="F275" s="1">
        <v>5</v>
      </c>
      <c r="G275" t="s">
        <v>418</v>
      </c>
      <c r="H275" t="s">
        <v>493</v>
      </c>
      <c r="I275" t="s">
        <v>18</v>
      </c>
      <c r="J275" t="s">
        <v>416</v>
      </c>
      <c r="K275" s="3">
        <v>0</v>
      </c>
      <c r="L275" s="3">
        <f t="shared" si="16"/>
        <v>0.21875</v>
      </c>
      <c r="M275" s="18">
        <f t="shared" si="17"/>
        <v>7</v>
      </c>
      <c r="N275" s="18">
        <f t="shared" si="18"/>
        <v>5</v>
      </c>
      <c r="O275" s="17">
        <f t="shared" si="19"/>
        <v>6.4</v>
      </c>
      <c r="P275" s="10">
        <v>25</v>
      </c>
      <c r="Q275" t="s">
        <v>425</v>
      </c>
      <c r="R275" t="s">
        <v>424</v>
      </c>
      <c r="S275" t="s">
        <v>427</v>
      </c>
      <c r="T275" t="s">
        <v>564</v>
      </c>
      <c r="U275" t="s">
        <v>541</v>
      </c>
      <c r="V275" t="s">
        <v>542</v>
      </c>
    </row>
    <row r="276" spans="1:22" x14ac:dyDescent="0.25">
      <c r="A276" s="1">
        <v>305</v>
      </c>
      <c r="B276" t="s">
        <v>163</v>
      </c>
      <c r="C276" t="s">
        <v>34</v>
      </c>
      <c r="D276" s="4">
        <v>45338</v>
      </c>
      <c r="E276" s="13">
        <v>13</v>
      </c>
      <c r="F276" s="1">
        <v>4</v>
      </c>
      <c r="G276" t="s">
        <v>422</v>
      </c>
      <c r="H276" t="s">
        <v>458</v>
      </c>
      <c r="I276" t="s">
        <v>23</v>
      </c>
      <c r="J276" t="s">
        <v>413</v>
      </c>
      <c r="K276" s="3">
        <v>0</v>
      </c>
      <c r="L276" s="3">
        <f t="shared" si="16"/>
        <v>0.23076923076923078</v>
      </c>
      <c r="M276" s="18">
        <f t="shared" si="17"/>
        <v>3</v>
      </c>
      <c r="N276" s="18">
        <f t="shared" si="18"/>
        <v>2.5</v>
      </c>
      <c r="O276" s="17">
        <f t="shared" si="19"/>
        <v>3.25</v>
      </c>
      <c r="P276" s="10">
        <v>10</v>
      </c>
      <c r="Q276" t="s">
        <v>425</v>
      </c>
      <c r="R276" t="s">
        <v>578</v>
      </c>
      <c r="S276" t="s">
        <v>426</v>
      </c>
      <c r="T276" t="s">
        <v>577</v>
      </c>
      <c r="U276" t="s">
        <v>540</v>
      </c>
      <c r="V276" t="s">
        <v>542</v>
      </c>
    </row>
    <row r="277" spans="1:22" x14ac:dyDescent="0.25">
      <c r="A277" s="1">
        <v>306</v>
      </c>
      <c r="B277" t="s">
        <v>164</v>
      </c>
      <c r="C277" t="s">
        <v>44</v>
      </c>
      <c r="D277" s="4">
        <v>45016</v>
      </c>
      <c r="E277" s="13">
        <v>26</v>
      </c>
      <c r="F277" s="1">
        <v>2</v>
      </c>
      <c r="G277" t="s">
        <v>418</v>
      </c>
      <c r="H277" t="s">
        <v>459</v>
      </c>
      <c r="I277" t="s">
        <v>32</v>
      </c>
      <c r="J277" t="s">
        <v>415</v>
      </c>
      <c r="K277" s="3">
        <v>0</v>
      </c>
      <c r="L277" s="3">
        <f t="shared" si="16"/>
        <v>0.23076923076923078</v>
      </c>
      <c r="M277" s="18">
        <f t="shared" si="17"/>
        <v>6</v>
      </c>
      <c r="N277" s="18">
        <f t="shared" si="18"/>
        <v>10</v>
      </c>
      <c r="O277" s="17">
        <f t="shared" si="19"/>
        <v>13</v>
      </c>
      <c r="P277" s="10">
        <v>20</v>
      </c>
      <c r="Q277" t="s">
        <v>425</v>
      </c>
      <c r="R277" t="s">
        <v>424</v>
      </c>
      <c r="S277" t="s">
        <v>426</v>
      </c>
      <c r="T277" t="s">
        <v>545</v>
      </c>
      <c r="U277" t="s">
        <v>541</v>
      </c>
      <c r="V277" t="s">
        <v>541</v>
      </c>
    </row>
    <row r="278" spans="1:22" x14ac:dyDescent="0.25">
      <c r="A278" s="1">
        <v>307</v>
      </c>
      <c r="B278" t="s">
        <v>165</v>
      </c>
      <c r="C278" t="s">
        <v>24</v>
      </c>
      <c r="D278" s="4">
        <v>45529</v>
      </c>
      <c r="E278" s="13">
        <v>75</v>
      </c>
      <c r="F278" s="1">
        <v>3</v>
      </c>
      <c r="G278" t="s">
        <v>420</v>
      </c>
      <c r="H278" t="s">
        <v>436</v>
      </c>
      <c r="I278" t="s">
        <v>18</v>
      </c>
      <c r="J278" t="s">
        <v>408</v>
      </c>
      <c r="K278" s="3">
        <v>0</v>
      </c>
      <c r="L278" s="3">
        <f t="shared" si="16"/>
        <v>0.2</v>
      </c>
      <c r="M278" s="18">
        <f t="shared" si="17"/>
        <v>15</v>
      </c>
      <c r="N278" s="18">
        <f t="shared" si="18"/>
        <v>20</v>
      </c>
      <c r="O278" s="17">
        <f t="shared" si="19"/>
        <v>25</v>
      </c>
      <c r="P278" s="10">
        <v>60</v>
      </c>
      <c r="Q278" t="s">
        <v>23</v>
      </c>
      <c r="R278" t="s">
        <v>424</v>
      </c>
      <c r="S278" t="s">
        <v>428</v>
      </c>
      <c r="T278" t="s">
        <v>572</v>
      </c>
      <c r="U278" t="s">
        <v>541</v>
      </c>
      <c r="V278" t="s">
        <v>540</v>
      </c>
    </row>
    <row r="279" spans="1:22" x14ac:dyDescent="0.25">
      <c r="A279" s="1">
        <v>308</v>
      </c>
      <c r="B279" t="s">
        <v>166</v>
      </c>
      <c r="C279" t="s">
        <v>19</v>
      </c>
      <c r="D279" s="4">
        <v>45199</v>
      </c>
      <c r="E279" s="13">
        <v>90</v>
      </c>
      <c r="F279" s="1">
        <v>4</v>
      </c>
      <c r="G279" t="s">
        <v>418</v>
      </c>
      <c r="H279" t="s">
        <v>481</v>
      </c>
      <c r="I279" t="s">
        <v>23</v>
      </c>
      <c r="J279" t="s">
        <v>416</v>
      </c>
      <c r="K279" s="3">
        <v>0</v>
      </c>
      <c r="L279" s="3">
        <f t="shared" si="16"/>
        <v>0.22222222222222221</v>
      </c>
      <c r="M279" s="18">
        <f t="shared" si="17"/>
        <v>20</v>
      </c>
      <c r="N279" s="18">
        <f t="shared" si="18"/>
        <v>17.5</v>
      </c>
      <c r="O279" s="17">
        <f t="shared" si="19"/>
        <v>22.5</v>
      </c>
      <c r="P279" s="10">
        <v>70</v>
      </c>
      <c r="Q279" t="s">
        <v>425</v>
      </c>
      <c r="R279" t="s">
        <v>578</v>
      </c>
      <c r="S279" t="s">
        <v>426</v>
      </c>
      <c r="T279" t="s">
        <v>570</v>
      </c>
      <c r="U279" t="s">
        <v>541</v>
      </c>
      <c r="V279" t="s">
        <v>541</v>
      </c>
    </row>
    <row r="280" spans="1:22" x14ac:dyDescent="0.25">
      <c r="A280" s="1">
        <v>309</v>
      </c>
      <c r="B280" t="s">
        <v>78</v>
      </c>
      <c r="C280" t="s">
        <v>16</v>
      </c>
      <c r="D280" s="4">
        <v>45178</v>
      </c>
      <c r="E280" s="13">
        <v>100</v>
      </c>
      <c r="F280" s="1">
        <v>2</v>
      </c>
      <c r="G280" t="s">
        <v>422</v>
      </c>
      <c r="H280" t="s">
        <v>449</v>
      </c>
      <c r="I280" t="s">
        <v>32</v>
      </c>
      <c r="J280" t="s">
        <v>409</v>
      </c>
      <c r="K280" s="3">
        <v>0</v>
      </c>
      <c r="L280" s="3">
        <f t="shared" si="16"/>
        <v>0.2</v>
      </c>
      <c r="M280" s="18">
        <f t="shared" si="17"/>
        <v>20</v>
      </c>
      <c r="N280" s="18">
        <f t="shared" si="18"/>
        <v>40</v>
      </c>
      <c r="O280" s="17">
        <f t="shared" si="19"/>
        <v>50</v>
      </c>
      <c r="P280" s="10">
        <v>80</v>
      </c>
      <c r="Q280" t="s">
        <v>18</v>
      </c>
      <c r="R280" t="s">
        <v>578</v>
      </c>
      <c r="S280" t="s">
        <v>427</v>
      </c>
      <c r="T280" t="s">
        <v>545</v>
      </c>
      <c r="U280" t="s">
        <v>541</v>
      </c>
      <c r="V280" t="s">
        <v>540</v>
      </c>
    </row>
    <row r="281" spans="1:22" x14ac:dyDescent="0.25">
      <c r="A281" s="1">
        <v>310</v>
      </c>
      <c r="B281" t="s">
        <v>167</v>
      </c>
      <c r="C281" t="s">
        <v>34</v>
      </c>
      <c r="D281" s="4">
        <v>45339</v>
      </c>
      <c r="E281" s="13">
        <v>65</v>
      </c>
      <c r="F281" s="1">
        <v>4</v>
      </c>
      <c r="G281" t="s">
        <v>420</v>
      </c>
      <c r="H281" t="s">
        <v>471</v>
      </c>
      <c r="I281" t="s">
        <v>18</v>
      </c>
      <c r="J281" t="s">
        <v>408</v>
      </c>
      <c r="K281" s="3">
        <v>0</v>
      </c>
      <c r="L281" s="3">
        <f t="shared" si="16"/>
        <v>0.23076923076923078</v>
      </c>
      <c r="M281" s="18">
        <f t="shared" si="17"/>
        <v>15</v>
      </c>
      <c r="N281" s="18">
        <f t="shared" si="18"/>
        <v>12.5</v>
      </c>
      <c r="O281" s="17">
        <f t="shared" si="19"/>
        <v>16.25</v>
      </c>
      <c r="P281" s="10">
        <v>50</v>
      </c>
      <c r="Q281" t="s">
        <v>18</v>
      </c>
      <c r="R281" t="s">
        <v>578</v>
      </c>
      <c r="S281" t="s">
        <v>426</v>
      </c>
      <c r="T281" t="s">
        <v>557</v>
      </c>
      <c r="U281" t="s">
        <v>540</v>
      </c>
      <c r="V281" t="s">
        <v>541</v>
      </c>
    </row>
    <row r="282" spans="1:22" x14ac:dyDescent="0.25">
      <c r="A282" s="1">
        <v>312</v>
      </c>
      <c r="B282" t="s">
        <v>168</v>
      </c>
      <c r="C282" t="s">
        <v>44</v>
      </c>
      <c r="D282" s="4">
        <v>45109</v>
      </c>
      <c r="E282" s="13">
        <v>26</v>
      </c>
      <c r="F282" s="1">
        <v>4</v>
      </c>
      <c r="G282" t="s">
        <v>419</v>
      </c>
      <c r="H282" t="s">
        <v>506</v>
      </c>
      <c r="I282" t="s">
        <v>18</v>
      </c>
      <c r="J282" t="s">
        <v>416</v>
      </c>
      <c r="K282" s="3">
        <v>0</v>
      </c>
      <c r="L282" s="3">
        <f t="shared" si="16"/>
        <v>0.23076923076923078</v>
      </c>
      <c r="M282" s="18">
        <f t="shared" si="17"/>
        <v>6</v>
      </c>
      <c r="N282" s="18">
        <f t="shared" si="18"/>
        <v>5</v>
      </c>
      <c r="O282" s="17">
        <f t="shared" si="19"/>
        <v>6.5</v>
      </c>
      <c r="P282" s="10">
        <v>20</v>
      </c>
      <c r="Q282" t="s">
        <v>425</v>
      </c>
      <c r="R282" t="s">
        <v>424</v>
      </c>
      <c r="S282" t="s">
        <v>428</v>
      </c>
      <c r="T282" t="s">
        <v>560</v>
      </c>
      <c r="U282" t="s">
        <v>542</v>
      </c>
      <c r="V282" t="s">
        <v>542</v>
      </c>
    </row>
    <row r="283" spans="1:22" x14ac:dyDescent="0.25">
      <c r="A283" s="1">
        <v>313</v>
      </c>
      <c r="B283" t="s">
        <v>169</v>
      </c>
      <c r="C283" t="s">
        <v>21</v>
      </c>
      <c r="D283" s="4">
        <v>45511</v>
      </c>
      <c r="E283" s="13">
        <v>130</v>
      </c>
      <c r="F283" s="1">
        <v>5</v>
      </c>
      <c r="G283" t="s">
        <v>422</v>
      </c>
      <c r="H283" t="s">
        <v>506</v>
      </c>
      <c r="I283" t="s">
        <v>32</v>
      </c>
      <c r="J283" t="s">
        <v>417</v>
      </c>
      <c r="K283" s="3">
        <v>0</v>
      </c>
      <c r="L283" s="3">
        <f t="shared" si="16"/>
        <v>0.23076923076923078</v>
      </c>
      <c r="M283" s="18">
        <f t="shared" si="17"/>
        <v>30</v>
      </c>
      <c r="N283" s="18">
        <f t="shared" si="18"/>
        <v>20</v>
      </c>
      <c r="O283" s="17">
        <f t="shared" si="19"/>
        <v>26</v>
      </c>
      <c r="P283" s="10">
        <v>100</v>
      </c>
      <c r="Q283" t="s">
        <v>425</v>
      </c>
      <c r="R283" t="s">
        <v>578</v>
      </c>
      <c r="S283" t="s">
        <v>426</v>
      </c>
      <c r="T283" t="s">
        <v>576</v>
      </c>
      <c r="U283" t="s">
        <v>541</v>
      </c>
      <c r="V283" t="s">
        <v>541</v>
      </c>
    </row>
    <row r="284" spans="1:22" x14ac:dyDescent="0.25">
      <c r="A284" s="1">
        <v>314</v>
      </c>
      <c r="B284" t="s">
        <v>170</v>
      </c>
      <c r="C284" t="s">
        <v>16</v>
      </c>
      <c r="D284" s="4">
        <v>45526</v>
      </c>
      <c r="E284" s="13">
        <v>50</v>
      </c>
      <c r="F284" s="1">
        <v>3</v>
      </c>
      <c r="G284" t="s">
        <v>421</v>
      </c>
      <c r="H284" t="s">
        <v>447</v>
      </c>
      <c r="I284" t="s">
        <v>18</v>
      </c>
      <c r="J284" t="s">
        <v>409</v>
      </c>
      <c r="K284" s="3">
        <v>0</v>
      </c>
      <c r="L284" s="3">
        <f t="shared" si="16"/>
        <v>0.2</v>
      </c>
      <c r="M284" s="18">
        <f t="shared" si="17"/>
        <v>10</v>
      </c>
      <c r="N284" s="18">
        <f t="shared" si="18"/>
        <v>13.333333333333334</v>
      </c>
      <c r="O284" s="17">
        <f t="shared" si="19"/>
        <v>16.666666666666668</v>
      </c>
      <c r="P284" s="10">
        <v>40</v>
      </c>
      <c r="Q284" t="s">
        <v>23</v>
      </c>
      <c r="R284" t="s">
        <v>578</v>
      </c>
      <c r="S284" t="s">
        <v>426</v>
      </c>
      <c r="T284" t="s">
        <v>560</v>
      </c>
      <c r="U284" t="s">
        <v>542</v>
      </c>
      <c r="V284" t="s">
        <v>540</v>
      </c>
    </row>
    <row r="285" spans="1:22" x14ac:dyDescent="0.25">
      <c r="A285" s="1">
        <v>315</v>
      </c>
      <c r="B285" t="s">
        <v>171</v>
      </c>
      <c r="C285" t="s">
        <v>19</v>
      </c>
      <c r="D285" s="4">
        <v>45072</v>
      </c>
      <c r="E285" s="13">
        <v>38</v>
      </c>
      <c r="F285" s="1">
        <v>5</v>
      </c>
      <c r="G285" t="s">
        <v>420</v>
      </c>
      <c r="H285" t="s">
        <v>465</v>
      </c>
      <c r="I285" t="s">
        <v>23</v>
      </c>
      <c r="J285" t="s">
        <v>408</v>
      </c>
      <c r="K285" s="3">
        <v>0</v>
      </c>
      <c r="L285" s="3">
        <f t="shared" si="16"/>
        <v>0.21052631578947367</v>
      </c>
      <c r="M285" s="18">
        <f t="shared" si="17"/>
        <v>8</v>
      </c>
      <c r="N285" s="18">
        <f t="shared" si="18"/>
        <v>6</v>
      </c>
      <c r="O285" s="17">
        <f t="shared" si="19"/>
        <v>7.6</v>
      </c>
      <c r="P285" s="10">
        <v>30</v>
      </c>
      <c r="Q285" t="s">
        <v>18</v>
      </c>
      <c r="R285" t="s">
        <v>578</v>
      </c>
      <c r="S285" t="s">
        <v>427</v>
      </c>
      <c r="T285" t="s">
        <v>571</v>
      </c>
      <c r="U285" t="s">
        <v>541</v>
      </c>
      <c r="V285" t="s">
        <v>542</v>
      </c>
    </row>
    <row r="286" spans="1:22" x14ac:dyDescent="0.25">
      <c r="A286" s="1">
        <v>316</v>
      </c>
      <c r="B286" t="s">
        <v>172</v>
      </c>
      <c r="C286" t="s">
        <v>30</v>
      </c>
      <c r="D286" s="4">
        <v>45045</v>
      </c>
      <c r="E286" s="13">
        <v>90</v>
      </c>
      <c r="F286" s="1">
        <v>2</v>
      </c>
      <c r="G286" t="s">
        <v>419</v>
      </c>
      <c r="H286" t="s">
        <v>446</v>
      </c>
      <c r="I286" t="s">
        <v>32</v>
      </c>
      <c r="J286" t="s">
        <v>417</v>
      </c>
      <c r="K286" s="3">
        <v>0</v>
      </c>
      <c r="L286" s="3">
        <f t="shared" si="16"/>
        <v>0.22222222222222221</v>
      </c>
      <c r="M286" s="18">
        <f t="shared" si="17"/>
        <v>20</v>
      </c>
      <c r="N286" s="18">
        <f t="shared" si="18"/>
        <v>35</v>
      </c>
      <c r="O286" s="17">
        <f t="shared" si="19"/>
        <v>45</v>
      </c>
      <c r="P286" s="10">
        <v>70</v>
      </c>
      <c r="Q286" t="s">
        <v>23</v>
      </c>
      <c r="R286" t="s">
        <v>578</v>
      </c>
      <c r="S286" t="s">
        <v>426</v>
      </c>
      <c r="T286" t="s">
        <v>565</v>
      </c>
      <c r="U286" t="s">
        <v>541</v>
      </c>
      <c r="V286" t="s">
        <v>542</v>
      </c>
    </row>
    <row r="287" spans="1:22" x14ac:dyDescent="0.25">
      <c r="A287" s="1">
        <v>318</v>
      </c>
      <c r="B287" t="s">
        <v>173</v>
      </c>
      <c r="C287" t="s">
        <v>24</v>
      </c>
      <c r="D287" s="4">
        <v>45073</v>
      </c>
      <c r="E287" s="13">
        <v>90</v>
      </c>
      <c r="F287" s="1">
        <v>1</v>
      </c>
      <c r="G287" t="s">
        <v>419</v>
      </c>
      <c r="H287" t="s">
        <v>468</v>
      </c>
      <c r="I287" t="s">
        <v>23</v>
      </c>
      <c r="J287" t="s">
        <v>415</v>
      </c>
      <c r="K287" s="3">
        <v>0</v>
      </c>
      <c r="L287" s="3">
        <f t="shared" si="16"/>
        <v>0.22222222222222221</v>
      </c>
      <c r="M287" s="18">
        <f t="shared" si="17"/>
        <v>20</v>
      </c>
      <c r="N287" s="18">
        <f t="shared" si="18"/>
        <v>70</v>
      </c>
      <c r="O287" s="17">
        <f t="shared" si="19"/>
        <v>90</v>
      </c>
      <c r="P287" s="10">
        <v>70</v>
      </c>
      <c r="Q287" t="s">
        <v>425</v>
      </c>
      <c r="R287" t="s">
        <v>578</v>
      </c>
      <c r="S287" t="s">
        <v>427</v>
      </c>
      <c r="T287" t="s">
        <v>573</v>
      </c>
      <c r="U287" t="s">
        <v>540</v>
      </c>
      <c r="V287" t="s">
        <v>540</v>
      </c>
    </row>
    <row r="288" spans="1:22" x14ac:dyDescent="0.25">
      <c r="A288" s="1">
        <v>319</v>
      </c>
      <c r="B288" t="s">
        <v>174</v>
      </c>
      <c r="C288" t="s">
        <v>16</v>
      </c>
      <c r="D288" s="4">
        <v>45372</v>
      </c>
      <c r="E288" s="13">
        <v>390</v>
      </c>
      <c r="F288" s="1">
        <v>5</v>
      </c>
      <c r="G288" t="s">
        <v>421</v>
      </c>
      <c r="H288" t="s">
        <v>439</v>
      </c>
      <c r="I288" t="s">
        <v>32</v>
      </c>
      <c r="J288" t="s">
        <v>409</v>
      </c>
      <c r="K288" s="3">
        <v>0</v>
      </c>
      <c r="L288" s="3">
        <f t="shared" si="16"/>
        <v>0.23076923076923078</v>
      </c>
      <c r="M288" s="18">
        <f t="shared" si="17"/>
        <v>90</v>
      </c>
      <c r="N288" s="18">
        <f t="shared" si="18"/>
        <v>60</v>
      </c>
      <c r="O288" s="17">
        <f t="shared" si="19"/>
        <v>78</v>
      </c>
      <c r="P288" s="10">
        <v>300</v>
      </c>
      <c r="Q288" t="s">
        <v>32</v>
      </c>
      <c r="R288" t="s">
        <v>423</v>
      </c>
      <c r="S288" t="s">
        <v>426</v>
      </c>
      <c r="T288" t="s">
        <v>561</v>
      </c>
      <c r="U288" t="s">
        <v>541</v>
      </c>
      <c r="V288" t="s">
        <v>541</v>
      </c>
    </row>
    <row r="289" spans="1:22" x14ac:dyDescent="0.25">
      <c r="A289" s="1">
        <v>320</v>
      </c>
      <c r="B289" t="s">
        <v>175</v>
      </c>
      <c r="C289" t="s">
        <v>44</v>
      </c>
      <c r="D289" s="4">
        <v>45030</v>
      </c>
      <c r="E289" s="13">
        <v>20</v>
      </c>
      <c r="F289" s="1">
        <v>1</v>
      </c>
      <c r="G289" t="s">
        <v>420</v>
      </c>
      <c r="H289" t="s">
        <v>443</v>
      </c>
      <c r="I289" t="s">
        <v>18</v>
      </c>
      <c r="J289" t="s">
        <v>413</v>
      </c>
      <c r="K289" s="3">
        <v>0</v>
      </c>
      <c r="L289" s="3">
        <f t="shared" si="16"/>
        <v>0.25</v>
      </c>
      <c r="M289" s="18">
        <f t="shared" si="17"/>
        <v>5</v>
      </c>
      <c r="N289" s="18">
        <f t="shared" si="18"/>
        <v>15</v>
      </c>
      <c r="O289" s="17">
        <f t="shared" si="19"/>
        <v>20</v>
      </c>
      <c r="P289" s="10">
        <v>15</v>
      </c>
      <c r="Q289" t="s">
        <v>425</v>
      </c>
      <c r="R289" t="s">
        <v>424</v>
      </c>
      <c r="S289" t="s">
        <v>428</v>
      </c>
      <c r="T289" t="s">
        <v>561</v>
      </c>
      <c r="U289" t="s">
        <v>541</v>
      </c>
      <c r="V289" t="s">
        <v>540</v>
      </c>
    </row>
    <row r="290" spans="1:22" x14ac:dyDescent="0.25">
      <c r="A290" s="1">
        <v>321</v>
      </c>
      <c r="B290" t="s">
        <v>176</v>
      </c>
      <c r="C290" t="s">
        <v>19</v>
      </c>
      <c r="D290" s="4">
        <v>45179</v>
      </c>
      <c r="E290" s="13">
        <v>52</v>
      </c>
      <c r="F290" s="1">
        <v>5</v>
      </c>
      <c r="G290" t="s">
        <v>418</v>
      </c>
      <c r="H290" t="s">
        <v>477</v>
      </c>
      <c r="I290" t="s">
        <v>23</v>
      </c>
      <c r="J290" t="s">
        <v>410</v>
      </c>
      <c r="K290" s="3">
        <v>0</v>
      </c>
      <c r="L290" s="3">
        <f t="shared" si="16"/>
        <v>0.23076923076923078</v>
      </c>
      <c r="M290" s="18">
        <f t="shared" si="17"/>
        <v>12</v>
      </c>
      <c r="N290" s="18">
        <f t="shared" si="18"/>
        <v>8</v>
      </c>
      <c r="O290" s="17">
        <f t="shared" si="19"/>
        <v>10.4</v>
      </c>
      <c r="P290" s="10">
        <v>40</v>
      </c>
      <c r="Q290" t="s">
        <v>32</v>
      </c>
      <c r="R290" t="s">
        <v>423</v>
      </c>
      <c r="S290" t="s">
        <v>427</v>
      </c>
      <c r="T290" t="s">
        <v>563</v>
      </c>
      <c r="U290" t="s">
        <v>540</v>
      </c>
      <c r="V290" t="s">
        <v>541</v>
      </c>
    </row>
    <row r="291" spans="1:22" x14ac:dyDescent="0.25">
      <c r="A291" s="1">
        <v>322</v>
      </c>
      <c r="B291" t="s">
        <v>177</v>
      </c>
      <c r="C291" t="s">
        <v>36</v>
      </c>
      <c r="D291" s="4">
        <v>44927</v>
      </c>
      <c r="E291" s="13">
        <v>32</v>
      </c>
      <c r="F291" s="1">
        <v>1</v>
      </c>
      <c r="G291" t="s">
        <v>420</v>
      </c>
      <c r="H291" t="s">
        <v>488</v>
      </c>
      <c r="I291" t="s">
        <v>32</v>
      </c>
      <c r="J291" t="s">
        <v>417</v>
      </c>
      <c r="K291" s="3">
        <v>0</v>
      </c>
      <c r="L291" s="3">
        <f t="shared" si="16"/>
        <v>0.21875</v>
      </c>
      <c r="M291" s="18">
        <f t="shared" si="17"/>
        <v>7</v>
      </c>
      <c r="N291" s="18">
        <f t="shared" si="18"/>
        <v>25</v>
      </c>
      <c r="O291" s="17">
        <f t="shared" si="19"/>
        <v>32</v>
      </c>
      <c r="P291" s="10">
        <v>25</v>
      </c>
      <c r="Q291" t="s">
        <v>425</v>
      </c>
      <c r="R291" t="s">
        <v>424</v>
      </c>
      <c r="S291" t="s">
        <v>427</v>
      </c>
      <c r="T291" t="s">
        <v>574</v>
      </c>
      <c r="U291" t="s">
        <v>540</v>
      </c>
      <c r="V291" t="s">
        <v>541</v>
      </c>
    </row>
    <row r="292" spans="1:22" x14ac:dyDescent="0.25">
      <c r="A292" s="1">
        <v>323</v>
      </c>
      <c r="B292" t="s">
        <v>178</v>
      </c>
      <c r="C292" t="s">
        <v>34</v>
      </c>
      <c r="D292" s="4">
        <v>45223</v>
      </c>
      <c r="E292" s="13">
        <v>20</v>
      </c>
      <c r="F292" s="1">
        <v>4</v>
      </c>
      <c r="G292" t="s">
        <v>420</v>
      </c>
      <c r="H292" t="s">
        <v>476</v>
      </c>
      <c r="I292" t="s">
        <v>18</v>
      </c>
      <c r="J292" t="s">
        <v>415</v>
      </c>
      <c r="K292" s="3">
        <v>0</v>
      </c>
      <c r="L292" s="3">
        <f t="shared" si="16"/>
        <v>0.25</v>
      </c>
      <c r="M292" s="18">
        <f t="shared" si="17"/>
        <v>5</v>
      </c>
      <c r="N292" s="18">
        <f t="shared" si="18"/>
        <v>3.75</v>
      </c>
      <c r="O292" s="17">
        <f t="shared" si="19"/>
        <v>5</v>
      </c>
      <c r="P292" s="10">
        <v>15</v>
      </c>
      <c r="Q292" t="s">
        <v>23</v>
      </c>
      <c r="R292" t="s">
        <v>423</v>
      </c>
      <c r="S292" t="s">
        <v>426</v>
      </c>
      <c r="T292" t="s">
        <v>550</v>
      </c>
      <c r="U292" t="s">
        <v>542</v>
      </c>
      <c r="V292" t="s">
        <v>542</v>
      </c>
    </row>
    <row r="293" spans="1:22" x14ac:dyDescent="0.25">
      <c r="A293" s="1">
        <v>324</v>
      </c>
      <c r="B293" t="s">
        <v>179</v>
      </c>
      <c r="C293" t="s">
        <v>16</v>
      </c>
      <c r="D293" s="4">
        <v>45207</v>
      </c>
      <c r="E293" s="13">
        <v>50</v>
      </c>
      <c r="F293" s="1">
        <v>5</v>
      </c>
      <c r="G293" t="s">
        <v>421</v>
      </c>
      <c r="H293" t="s">
        <v>502</v>
      </c>
      <c r="I293" t="s">
        <v>23</v>
      </c>
      <c r="J293" t="s">
        <v>417</v>
      </c>
      <c r="K293" s="3">
        <v>0</v>
      </c>
      <c r="L293" s="3">
        <f t="shared" si="16"/>
        <v>0.2</v>
      </c>
      <c r="M293" s="18">
        <f t="shared" si="17"/>
        <v>10</v>
      </c>
      <c r="N293" s="18">
        <f t="shared" si="18"/>
        <v>8</v>
      </c>
      <c r="O293" s="17">
        <f t="shared" si="19"/>
        <v>10</v>
      </c>
      <c r="P293" s="10">
        <v>40</v>
      </c>
      <c r="Q293" t="s">
        <v>23</v>
      </c>
      <c r="R293" t="s">
        <v>424</v>
      </c>
      <c r="S293" t="s">
        <v>427</v>
      </c>
      <c r="T293" t="s">
        <v>562</v>
      </c>
      <c r="U293" t="s">
        <v>540</v>
      </c>
      <c r="V293" t="s">
        <v>541</v>
      </c>
    </row>
    <row r="294" spans="1:22" x14ac:dyDescent="0.25">
      <c r="A294" s="1">
        <v>325</v>
      </c>
      <c r="B294" t="s">
        <v>180</v>
      </c>
      <c r="C294" t="s">
        <v>19</v>
      </c>
      <c r="D294" s="4">
        <v>45125</v>
      </c>
      <c r="E294" s="13">
        <v>65</v>
      </c>
      <c r="F294" s="1">
        <v>5</v>
      </c>
      <c r="G294" t="s">
        <v>419</v>
      </c>
      <c r="H294" t="s">
        <v>484</v>
      </c>
      <c r="I294" t="s">
        <v>32</v>
      </c>
      <c r="J294" t="s">
        <v>411</v>
      </c>
      <c r="K294" s="3">
        <v>0</v>
      </c>
      <c r="L294" s="3">
        <f t="shared" si="16"/>
        <v>0.23076923076923078</v>
      </c>
      <c r="M294" s="18">
        <f t="shared" si="17"/>
        <v>15</v>
      </c>
      <c r="N294" s="18">
        <f t="shared" si="18"/>
        <v>10</v>
      </c>
      <c r="O294" s="17">
        <f t="shared" si="19"/>
        <v>13</v>
      </c>
      <c r="P294" s="10">
        <v>50</v>
      </c>
      <c r="Q294" t="s">
        <v>18</v>
      </c>
      <c r="R294" t="s">
        <v>578</v>
      </c>
      <c r="S294" t="s">
        <v>427</v>
      </c>
      <c r="T294" t="s">
        <v>572</v>
      </c>
      <c r="U294" t="s">
        <v>541</v>
      </c>
      <c r="V294" t="s">
        <v>540</v>
      </c>
    </row>
    <row r="295" spans="1:22" x14ac:dyDescent="0.25">
      <c r="A295" s="1">
        <v>326</v>
      </c>
      <c r="B295" t="s">
        <v>181</v>
      </c>
      <c r="C295" t="s">
        <v>24</v>
      </c>
      <c r="D295" s="4">
        <v>45438</v>
      </c>
      <c r="E295" s="13">
        <v>26</v>
      </c>
      <c r="F295" s="1">
        <v>4</v>
      </c>
      <c r="G295" t="s">
        <v>422</v>
      </c>
      <c r="H295" t="s">
        <v>469</v>
      </c>
      <c r="I295" t="s">
        <v>18</v>
      </c>
      <c r="J295" t="s">
        <v>414</v>
      </c>
      <c r="K295" s="3">
        <v>0</v>
      </c>
      <c r="L295" s="3">
        <f t="shared" si="16"/>
        <v>0.23076923076923078</v>
      </c>
      <c r="M295" s="18">
        <f t="shared" si="17"/>
        <v>6</v>
      </c>
      <c r="N295" s="18">
        <f t="shared" si="18"/>
        <v>5</v>
      </c>
      <c r="O295" s="17">
        <f t="shared" si="19"/>
        <v>6.5</v>
      </c>
      <c r="P295" s="10">
        <v>20</v>
      </c>
      <c r="Q295" t="s">
        <v>18</v>
      </c>
      <c r="R295" t="s">
        <v>424</v>
      </c>
      <c r="S295" t="s">
        <v>428</v>
      </c>
      <c r="T295" t="s">
        <v>552</v>
      </c>
      <c r="U295" t="s">
        <v>541</v>
      </c>
      <c r="V295" t="s">
        <v>542</v>
      </c>
    </row>
    <row r="296" spans="1:22" x14ac:dyDescent="0.25">
      <c r="A296" s="1">
        <v>327</v>
      </c>
      <c r="B296" t="s">
        <v>182</v>
      </c>
      <c r="C296" t="s">
        <v>21</v>
      </c>
      <c r="D296" s="4">
        <v>45364</v>
      </c>
      <c r="E296" s="13">
        <v>38</v>
      </c>
      <c r="F296" s="1">
        <v>1</v>
      </c>
      <c r="G296" t="s">
        <v>422</v>
      </c>
      <c r="H296" t="s">
        <v>522</v>
      </c>
      <c r="I296" t="s">
        <v>23</v>
      </c>
      <c r="J296" t="s">
        <v>416</v>
      </c>
      <c r="K296" s="3">
        <v>0</v>
      </c>
      <c r="L296" s="3">
        <f t="shared" si="16"/>
        <v>0.21052631578947367</v>
      </c>
      <c r="M296" s="18">
        <f t="shared" si="17"/>
        <v>8</v>
      </c>
      <c r="N296" s="18">
        <f t="shared" si="18"/>
        <v>30</v>
      </c>
      <c r="O296" s="17">
        <f t="shared" si="19"/>
        <v>38</v>
      </c>
      <c r="P296" s="10">
        <v>30</v>
      </c>
      <c r="Q296" t="s">
        <v>18</v>
      </c>
      <c r="R296" t="s">
        <v>424</v>
      </c>
      <c r="S296" t="s">
        <v>426</v>
      </c>
      <c r="T296" t="s">
        <v>577</v>
      </c>
      <c r="U296" t="s">
        <v>540</v>
      </c>
      <c r="V296" t="s">
        <v>542</v>
      </c>
    </row>
    <row r="297" spans="1:22" x14ac:dyDescent="0.25">
      <c r="A297" s="1">
        <v>328</v>
      </c>
      <c r="B297" t="s">
        <v>183</v>
      </c>
      <c r="C297" t="s">
        <v>34</v>
      </c>
      <c r="D297" s="4">
        <v>45141</v>
      </c>
      <c r="E297" s="13">
        <v>65</v>
      </c>
      <c r="F297" s="1">
        <v>1</v>
      </c>
      <c r="G297" t="s">
        <v>419</v>
      </c>
      <c r="H297" t="s">
        <v>445</v>
      </c>
      <c r="I297" t="s">
        <v>32</v>
      </c>
      <c r="J297" t="s">
        <v>413</v>
      </c>
      <c r="K297" s="3">
        <v>0</v>
      </c>
      <c r="L297" s="3">
        <f t="shared" si="16"/>
        <v>0.23076923076923078</v>
      </c>
      <c r="M297" s="18">
        <f t="shared" si="17"/>
        <v>15</v>
      </c>
      <c r="N297" s="18">
        <f t="shared" si="18"/>
        <v>50</v>
      </c>
      <c r="O297" s="17">
        <f t="shared" si="19"/>
        <v>65</v>
      </c>
      <c r="P297" s="10">
        <v>50</v>
      </c>
      <c r="Q297" t="s">
        <v>32</v>
      </c>
      <c r="R297" t="s">
        <v>578</v>
      </c>
      <c r="S297" t="s">
        <v>426</v>
      </c>
      <c r="T297" t="s">
        <v>554</v>
      </c>
      <c r="U297" t="s">
        <v>540</v>
      </c>
      <c r="V297" t="s">
        <v>541</v>
      </c>
    </row>
    <row r="298" spans="1:22" x14ac:dyDescent="0.25">
      <c r="A298" s="1">
        <v>329</v>
      </c>
      <c r="B298" t="s">
        <v>184</v>
      </c>
      <c r="C298" t="s">
        <v>19</v>
      </c>
      <c r="D298" s="4">
        <v>45171</v>
      </c>
      <c r="E298" s="13">
        <v>32</v>
      </c>
      <c r="F298" s="1">
        <v>1</v>
      </c>
      <c r="G298" t="s">
        <v>418</v>
      </c>
      <c r="H298" t="s">
        <v>476</v>
      </c>
      <c r="I298" t="s">
        <v>18</v>
      </c>
      <c r="J298" t="s">
        <v>415</v>
      </c>
      <c r="K298" s="3">
        <v>0</v>
      </c>
      <c r="L298" s="3">
        <f t="shared" si="16"/>
        <v>0.21875</v>
      </c>
      <c r="M298" s="18">
        <f t="shared" si="17"/>
        <v>7</v>
      </c>
      <c r="N298" s="18">
        <f t="shared" si="18"/>
        <v>25</v>
      </c>
      <c r="O298" s="17">
        <f t="shared" si="19"/>
        <v>32</v>
      </c>
      <c r="P298" s="10">
        <v>25</v>
      </c>
      <c r="Q298" t="s">
        <v>32</v>
      </c>
      <c r="R298" t="s">
        <v>578</v>
      </c>
      <c r="S298" t="s">
        <v>426</v>
      </c>
      <c r="T298" t="s">
        <v>573</v>
      </c>
      <c r="U298" t="s">
        <v>540</v>
      </c>
      <c r="V298" t="s">
        <v>540</v>
      </c>
    </row>
    <row r="299" spans="1:22" x14ac:dyDescent="0.25">
      <c r="A299" s="1">
        <v>330</v>
      </c>
      <c r="B299" t="s">
        <v>185</v>
      </c>
      <c r="C299" t="s">
        <v>16</v>
      </c>
      <c r="D299" s="4">
        <v>45011</v>
      </c>
      <c r="E299" s="13">
        <v>325</v>
      </c>
      <c r="F299" s="1">
        <v>5</v>
      </c>
      <c r="G299" t="s">
        <v>420</v>
      </c>
      <c r="H299" t="s">
        <v>465</v>
      </c>
      <c r="I299" t="s">
        <v>23</v>
      </c>
      <c r="J299" t="s">
        <v>408</v>
      </c>
      <c r="K299" s="3">
        <v>0</v>
      </c>
      <c r="L299" s="3">
        <f t="shared" si="16"/>
        <v>0.23076923076923078</v>
      </c>
      <c r="M299" s="18">
        <f t="shared" si="17"/>
        <v>75</v>
      </c>
      <c r="N299" s="18">
        <f t="shared" si="18"/>
        <v>50</v>
      </c>
      <c r="O299" s="17">
        <f t="shared" si="19"/>
        <v>65</v>
      </c>
      <c r="P299" s="10">
        <v>250</v>
      </c>
      <c r="Q299" t="s">
        <v>425</v>
      </c>
      <c r="R299" t="s">
        <v>578</v>
      </c>
      <c r="S299" t="s">
        <v>428</v>
      </c>
      <c r="T299" t="s">
        <v>566</v>
      </c>
      <c r="U299" t="s">
        <v>541</v>
      </c>
      <c r="V299" t="s">
        <v>541</v>
      </c>
    </row>
    <row r="300" spans="1:22" x14ac:dyDescent="0.25">
      <c r="A300" s="1">
        <v>331</v>
      </c>
      <c r="B300" t="s">
        <v>186</v>
      </c>
      <c r="C300" t="s">
        <v>48</v>
      </c>
      <c r="D300" s="4">
        <v>45096</v>
      </c>
      <c r="E300" s="13">
        <v>195</v>
      </c>
      <c r="F300" s="1">
        <v>3</v>
      </c>
      <c r="G300" t="s">
        <v>421</v>
      </c>
      <c r="H300" t="s">
        <v>519</v>
      </c>
      <c r="I300" t="s">
        <v>32</v>
      </c>
      <c r="J300" t="s">
        <v>408</v>
      </c>
      <c r="K300" s="3">
        <v>0</v>
      </c>
      <c r="L300" s="3">
        <f t="shared" si="16"/>
        <v>0.23076923076923078</v>
      </c>
      <c r="M300" s="18">
        <f t="shared" si="17"/>
        <v>45</v>
      </c>
      <c r="N300" s="18">
        <f t="shared" si="18"/>
        <v>50</v>
      </c>
      <c r="O300" s="17">
        <f t="shared" si="19"/>
        <v>65</v>
      </c>
      <c r="P300" s="10">
        <v>150</v>
      </c>
      <c r="Q300" t="s">
        <v>18</v>
      </c>
      <c r="R300" t="s">
        <v>424</v>
      </c>
      <c r="S300" t="s">
        <v>428</v>
      </c>
      <c r="T300" t="s">
        <v>561</v>
      </c>
      <c r="U300" t="s">
        <v>541</v>
      </c>
      <c r="V300" t="s">
        <v>540</v>
      </c>
    </row>
    <row r="301" spans="1:22" x14ac:dyDescent="0.25">
      <c r="A301" s="1">
        <v>332</v>
      </c>
      <c r="B301" t="s">
        <v>187</v>
      </c>
      <c r="C301" t="s">
        <v>24</v>
      </c>
      <c r="D301" s="4">
        <v>45464</v>
      </c>
      <c r="E301" s="13">
        <v>52</v>
      </c>
      <c r="F301" s="1">
        <v>1</v>
      </c>
      <c r="G301" t="s">
        <v>419</v>
      </c>
      <c r="H301" t="s">
        <v>470</v>
      </c>
      <c r="I301" t="s">
        <v>18</v>
      </c>
      <c r="J301" t="s">
        <v>410</v>
      </c>
      <c r="K301" s="3">
        <v>0</v>
      </c>
      <c r="L301" s="3">
        <f t="shared" si="16"/>
        <v>0.23076923076923078</v>
      </c>
      <c r="M301" s="18">
        <f t="shared" si="17"/>
        <v>12</v>
      </c>
      <c r="N301" s="18">
        <f t="shared" si="18"/>
        <v>40</v>
      </c>
      <c r="O301" s="17">
        <f t="shared" si="19"/>
        <v>52</v>
      </c>
      <c r="P301" s="10">
        <v>40</v>
      </c>
      <c r="Q301" t="s">
        <v>32</v>
      </c>
      <c r="R301" t="s">
        <v>578</v>
      </c>
      <c r="S301" t="s">
        <v>428</v>
      </c>
      <c r="T301" t="s">
        <v>565</v>
      </c>
      <c r="U301" t="s">
        <v>541</v>
      </c>
      <c r="V301" t="s">
        <v>541</v>
      </c>
    </row>
    <row r="302" spans="1:22" x14ac:dyDescent="0.25">
      <c r="A302" s="1">
        <v>333</v>
      </c>
      <c r="B302" t="s">
        <v>188</v>
      </c>
      <c r="C302" t="s">
        <v>19</v>
      </c>
      <c r="D302" s="4">
        <v>45508</v>
      </c>
      <c r="E302" s="13">
        <v>26</v>
      </c>
      <c r="F302" s="1">
        <v>3</v>
      </c>
      <c r="G302" t="s">
        <v>421</v>
      </c>
      <c r="H302" t="s">
        <v>459</v>
      </c>
      <c r="I302" t="s">
        <v>23</v>
      </c>
      <c r="J302" t="s">
        <v>408</v>
      </c>
      <c r="K302" s="3">
        <v>0</v>
      </c>
      <c r="L302" s="3">
        <f t="shared" si="16"/>
        <v>0.23076923076923078</v>
      </c>
      <c r="M302" s="18">
        <f t="shared" si="17"/>
        <v>6</v>
      </c>
      <c r="N302" s="18">
        <f t="shared" si="18"/>
        <v>6.666666666666667</v>
      </c>
      <c r="O302" s="17">
        <f t="shared" si="19"/>
        <v>8.6666666666666661</v>
      </c>
      <c r="P302" s="10">
        <v>20</v>
      </c>
      <c r="Q302" t="s">
        <v>32</v>
      </c>
      <c r="R302" t="s">
        <v>424</v>
      </c>
      <c r="S302" t="s">
        <v>426</v>
      </c>
      <c r="T302" t="s">
        <v>552</v>
      </c>
      <c r="U302" t="s">
        <v>541</v>
      </c>
      <c r="V302" t="s">
        <v>541</v>
      </c>
    </row>
    <row r="303" spans="1:22" x14ac:dyDescent="0.25">
      <c r="A303" s="1">
        <v>334</v>
      </c>
      <c r="B303" t="s">
        <v>189</v>
      </c>
      <c r="C303" t="s">
        <v>16</v>
      </c>
      <c r="D303" s="4">
        <v>44933</v>
      </c>
      <c r="E303" s="13">
        <v>26</v>
      </c>
      <c r="F303" s="1">
        <v>5</v>
      </c>
      <c r="G303" t="s">
        <v>422</v>
      </c>
      <c r="H303" t="s">
        <v>431</v>
      </c>
      <c r="I303" t="s">
        <v>32</v>
      </c>
      <c r="J303" t="s">
        <v>408</v>
      </c>
      <c r="K303" s="3">
        <v>0</v>
      </c>
      <c r="L303" s="3">
        <f t="shared" si="16"/>
        <v>0.23076923076923078</v>
      </c>
      <c r="M303" s="18">
        <f t="shared" si="17"/>
        <v>6</v>
      </c>
      <c r="N303" s="18">
        <f t="shared" si="18"/>
        <v>4</v>
      </c>
      <c r="O303" s="17">
        <f t="shared" si="19"/>
        <v>5.2</v>
      </c>
      <c r="P303" s="10">
        <v>20</v>
      </c>
      <c r="Q303" t="s">
        <v>18</v>
      </c>
      <c r="R303" t="s">
        <v>578</v>
      </c>
      <c r="S303" t="s">
        <v>428</v>
      </c>
      <c r="T303" t="s">
        <v>567</v>
      </c>
      <c r="U303" t="s">
        <v>541</v>
      </c>
      <c r="V303" t="s">
        <v>542</v>
      </c>
    </row>
    <row r="304" spans="1:22" x14ac:dyDescent="0.25">
      <c r="A304" s="1">
        <v>335</v>
      </c>
      <c r="B304" t="s">
        <v>190</v>
      </c>
      <c r="C304" t="s">
        <v>36</v>
      </c>
      <c r="D304" s="4">
        <v>45271</v>
      </c>
      <c r="E304" s="13">
        <v>38</v>
      </c>
      <c r="F304" s="1">
        <v>3</v>
      </c>
      <c r="G304" t="s">
        <v>420</v>
      </c>
      <c r="H304" t="s">
        <v>437</v>
      </c>
      <c r="I304" t="s">
        <v>18</v>
      </c>
      <c r="J304" t="s">
        <v>411</v>
      </c>
      <c r="K304" s="3">
        <v>0</v>
      </c>
      <c r="L304" s="3">
        <f t="shared" si="16"/>
        <v>0.21052631578947367</v>
      </c>
      <c r="M304" s="18">
        <f t="shared" si="17"/>
        <v>8</v>
      </c>
      <c r="N304" s="18">
        <f t="shared" si="18"/>
        <v>10</v>
      </c>
      <c r="O304" s="17">
        <f t="shared" si="19"/>
        <v>12.666666666666666</v>
      </c>
      <c r="P304" s="10">
        <v>30</v>
      </c>
      <c r="Q304" t="s">
        <v>23</v>
      </c>
      <c r="R304" t="s">
        <v>578</v>
      </c>
      <c r="S304" t="s">
        <v>428</v>
      </c>
      <c r="T304" t="s">
        <v>575</v>
      </c>
      <c r="U304" t="s">
        <v>540</v>
      </c>
      <c r="V304" t="s">
        <v>541</v>
      </c>
    </row>
    <row r="305" spans="1:22" x14ac:dyDescent="0.25">
      <c r="A305" s="1">
        <v>336</v>
      </c>
      <c r="B305" t="s">
        <v>191</v>
      </c>
      <c r="C305" t="s">
        <v>34</v>
      </c>
      <c r="D305" s="4">
        <v>45341</v>
      </c>
      <c r="E305" s="13">
        <v>20</v>
      </c>
      <c r="F305" s="1">
        <v>2</v>
      </c>
      <c r="G305" t="s">
        <v>422</v>
      </c>
      <c r="H305" t="s">
        <v>516</v>
      </c>
      <c r="I305" t="s">
        <v>23</v>
      </c>
      <c r="J305" t="s">
        <v>409</v>
      </c>
      <c r="K305" s="3">
        <v>0</v>
      </c>
      <c r="L305" s="3">
        <f t="shared" si="16"/>
        <v>0.25</v>
      </c>
      <c r="M305" s="18">
        <f t="shared" si="17"/>
        <v>5</v>
      </c>
      <c r="N305" s="18">
        <f t="shared" si="18"/>
        <v>7.5</v>
      </c>
      <c r="O305" s="17">
        <f t="shared" si="19"/>
        <v>10</v>
      </c>
      <c r="P305" s="10">
        <v>15</v>
      </c>
      <c r="Q305" t="s">
        <v>23</v>
      </c>
      <c r="R305" t="s">
        <v>424</v>
      </c>
      <c r="S305" t="s">
        <v>427</v>
      </c>
      <c r="T305" t="s">
        <v>564</v>
      </c>
      <c r="U305" t="s">
        <v>541</v>
      </c>
      <c r="V305" t="s">
        <v>540</v>
      </c>
    </row>
    <row r="306" spans="1:22" x14ac:dyDescent="0.25">
      <c r="A306" s="1">
        <v>337</v>
      </c>
      <c r="B306" t="s">
        <v>192</v>
      </c>
      <c r="C306" t="s">
        <v>44</v>
      </c>
      <c r="D306" s="4">
        <v>45479</v>
      </c>
      <c r="E306" s="13">
        <v>32</v>
      </c>
      <c r="F306" s="1">
        <v>3</v>
      </c>
      <c r="G306" t="s">
        <v>421</v>
      </c>
      <c r="H306" t="s">
        <v>513</v>
      </c>
      <c r="I306" t="s">
        <v>32</v>
      </c>
      <c r="J306" t="s">
        <v>410</v>
      </c>
      <c r="K306" s="3">
        <v>0</v>
      </c>
      <c r="L306" s="3">
        <f t="shared" si="16"/>
        <v>0.21875</v>
      </c>
      <c r="M306" s="18">
        <f t="shared" si="17"/>
        <v>7</v>
      </c>
      <c r="N306" s="18">
        <f t="shared" si="18"/>
        <v>8.3333333333333339</v>
      </c>
      <c r="O306" s="17">
        <f t="shared" si="19"/>
        <v>10.666666666666666</v>
      </c>
      <c r="P306" s="10">
        <v>25</v>
      </c>
      <c r="Q306" t="s">
        <v>18</v>
      </c>
      <c r="R306" t="s">
        <v>423</v>
      </c>
      <c r="S306" t="s">
        <v>427</v>
      </c>
      <c r="T306" t="s">
        <v>562</v>
      </c>
      <c r="U306" t="s">
        <v>540</v>
      </c>
      <c r="V306" t="s">
        <v>542</v>
      </c>
    </row>
    <row r="307" spans="1:22" x14ac:dyDescent="0.25">
      <c r="A307" s="1">
        <v>338</v>
      </c>
      <c r="B307" t="s">
        <v>193</v>
      </c>
      <c r="C307" t="s">
        <v>24</v>
      </c>
      <c r="D307" s="4">
        <v>45188</v>
      </c>
      <c r="E307" s="13">
        <v>195</v>
      </c>
      <c r="F307" s="1">
        <v>2</v>
      </c>
      <c r="G307" t="s">
        <v>543</v>
      </c>
      <c r="H307" t="s">
        <v>471</v>
      </c>
      <c r="I307" t="s">
        <v>18</v>
      </c>
      <c r="J307" t="s">
        <v>411</v>
      </c>
      <c r="K307" s="3">
        <v>0</v>
      </c>
      <c r="L307" s="3">
        <f t="shared" si="16"/>
        <v>0.23076923076923078</v>
      </c>
      <c r="M307" s="18">
        <f t="shared" si="17"/>
        <v>45</v>
      </c>
      <c r="N307" s="18">
        <f t="shared" si="18"/>
        <v>75</v>
      </c>
      <c r="O307" s="17">
        <f t="shared" si="19"/>
        <v>97.5</v>
      </c>
      <c r="P307" s="10">
        <v>150</v>
      </c>
      <c r="Q307" t="s">
        <v>23</v>
      </c>
      <c r="R307" t="s">
        <v>423</v>
      </c>
      <c r="S307" t="s">
        <v>427</v>
      </c>
      <c r="T307" t="s">
        <v>555</v>
      </c>
      <c r="U307" t="s">
        <v>540</v>
      </c>
      <c r="V307" t="s">
        <v>542</v>
      </c>
    </row>
    <row r="308" spans="1:22" x14ac:dyDescent="0.25">
      <c r="A308" s="1">
        <v>339</v>
      </c>
      <c r="B308" t="s">
        <v>194</v>
      </c>
      <c r="C308" t="s">
        <v>19</v>
      </c>
      <c r="D308" s="4">
        <v>45132</v>
      </c>
      <c r="E308" s="13">
        <v>26</v>
      </c>
      <c r="F308" s="1">
        <v>4</v>
      </c>
      <c r="G308" t="s">
        <v>422</v>
      </c>
      <c r="H308" t="s">
        <v>450</v>
      </c>
      <c r="I308" t="s">
        <v>23</v>
      </c>
      <c r="J308" t="s">
        <v>408</v>
      </c>
      <c r="K308" s="3">
        <v>0</v>
      </c>
      <c r="L308" s="3">
        <f t="shared" si="16"/>
        <v>0.23076923076923078</v>
      </c>
      <c r="M308" s="18">
        <f t="shared" si="17"/>
        <v>6</v>
      </c>
      <c r="N308" s="18">
        <f t="shared" si="18"/>
        <v>5</v>
      </c>
      <c r="O308" s="17">
        <f t="shared" si="19"/>
        <v>6.5</v>
      </c>
      <c r="P308" s="10">
        <v>20</v>
      </c>
      <c r="Q308" t="s">
        <v>425</v>
      </c>
      <c r="R308" t="s">
        <v>424</v>
      </c>
      <c r="S308" t="s">
        <v>428</v>
      </c>
      <c r="T308" t="s">
        <v>565</v>
      </c>
      <c r="U308" t="s">
        <v>541</v>
      </c>
      <c r="V308" t="s">
        <v>541</v>
      </c>
    </row>
    <row r="309" spans="1:22" x14ac:dyDescent="0.25">
      <c r="A309" s="1">
        <v>340</v>
      </c>
      <c r="B309" t="s">
        <v>195</v>
      </c>
      <c r="C309" t="s">
        <v>16</v>
      </c>
      <c r="D309" s="4">
        <v>45125</v>
      </c>
      <c r="E309" s="13">
        <v>65</v>
      </c>
      <c r="F309" s="1">
        <v>2</v>
      </c>
      <c r="G309" t="s">
        <v>418</v>
      </c>
      <c r="H309" t="s">
        <v>461</v>
      </c>
      <c r="I309" t="s">
        <v>32</v>
      </c>
      <c r="J309" t="s">
        <v>414</v>
      </c>
      <c r="K309" s="3">
        <v>0</v>
      </c>
      <c r="L309" s="3">
        <f t="shared" si="16"/>
        <v>0.23076923076923078</v>
      </c>
      <c r="M309" s="18">
        <f t="shared" si="17"/>
        <v>15</v>
      </c>
      <c r="N309" s="18">
        <f t="shared" si="18"/>
        <v>25</v>
      </c>
      <c r="O309" s="17">
        <f t="shared" si="19"/>
        <v>32.5</v>
      </c>
      <c r="P309" s="10">
        <v>50</v>
      </c>
      <c r="Q309" t="s">
        <v>18</v>
      </c>
      <c r="R309" t="s">
        <v>424</v>
      </c>
      <c r="S309" t="s">
        <v>426</v>
      </c>
      <c r="T309" t="s">
        <v>568</v>
      </c>
      <c r="U309" t="s">
        <v>540</v>
      </c>
      <c r="V309" t="s">
        <v>540</v>
      </c>
    </row>
    <row r="310" spans="1:22" x14ac:dyDescent="0.25">
      <c r="A310" s="1">
        <v>341</v>
      </c>
      <c r="B310" t="s">
        <v>196</v>
      </c>
      <c r="C310" t="s">
        <v>21</v>
      </c>
      <c r="D310" s="4">
        <v>45318</v>
      </c>
      <c r="E310" s="13">
        <v>195</v>
      </c>
      <c r="F310" s="1">
        <v>4</v>
      </c>
      <c r="G310" t="s">
        <v>543</v>
      </c>
      <c r="H310" t="s">
        <v>525</v>
      </c>
      <c r="I310" t="s">
        <v>18</v>
      </c>
      <c r="J310" t="s">
        <v>416</v>
      </c>
      <c r="K310" s="3">
        <v>0</v>
      </c>
      <c r="L310" s="3">
        <f t="shared" si="16"/>
        <v>0.23076923076923078</v>
      </c>
      <c r="M310" s="18">
        <f t="shared" si="17"/>
        <v>45</v>
      </c>
      <c r="N310" s="18">
        <f t="shared" si="18"/>
        <v>37.5</v>
      </c>
      <c r="O310" s="17">
        <f t="shared" si="19"/>
        <v>48.75</v>
      </c>
      <c r="P310" s="10">
        <v>150</v>
      </c>
      <c r="Q310" t="s">
        <v>425</v>
      </c>
      <c r="R310" t="s">
        <v>423</v>
      </c>
      <c r="S310" t="s">
        <v>428</v>
      </c>
      <c r="T310" t="s">
        <v>557</v>
      </c>
      <c r="U310" t="s">
        <v>540</v>
      </c>
      <c r="V310" t="s">
        <v>541</v>
      </c>
    </row>
    <row r="311" spans="1:22" x14ac:dyDescent="0.25">
      <c r="A311" s="1">
        <v>342</v>
      </c>
      <c r="B311" t="s">
        <v>197</v>
      </c>
      <c r="C311" t="s">
        <v>24</v>
      </c>
      <c r="D311" s="4">
        <v>45280</v>
      </c>
      <c r="E311" s="13">
        <v>390</v>
      </c>
      <c r="F311" s="1">
        <v>2</v>
      </c>
      <c r="G311" t="s">
        <v>420</v>
      </c>
      <c r="H311" t="s">
        <v>461</v>
      </c>
      <c r="I311" t="s">
        <v>23</v>
      </c>
      <c r="J311" t="s">
        <v>416</v>
      </c>
      <c r="K311" s="3">
        <v>0</v>
      </c>
      <c r="L311" s="3">
        <f t="shared" si="16"/>
        <v>0.23076923076923078</v>
      </c>
      <c r="M311" s="18">
        <f t="shared" si="17"/>
        <v>90</v>
      </c>
      <c r="N311" s="18">
        <f t="shared" si="18"/>
        <v>150</v>
      </c>
      <c r="O311" s="17">
        <f t="shared" si="19"/>
        <v>195</v>
      </c>
      <c r="P311" s="10">
        <v>300</v>
      </c>
      <c r="Q311" t="s">
        <v>18</v>
      </c>
      <c r="R311" t="s">
        <v>578</v>
      </c>
      <c r="S311" t="s">
        <v>427</v>
      </c>
      <c r="T311" t="s">
        <v>569</v>
      </c>
      <c r="U311" t="s">
        <v>540</v>
      </c>
      <c r="V311" t="s">
        <v>540</v>
      </c>
    </row>
    <row r="312" spans="1:22" x14ac:dyDescent="0.25">
      <c r="A312" s="1">
        <v>343</v>
      </c>
      <c r="B312" t="s">
        <v>198</v>
      </c>
      <c r="C312" t="s">
        <v>44</v>
      </c>
      <c r="D312" s="4">
        <v>45389</v>
      </c>
      <c r="E312" s="13">
        <v>26</v>
      </c>
      <c r="F312" s="1">
        <v>2</v>
      </c>
      <c r="G312" t="s">
        <v>543</v>
      </c>
      <c r="H312" t="s">
        <v>482</v>
      </c>
      <c r="I312" t="s">
        <v>32</v>
      </c>
      <c r="J312" t="s">
        <v>409</v>
      </c>
      <c r="K312" s="3">
        <v>0</v>
      </c>
      <c r="L312" s="3">
        <f t="shared" si="16"/>
        <v>0.23076923076923078</v>
      </c>
      <c r="M312" s="18">
        <f t="shared" si="17"/>
        <v>6</v>
      </c>
      <c r="N312" s="18">
        <f t="shared" si="18"/>
        <v>10</v>
      </c>
      <c r="O312" s="17">
        <f t="shared" si="19"/>
        <v>13</v>
      </c>
      <c r="P312" s="10">
        <v>20</v>
      </c>
      <c r="Q312" t="s">
        <v>23</v>
      </c>
      <c r="R312" t="s">
        <v>578</v>
      </c>
      <c r="S312" t="s">
        <v>428</v>
      </c>
      <c r="T312" t="s">
        <v>566</v>
      </c>
      <c r="U312" t="s">
        <v>541</v>
      </c>
      <c r="V312" t="s">
        <v>541</v>
      </c>
    </row>
    <row r="313" spans="1:22" x14ac:dyDescent="0.25">
      <c r="A313" s="1">
        <v>344</v>
      </c>
      <c r="B313" t="s">
        <v>199</v>
      </c>
      <c r="C313" t="s">
        <v>16</v>
      </c>
      <c r="D313" s="4">
        <v>45095</v>
      </c>
      <c r="E313" s="13">
        <v>130</v>
      </c>
      <c r="F313" s="1">
        <v>4</v>
      </c>
      <c r="G313" t="s">
        <v>422</v>
      </c>
      <c r="H313" t="s">
        <v>529</v>
      </c>
      <c r="I313" t="s">
        <v>18</v>
      </c>
      <c r="J313" t="s">
        <v>411</v>
      </c>
      <c r="K313" s="3">
        <v>0</v>
      </c>
      <c r="L313" s="3">
        <f t="shared" si="16"/>
        <v>0.23076923076923078</v>
      </c>
      <c r="M313" s="18">
        <f t="shared" si="17"/>
        <v>30</v>
      </c>
      <c r="N313" s="18">
        <f t="shared" si="18"/>
        <v>25</v>
      </c>
      <c r="O313" s="17">
        <f t="shared" si="19"/>
        <v>32.5</v>
      </c>
      <c r="P313" s="10">
        <v>100</v>
      </c>
      <c r="Q313" t="s">
        <v>425</v>
      </c>
      <c r="R313" t="s">
        <v>423</v>
      </c>
      <c r="S313" t="s">
        <v>426</v>
      </c>
      <c r="T313" t="s">
        <v>559</v>
      </c>
      <c r="U313" t="s">
        <v>540</v>
      </c>
      <c r="V313" t="s">
        <v>541</v>
      </c>
    </row>
    <row r="314" spans="1:22" x14ac:dyDescent="0.25">
      <c r="A314" s="1">
        <v>345</v>
      </c>
      <c r="B314" t="s">
        <v>200</v>
      </c>
      <c r="C314" t="s">
        <v>19</v>
      </c>
      <c r="D314" s="4">
        <v>45494</v>
      </c>
      <c r="E314" s="13">
        <v>105</v>
      </c>
      <c r="F314" s="1">
        <v>5</v>
      </c>
      <c r="G314" t="s">
        <v>418</v>
      </c>
      <c r="H314" t="s">
        <v>432</v>
      </c>
      <c r="I314" t="s">
        <v>23</v>
      </c>
      <c r="J314" t="s">
        <v>411</v>
      </c>
      <c r="K314" s="3">
        <v>0</v>
      </c>
      <c r="L314" s="3">
        <f t="shared" si="16"/>
        <v>0.23809523809523808</v>
      </c>
      <c r="M314" s="18">
        <f t="shared" si="17"/>
        <v>25</v>
      </c>
      <c r="N314" s="18">
        <f t="shared" si="18"/>
        <v>16</v>
      </c>
      <c r="O314" s="17">
        <f t="shared" si="19"/>
        <v>21</v>
      </c>
      <c r="P314" s="10">
        <v>80</v>
      </c>
      <c r="Q314" t="s">
        <v>425</v>
      </c>
      <c r="R314" t="s">
        <v>424</v>
      </c>
      <c r="S314" t="s">
        <v>426</v>
      </c>
      <c r="T314" t="s">
        <v>555</v>
      </c>
      <c r="U314" t="s">
        <v>540</v>
      </c>
      <c r="V314" t="s">
        <v>542</v>
      </c>
    </row>
    <row r="315" spans="1:22" x14ac:dyDescent="0.25">
      <c r="A315" s="1">
        <v>346</v>
      </c>
      <c r="B315" t="s">
        <v>201</v>
      </c>
      <c r="C315" t="s">
        <v>34</v>
      </c>
      <c r="D315" s="4">
        <v>45434</v>
      </c>
      <c r="E315" s="13">
        <v>32</v>
      </c>
      <c r="F315" s="1">
        <v>4</v>
      </c>
      <c r="G315" t="s">
        <v>422</v>
      </c>
      <c r="H315" t="s">
        <v>479</v>
      </c>
      <c r="I315" t="s">
        <v>32</v>
      </c>
      <c r="J315" t="s">
        <v>415</v>
      </c>
      <c r="K315" s="3">
        <v>0</v>
      </c>
      <c r="L315" s="3">
        <f t="shared" si="16"/>
        <v>0.21875</v>
      </c>
      <c r="M315" s="18">
        <f t="shared" si="17"/>
        <v>7</v>
      </c>
      <c r="N315" s="18">
        <f t="shared" si="18"/>
        <v>6.25</v>
      </c>
      <c r="O315" s="17">
        <f t="shared" si="19"/>
        <v>8</v>
      </c>
      <c r="P315" s="10">
        <v>25</v>
      </c>
      <c r="Q315" t="s">
        <v>32</v>
      </c>
      <c r="R315" t="s">
        <v>423</v>
      </c>
      <c r="S315" t="s">
        <v>428</v>
      </c>
      <c r="T315" t="s">
        <v>574</v>
      </c>
      <c r="U315" t="s">
        <v>540</v>
      </c>
      <c r="V315" t="s">
        <v>541</v>
      </c>
    </row>
    <row r="316" spans="1:22" x14ac:dyDescent="0.25">
      <c r="A316" s="1">
        <v>348</v>
      </c>
      <c r="B316" t="s">
        <v>202</v>
      </c>
      <c r="C316" t="s">
        <v>24</v>
      </c>
      <c r="D316" s="4">
        <v>45196</v>
      </c>
      <c r="E316" s="13">
        <v>150</v>
      </c>
      <c r="F316" s="1">
        <v>3</v>
      </c>
      <c r="G316" t="s">
        <v>419</v>
      </c>
      <c r="H316" t="s">
        <v>472</v>
      </c>
      <c r="I316" t="s">
        <v>23</v>
      </c>
      <c r="J316" t="s">
        <v>408</v>
      </c>
      <c r="K316" s="3">
        <v>0</v>
      </c>
      <c r="L316" s="3">
        <f t="shared" si="16"/>
        <v>0.2</v>
      </c>
      <c r="M316" s="18">
        <f t="shared" si="17"/>
        <v>30</v>
      </c>
      <c r="N316" s="18">
        <f t="shared" si="18"/>
        <v>40</v>
      </c>
      <c r="O316" s="17">
        <f t="shared" si="19"/>
        <v>50</v>
      </c>
      <c r="P316" s="10">
        <v>120</v>
      </c>
      <c r="Q316" t="s">
        <v>23</v>
      </c>
      <c r="R316" t="s">
        <v>424</v>
      </c>
      <c r="S316" t="s">
        <v>426</v>
      </c>
      <c r="T316" t="s">
        <v>576</v>
      </c>
      <c r="U316" t="s">
        <v>541</v>
      </c>
      <c r="V316" t="s">
        <v>542</v>
      </c>
    </row>
    <row r="317" spans="1:22" x14ac:dyDescent="0.25">
      <c r="A317" s="1">
        <v>349</v>
      </c>
      <c r="B317" t="s">
        <v>203</v>
      </c>
      <c r="C317" t="s">
        <v>19</v>
      </c>
      <c r="D317" s="4">
        <v>45011</v>
      </c>
      <c r="E317" s="13">
        <v>26</v>
      </c>
      <c r="F317" s="1">
        <v>2</v>
      </c>
      <c r="G317" t="s">
        <v>421</v>
      </c>
      <c r="H317" t="s">
        <v>469</v>
      </c>
      <c r="I317" t="s">
        <v>32</v>
      </c>
      <c r="J317" t="s">
        <v>410</v>
      </c>
      <c r="K317" s="3">
        <v>0</v>
      </c>
      <c r="L317" s="3">
        <f t="shared" si="16"/>
        <v>0.23076923076923078</v>
      </c>
      <c r="M317" s="18">
        <f t="shared" si="17"/>
        <v>6</v>
      </c>
      <c r="N317" s="18">
        <f t="shared" si="18"/>
        <v>10</v>
      </c>
      <c r="O317" s="17">
        <f t="shared" si="19"/>
        <v>13</v>
      </c>
      <c r="P317" s="10">
        <v>20</v>
      </c>
      <c r="Q317" t="s">
        <v>32</v>
      </c>
      <c r="R317" t="s">
        <v>423</v>
      </c>
      <c r="S317" t="s">
        <v>426</v>
      </c>
      <c r="T317" t="s">
        <v>569</v>
      </c>
      <c r="U317" t="s">
        <v>540</v>
      </c>
      <c r="V317" t="s">
        <v>542</v>
      </c>
    </row>
    <row r="318" spans="1:22" x14ac:dyDescent="0.25">
      <c r="A318" s="1">
        <v>350</v>
      </c>
      <c r="B318" t="s">
        <v>204</v>
      </c>
      <c r="C318" t="s">
        <v>16</v>
      </c>
      <c r="D318" s="4">
        <v>45370</v>
      </c>
      <c r="E318" s="13">
        <v>20</v>
      </c>
      <c r="F318" s="1">
        <v>1</v>
      </c>
      <c r="G318" t="s">
        <v>421</v>
      </c>
      <c r="H318" t="s">
        <v>504</v>
      </c>
      <c r="I318" t="s">
        <v>18</v>
      </c>
      <c r="J318" t="s">
        <v>410</v>
      </c>
      <c r="K318" s="3">
        <v>0</v>
      </c>
      <c r="L318" s="3">
        <f t="shared" si="16"/>
        <v>0.25</v>
      </c>
      <c r="M318" s="18">
        <f t="shared" si="17"/>
        <v>5</v>
      </c>
      <c r="N318" s="18">
        <f t="shared" si="18"/>
        <v>15</v>
      </c>
      <c r="O318" s="17">
        <f t="shared" si="19"/>
        <v>20</v>
      </c>
      <c r="P318" s="10">
        <v>15</v>
      </c>
      <c r="Q318" t="s">
        <v>32</v>
      </c>
      <c r="R318" t="s">
        <v>423</v>
      </c>
      <c r="S318" t="s">
        <v>427</v>
      </c>
      <c r="T318" t="s">
        <v>570</v>
      </c>
      <c r="U318" t="s">
        <v>541</v>
      </c>
      <c r="V318" t="s">
        <v>541</v>
      </c>
    </row>
    <row r="319" spans="1:22" x14ac:dyDescent="0.25">
      <c r="A319" s="1">
        <v>351</v>
      </c>
      <c r="B319" t="s">
        <v>205</v>
      </c>
      <c r="C319" t="s">
        <v>21</v>
      </c>
      <c r="D319" s="4">
        <v>44927</v>
      </c>
      <c r="E319" s="13">
        <v>105</v>
      </c>
      <c r="F319" s="1">
        <v>5</v>
      </c>
      <c r="G319" t="s">
        <v>419</v>
      </c>
      <c r="H319" t="s">
        <v>462</v>
      </c>
      <c r="I319" t="s">
        <v>23</v>
      </c>
      <c r="J319" t="s">
        <v>412</v>
      </c>
      <c r="K319" s="3">
        <v>0</v>
      </c>
      <c r="L319" s="3">
        <f t="shared" si="16"/>
        <v>0.23809523809523808</v>
      </c>
      <c r="M319" s="18">
        <f t="shared" si="17"/>
        <v>25</v>
      </c>
      <c r="N319" s="18">
        <f t="shared" si="18"/>
        <v>16</v>
      </c>
      <c r="O319" s="17">
        <f t="shared" si="19"/>
        <v>21</v>
      </c>
      <c r="P319" s="10">
        <v>80</v>
      </c>
      <c r="Q319" t="s">
        <v>23</v>
      </c>
      <c r="R319" t="s">
        <v>424</v>
      </c>
      <c r="S319" t="s">
        <v>427</v>
      </c>
      <c r="T319" t="s">
        <v>550</v>
      </c>
      <c r="U319" t="s">
        <v>542</v>
      </c>
      <c r="V319" t="s">
        <v>540</v>
      </c>
    </row>
    <row r="320" spans="1:22" x14ac:dyDescent="0.25">
      <c r="A320" s="1">
        <v>352</v>
      </c>
      <c r="B320" t="s">
        <v>168</v>
      </c>
      <c r="C320" t="s">
        <v>44</v>
      </c>
      <c r="D320" s="4">
        <v>45121</v>
      </c>
      <c r="E320" s="13">
        <v>26</v>
      </c>
      <c r="F320" s="1">
        <v>5</v>
      </c>
      <c r="G320" t="s">
        <v>420</v>
      </c>
      <c r="H320" t="s">
        <v>526</v>
      </c>
      <c r="I320" t="s">
        <v>32</v>
      </c>
      <c r="J320" t="s">
        <v>416</v>
      </c>
      <c r="K320" s="3">
        <v>0</v>
      </c>
      <c r="L320" s="3">
        <f t="shared" si="16"/>
        <v>0.23076923076923078</v>
      </c>
      <c r="M320" s="18">
        <f t="shared" si="17"/>
        <v>6</v>
      </c>
      <c r="N320" s="18">
        <f t="shared" si="18"/>
        <v>4</v>
      </c>
      <c r="O320" s="17">
        <f t="shared" si="19"/>
        <v>5.2</v>
      </c>
      <c r="P320" s="10">
        <v>20</v>
      </c>
      <c r="Q320" t="s">
        <v>425</v>
      </c>
      <c r="R320" t="s">
        <v>423</v>
      </c>
      <c r="S320" t="s">
        <v>426</v>
      </c>
      <c r="T320" t="s">
        <v>567</v>
      </c>
      <c r="U320" t="s">
        <v>541</v>
      </c>
      <c r="V320" t="s">
        <v>541</v>
      </c>
    </row>
    <row r="321" spans="1:22" x14ac:dyDescent="0.25">
      <c r="A321" s="1">
        <v>353</v>
      </c>
      <c r="B321" t="s">
        <v>206</v>
      </c>
      <c r="C321" t="s">
        <v>19</v>
      </c>
      <c r="D321" s="4">
        <v>45526</v>
      </c>
      <c r="E321" s="13">
        <v>195</v>
      </c>
      <c r="F321" s="1">
        <v>3</v>
      </c>
      <c r="G321" t="s">
        <v>418</v>
      </c>
      <c r="H321" t="s">
        <v>497</v>
      </c>
      <c r="I321" t="s">
        <v>18</v>
      </c>
      <c r="J321" t="s">
        <v>416</v>
      </c>
      <c r="K321" s="3">
        <v>0</v>
      </c>
      <c r="L321" s="3">
        <f t="shared" si="16"/>
        <v>0.23076923076923078</v>
      </c>
      <c r="M321" s="18">
        <f t="shared" si="17"/>
        <v>45</v>
      </c>
      <c r="N321" s="18">
        <f t="shared" si="18"/>
        <v>50</v>
      </c>
      <c r="O321" s="17">
        <f t="shared" si="19"/>
        <v>65</v>
      </c>
      <c r="P321" s="10">
        <v>150</v>
      </c>
      <c r="Q321" t="s">
        <v>23</v>
      </c>
      <c r="R321" t="s">
        <v>423</v>
      </c>
      <c r="S321" t="s">
        <v>426</v>
      </c>
      <c r="T321" t="s">
        <v>576</v>
      </c>
      <c r="U321" t="s">
        <v>541</v>
      </c>
      <c r="V321" t="s">
        <v>540</v>
      </c>
    </row>
    <row r="322" spans="1:22" x14ac:dyDescent="0.25">
      <c r="A322" s="1">
        <v>354</v>
      </c>
      <c r="B322" t="s">
        <v>207</v>
      </c>
      <c r="C322" t="s">
        <v>16</v>
      </c>
      <c r="D322" s="4">
        <v>45446</v>
      </c>
      <c r="E322" s="13">
        <v>130</v>
      </c>
      <c r="F322" s="1">
        <v>3</v>
      </c>
      <c r="G322" t="s">
        <v>420</v>
      </c>
      <c r="H322" t="s">
        <v>525</v>
      </c>
      <c r="I322" t="s">
        <v>23</v>
      </c>
      <c r="J322" t="s">
        <v>416</v>
      </c>
      <c r="K322" s="3">
        <v>0</v>
      </c>
      <c r="L322" s="3">
        <f t="shared" ref="L322:L385" si="20">M322/E322</f>
        <v>0.23076923076923078</v>
      </c>
      <c r="M322" s="18">
        <f t="shared" ref="M322:M385" si="21">E322-P322</f>
        <v>30</v>
      </c>
      <c r="N322" s="18">
        <f t="shared" ref="N322:N385" si="22">P322/F322</f>
        <v>33.333333333333336</v>
      </c>
      <c r="O322" s="17">
        <f t="shared" ref="O322:O385" si="23">E322/F322</f>
        <v>43.333333333333336</v>
      </c>
      <c r="P322" s="10">
        <v>100</v>
      </c>
      <c r="Q322" t="s">
        <v>32</v>
      </c>
      <c r="R322" t="s">
        <v>578</v>
      </c>
      <c r="S322" t="s">
        <v>426</v>
      </c>
      <c r="T322" t="s">
        <v>571</v>
      </c>
      <c r="U322" t="s">
        <v>541</v>
      </c>
      <c r="V322" t="s">
        <v>541</v>
      </c>
    </row>
    <row r="323" spans="1:22" x14ac:dyDescent="0.25">
      <c r="A323" s="1">
        <v>355</v>
      </c>
      <c r="B323" t="s">
        <v>208</v>
      </c>
      <c r="C323" t="s">
        <v>24</v>
      </c>
      <c r="D323" s="4">
        <v>45228</v>
      </c>
      <c r="E323" s="13">
        <v>260</v>
      </c>
      <c r="F323" s="1">
        <v>2</v>
      </c>
      <c r="G323" t="s">
        <v>418</v>
      </c>
      <c r="H323" t="s">
        <v>443</v>
      </c>
      <c r="I323" t="s">
        <v>32</v>
      </c>
      <c r="J323" t="s">
        <v>410</v>
      </c>
      <c r="K323" s="3">
        <v>0</v>
      </c>
      <c r="L323" s="3">
        <f t="shared" si="20"/>
        <v>0.23076923076923078</v>
      </c>
      <c r="M323" s="18">
        <f t="shared" si="21"/>
        <v>60</v>
      </c>
      <c r="N323" s="18">
        <f t="shared" si="22"/>
        <v>100</v>
      </c>
      <c r="O323" s="17">
        <f t="shared" si="23"/>
        <v>130</v>
      </c>
      <c r="P323" s="10">
        <v>200</v>
      </c>
      <c r="Q323" t="s">
        <v>23</v>
      </c>
      <c r="R323" t="s">
        <v>423</v>
      </c>
      <c r="S323" t="s">
        <v>428</v>
      </c>
      <c r="T323" t="s">
        <v>577</v>
      </c>
      <c r="U323" t="s">
        <v>540</v>
      </c>
      <c r="V323" t="s">
        <v>541</v>
      </c>
    </row>
    <row r="324" spans="1:22" x14ac:dyDescent="0.25">
      <c r="A324" s="1">
        <v>356</v>
      </c>
      <c r="B324" t="s">
        <v>209</v>
      </c>
      <c r="C324" t="s">
        <v>36</v>
      </c>
      <c r="D324" s="4">
        <v>45097</v>
      </c>
      <c r="E324" s="13">
        <v>38</v>
      </c>
      <c r="F324" s="1">
        <v>5</v>
      </c>
      <c r="G324" t="s">
        <v>421</v>
      </c>
      <c r="H324" t="s">
        <v>464</v>
      </c>
      <c r="I324" t="s">
        <v>18</v>
      </c>
      <c r="J324" t="s">
        <v>415</v>
      </c>
      <c r="K324" s="3">
        <v>0</v>
      </c>
      <c r="L324" s="3">
        <f t="shared" si="20"/>
        <v>0.21052631578947367</v>
      </c>
      <c r="M324" s="18">
        <f t="shared" si="21"/>
        <v>8</v>
      </c>
      <c r="N324" s="18">
        <f t="shared" si="22"/>
        <v>6</v>
      </c>
      <c r="O324" s="17">
        <f t="shared" si="23"/>
        <v>7.6</v>
      </c>
      <c r="P324" s="10">
        <v>30</v>
      </c>
      <c r="Q324" t="s">
        <v>23</v>
      </c>
      <c r="R324" t="s">
        <v>423</v>
      </c>
      <c r="S324" t="s">
        <v>427</v>
      </c>
      <c r="T324" t="s">
        <v>546</v>
      </c>
      <c r="U324" t="s">
        <v>540</v>
      </c>
      <c r="V324" t="s">
        <v>542</v>
      </c>
    </row>
    <row r="325" spans="1:22" x14ac:dyDescent="0.25">
      <c r="A325" s="1">
        <v>357</v>
      </c>
      <c r="B325" t="s">
        <v>210</v>
      </c>
      <c r="C325" t="s">
        <v>34</v>
      </c>
      <c r="D325" s="4">
        <v>45425</v>
      </c>
      <c r="E325" s="13">
        <v>38</v>
      </c>
      <c r="F325" s="1">
        <v>4</v>
      </c>
      <c r="G325" t="s">
        <v>421</v>
      </c>
      <c r="H325" t="s">
        <v>512</v>
      </c>
      <c r="I325" t="s">
        <v>23</v>
      </c>
      <c r="J325" t="s">
        <v>410</v>
      </c>
      <c r="K325" s="3">
        <v>0</v>
      </c>
      <c r="L325" s="3">
        <f t="shared" si="20"/>
        <v>0.21052631578947367</v>
      </c>
      <c r="M325" s="18">
        <f t="shared" si="21"/>
        <v>8</v>
      </c>
      <c r="N325" s="18">
        <f t="shared" si="22"/>
        <v>7.5</v>
      </c>
      <c r="O325" s="17">
        <f t="shared" si="23"/>
        <v>9.5</v>
      </c>
      <c r="P325" s="10">
        <v>30</v>
      </c>
      <c r="Q325" t="s">
        <v>18</v>
      </c>
      <c r="R325" t="s">
        <v>578</v>
      </c>
      <c r="S325" t="s">
        <v>426</v>
      </c>
      <c r="T325" t="s">
        <v>575</v>
      </c>
      <c r="U325" t="s">
        <v>540</v>
      </c>
      <c r="V325" t="s">
        <v>541</v>
      </c>
    </row>
    <row r="326" spans="1:22" x14ac:dyDescent="0.25">
      <c r="A326" s="1">
        <v>358</v>
      </c>
      <c r="B326" t="s">
        <v>211</v>
      </c>
      <c r="C326" t="s">
        <v>19</v>
      </c>
      <c r="D326" s="4">
        <v>45338</v>
      </c>
      <c r="E326" s="13">
        <v>32</v>
      </c>
      <c r="F326" s="1">
        <v>1</v>
      </c>
      <c r="G326" t="s">
        <v>418</v>
      </c>
      <c r="H326" t="s">
        <v>513</v>
      </c>
      <c r="I326" t="s">
        <v>32</v>
      </c>
      <c r="J326" t="s">
        <v>409</v>
      </c>
      <c r="K326" s="3">
        <v>0</v>
      </c>
      <c r="L326" s="3">
        <f t="shared" si="20"/>
        <v>0.21875</v>
      </c>
      <c r="M326" s="18">
        <f t="shared" si="21"/>
        <v>7</v>
      </c>
      <c r="N326" s="18">
        <f t="shared" si="22"/>
        <v>25</v>
      </c>
      <c r="O326" s="17">
        <f t="shared" si="23"/>
        <v>32</v>
      </c>
      <c r="P326" s="10">
        <v>25</v>
      </c>
      <c r="Q326" t="s">
        <v>425</v>
      </c>
      <c r="R326" t="s">
        <v>424</v>
      </c>
      <c r="S326" t="s">
        <v>426</v>
      </c>
      <c r="T326" t="s">
        <v>577</v>
      </c>
      <c r="U326" t="s">
        <v>540</v>
      </c>
      <c r="V326" t="s">
        <v>540</v>
      </c>
    </row>
    <row r="327" spans="1:22" x14ac:dyDescent="0.25">
      <c r="A327" s="1">
        <v>360</v>
      </c>
      <c r="B327" t="s">
        <v>212</v>
      </c>
      <c r="C327" t="s">
        <v>16</v>
      </c>
      <c r="D327" s="4">
        <v>45147</v>
      </c>
      <c r="E327" s="13">
        <v>20</v>
      </c>
      <c r="F327" s="1">
        <v>1</v>
      </c>
      <c r="G327" t="s">
        <v>420</v>
      </c>
      <c r="H327" t="s">
        <v>479</v>
      </c>
      <c r="I327" t="s">
        <v>23</v>
      </c>
      <c r="J327" t="s">
        <v>409</v>
      </c>
      <c r="K327" s="3">
        <v>0</v>
      </c>
      <c r="L327" s="3">
        <f t="shared" si="20"/>
        <v>0.25</v>
      </c>
      <c r="M327" s="18">
        <f t="shared" si="21"/>
        <v>5</v>
      </c>
      <c r="N327" s="18">
        <f t="shared" si="22"/>
        <v>15</v>
      </c>
      <c r="O327" s="17">
        <f t="shared" si="23"/>
        <v>20</v>
      </c>
      <c r="P327" s="10">
        <v>15</v>
      </c>
      <c r="Q327" t="s">
        <v>425</v>
      </c>
      <c r="R327" t="s">
        <v>423</v>
      </c>
      <c r="S327" t="s">
        <v>428</v>
      </c>
      <c r="T327" t="s">
        <v>563</v>
      </c>
      <c r="U327" t="s">
        <v>540</v>
      </c>
      <c r="V327" t="s">
        <v>542</v>
      </c>
    </row>
    <row r="328" spans="1:22" x14ac:dyDescent="0.25">
      <c r="A328" s="1">
        <v>361</v>
      </c>
      <c r="B328" t="s">
        <v>213</v>
      </c>
      <c r="C328" t="s">
        <v>24</v>
      </c>
      <c r="D328" s="4">
        <v>45146</v>
      </c>
      <c r="E328" s="13">
        <v>390</v>
      </c>
      <c r="F328" s="1">
        <v>2</v>
      </c>
      <c r="G328" t="s">
        <v>419</v>
      </c>
      <c r="H328" t="s">
        <v>473</v>
      </c>
      <c r="I328" t="s">
        <v>32</v>
      </c>
      <c r="J328" t="s">
        <v>417</v>
      </c>
      <c r="K328" s="3">
        <v>0</v>
      </c>
      <c r="L328" s="3">
        <f t="shared" si="20"/>
        <v>0.23076923076923078</v>
      </c>
      <c r="M328" s="18">
        <f t="shared" si="21"/>
        <v>90</v>
      </c>
      <c r="N328" s="18">
        <f t="shared" si="22"/>
        <v>150</v>
      </c>
      <c r="O328" s="17">
        <f t="shared" si="23"/>
        <v>195</v>
      </c>
      <c r="P328" s="10">
        <v>300</v>
      </c>
      <c r="Q328" t="s">
        <v>23</v>
      </c>
      <c r="R328" t="s">
        <v>423</v>
      </c>
      <c r="S328" t="s">
        <v>428</v>
      </c>
      <c r="T328" t="s">
        <v>557</v>
      </c>
      <c r="U328" t="s">
        <v>540</v>
      </c>
      <c r="V328" t="s">
        <v>541</v>
      </c>
    </row>
    <row r="329" spans="1:22" x14ac:dyDescent="0.25">
      <c r="A329" s="1">
        <v>362</v>
      </c>
      <c r="B329" t="s">
        <v>214</v>
      </c>
      <c r="C329" t="s">
        <v>19</v>
      </c>
      <c r="D329" s="4">
        <v>45469</v>
      </c>
      <c r="E329" s="13">
        <v>65</v>
      </c>
      <c r="F329" s="1">
        <v>4</v>
      </c>
      <c r="G329" t="s">
        <v>543</v>
      </c>
      <c r="H329" t="s">
        <v>435</v>
      </c>
      <c r="I329" t="s">
        <v>18</v>
      </c>
      <c r="J329" t="s">
        <v>414</v>
      </c>
      <c r="K329" s="3">
        <v>0</v>
      </c>
      <c r="L329" s="3">
        <f t="shared" si="20"/>
        <v>0.23076923076923078</v>
      </c>
      <c r="M329" s="18">
        <f t="shared" si="21"/>
        <v>15</v>
      </c>
      <c r="N329" s="18">
        <f t="shared" si="22"/>
        <v>12.5</v>
      </c>
      <c r="O329" s="17">
        <f t="shared" si="23"/>
        <v>16.25</v>
      </c>
      <c r="P329" s="10">
        <v>50</v>
      </c>
      <c r="Q329" t="s">
        <v>18</v>
      </c>
      <c r="R329" t="s">
        <v>578</v>
      </c>
      <c r="S329" t="s">
        <v>427</v>
      </c>
      <c r="T329" t="s">
        <v>557</v>
      </c>
      <c r="U329" t="s">
        <v>540</v>
      </c>
      <c r="V329" t="s">
        <v>540</v>
      </c>
    </row>
    <row r="330" spans="1:22" x14ac:dyDescent="0.25">
      <c r="A330" s="1">
        <v>363</v>
      </c>
      <c r="B330" t="s">
        <v>215</v>
      </c>
      <c r="C330" t="s">
        <v>34</v>
      </c>
      <c r="D330" s="4">
        <v>45261</v>
      </c>
      <c r="E330" s="13">
        <v>26</v>
      </c>
      <c r="F330" s="1">
        <v>5</v>
      </c>
      <c r="G330" t="s">
        <v>543</v>
      </c>
      <c r="H330" t="s">
        <v>493</v>
      </c>
      <c r="I330" t="s">
        <v>23</v>
      </c>
      <c r="J330" t="s">
        <v>416</v>
      </c>
      <c r="K330" s="3">
        <v>0</v>
      </c>
      <c r="L330" s="3">
        <f t="shared" si="20"/>
        <v>0.23076923076923078</v>
      </c>
      <c r="M330" s="18">
        <f t="shared" si="21"/>
        <v>6</v>
      </c>
      <c r="N330" s="18">
        <f t="shared" si="22"/>
        <v>4</v>
      </c>
      <c r="O330" s="17">
        <f t="shared" si="23"/>
        <v>5.2</v>
      </c>
      <c r="P330" s="10">
        <v>20</v>
      </c>
      <c r="Q330" t="s">
        <v>18</v>
      </c>
      <c r="R330" t="s">
        <v>424</v>
      </c>
      <c r="S330" t="s">
        <v>426</v>
      </c>
      <c r="T330" t="s">
        <v>546</v>
      </c>
      <c r="U330" t="s">
        <v>540</v>
      </c>
      <c r="V330" t="s">
        <v>541</v>
      </c>
    </row>
    <row r="331" spans="1:22" x14ac:dyDescent="0.25">
      <c r="A331" s="1">
        <v>364</v>
      </c>
      <c r="B331" t="s">
        <v>132</v>
      </c>
      <c r="C331" t="s">
        <v>16</v>
      </c>
      <c r="D331" s="4">
        <v>45220</v>
      </c>
      <c r="E331" s="13">
        <v>26</v>
      </c>
      <c r="F331" s="1">
        <v>2</v>
      </c>
      <c r="G331" t="s">
        <v>419</v>
      </c>
      <c r="H331" t="s">
        <v>434</v>
      </c>
      <c r="I331" t="s">
        <v>32</v>
      </c>
      <c r="J331" t="s">
        <v>415</v>
      </c>
      <c r="K331" s="3">
        <v>0</v>
      </c>
      <c r="L331" s="3">
        <f t="shared" si="20"/>
        <v>0.23076923076923078</v>
      </c>
      <c r="M331" s="18">
        <f t="shared" si="21"/>
        <v>6</v>
      </c>
      <c r="N331" s="18">
        <f t="shared" si="22"/>
        <v>10</v>
      </c>
      <c r="O331" s="17">
        <f t="shared" si="23"/>
        <v>13</v>
      </c>
      <c r="P331" s="10">
        <v>20</v>
      </c>
      <c r="Q331" t="s">
        <v>32</v>
      </c>
      <c r="R331" t="s">
        <v>423</v>
      </c>
      <c r="S331" t="s">
        <v>427</v>
      </c>
      <c r="T331" t="s">
        <v>572</v>
      </c>
      <c r="U331" t="s">
        <v>541</v>
      </c>
      <c r="V331" t="s">
        <v>540</v>
      </c>
    </row>
    <row r="332" spans="1:22" x14ac:dyDescent="0.25">
      <c r="A332" s="1">
        <v>365</v>
      </c>
      <c r="B332" t="s">
        <v>122</v>
      </c>
      <c r="C332" t="s">
        <v>44</v>
      </c>
      <c r="D332" s="4">
        <v>45391</v>
      </c>
      <c r="E332" s="13">
        <v>32</v>
      </c>
      <c r="F332" s="1">
        <v>5</v>
      </c>
      <c r="G332" t="s">
        <v>421</v>
      </c>
      <c r="H332" t="s">
        <v>516</v>
      </c>
      <c r="I332" t="s">
        <v>18</v>
      </c>
      <c r="J332" t="s">
        <v>411</v>
      </c>
      <c r="K332" s="3">
        <v>0</v>
      </c>
      <c r="L332" s="3">
        <f t="shared" si="20"/>
        <v>0.21875</v>
      </c>
      <c r="M332" s="18">
        <f t="shared" si="21"/>
        <v>7</v>
      </c>
      <c r="N332" s="18">
        <f t="shared" si="22"/>
        <v>5</v>
      </c>
      <c r="O332" s="17">
        <f t="shared" si="23"/>
        <v>6.4</v>
      </c>
      <c r="P332" s="10">
        <v>25</v>
      </c>
      <c r="Q332" t="s">
        <v>425</v>
      </c>
      <c r="R332" t="s">
        <v>423</v>
      </c>
      <c r="S332" t="s">
        <v>428</v>
      </c>
      <c r="T332" t="s">
        <v>568</v>
      </c>
      <c r="U332" t="s">
        <v>540</v>
      </c>
      <c r="V332" t="s">
        <v>541</v>
      </c>
    </row>
    <row r="333" spans="1:22" x14ac:dyDescent="0.25">
      <c r="A333" s="1">
        <v>366</v>
      </c>
      <c r="B333" t="s">
        <v>216</v>
      </c>
      <c r="C333" t="s">
        <v>24</v>
      </c>
      <c r="D333" s="4">
        <v>45411</v>
      </c>
      <c r="E333" s="13">
        <v>20</v>
      </c>
      <c r="F333" s="1">
        <v>1</v>
      </c>
      <c r="G333" t="s">
        <v>422</v>
      </c>
      <c r="H333" t="s">
        <v>474</v>
      </c>
      <c r="I333" t="s">
        <v>23</v>
      </c>
      <c r="J333" t="s">
        <v>412</v>
      </c>
      <c r="K333" s="3">
        <v>0</v>
      </c>
      <c r="L333" s="3">
        <f t="shared" si="20"/>
        <v>0.25</v>
      </c>
      <c r="M333" s="18">
        <f t="shared" si="21"/>
        <v>5</v>
      </c>
      <c r="N333" s="18">
        <f t="shared" si="22"/>
        <v>15</v>
      </c>
      <c r="O333" s="17">
        <f t="shared" si="23"/>
        <v>20</v>
      </c>
      <c r="P333" s="10">
        <v>15</v>
      </c>
      <c r="Q333" t="s">
        <v>32</v>
      </c>
      <c r="R333" t="s">
        <v>423</v>
      </c>
      <c r="S333" t="s">
        <v>428</v>
      </c>
      <c r="T333" t="s">
        <v>550</v>
      </c>
      <c r="U333" t="s">
        <v>542</v>
      </c>
      <c r="V333" t="s">
        <v>541</v>
      </c>
    </row>
    <row r="334" spans="1:22" x14ac:dyDescent="0.25">
      <c r="A334" s="1">
        <v>367</v>
      </c>
      <c r="B334" t="s">
        <v>217</v>
      </c>
      <c r="C334" t="s">
        <v>21</v>
      </c>
      <c r="D334" s="4">
        <v>45188</v>
      </c>
      <c r="E334" s="13">
        <v>38</v>
      </c>
      <c r="F334" s="1">
        <v>5</v>
      </c>
      <c r="G334" t="s">
        <v>420</v>
      </c>
      <c r="H334" t="s">
        <v>508</v>
      </c>
      <c r="I334" t="s">
        <v>32</v>
      </c>
      <c r="J334" t="s">
        <v>415</v>
      </c>
      <c r="K334" s="3">
        <v>0</v>
      </c>
      <c r="L334" s="3">
        <f t="shared" si="20"/>
        <v>0.21052631578947367</v>
      </c>
      <c r="M334" s="18">
        <f t="shared" si="21"/>
        <v>8</v>
      </c>
      <c r="N334" s="18">
        <f t="shared" si="22"/>
        <v>6</v>
      </c>
      <c r="O334" s="17">
        <f t="shared" si="23"/>
        <v>7.6</v>
      </c>
      <c r="P334" s="10">
        <v>30</v>
      </c>
      <c r="Q334" t="s">
        <v>18</v>
      </c>
      <c r="R334" t="s">
        <v>423</v>
      </c>
      <c r="S334" t="s">
        <v>426</v>
      </c>
      <c r="T334" t="s">
        <v>554</v>
      </c>
      <c r="U334" t="s">
        <v>540</v>
      </c>
      <c r="V334" t="s">
        <v>542</v>
      </c>
    </row>
    <row r="335" spans="1:22" x14ac:dyDescent="0.25">
      <c r="A335" s="1">
        <v>368</v>
      </c>
      <c r="B335" t="s">
        <v>218</v>
      </c>
      <c r="C335" t="s">
        <v>34</v>
      </c>
      <c r="D335" s="4">
        <v>45372</v>
      </c>
      <c r="E335" s="13">
        <v>13</v>
      </c>
      <c r="F335" s="1">
        <v>2</v>
      </c>
      <c r="G335" t="s">
        <v>420</v>
      </c>
      <c r="H335" t="s">
        <v>518</v>
      </c>
      <c r="I335" t="s">
        <v>18</v>
      </c>
      <c r="J335" t="s">
        <v>417</v>
      </c>
      <c r="K335" s="3">
        <v>0</v>
      </c>
      <c r="L335" s="3">
        <f t="shared" si="20"/>
        <v>0.23076923076923078</v>
      </c>
      <c r="M335" s="18">
        <f t="shared" si="21"/>
        <v>3</v>
      </c>
      <c r="N335" s="18">
        <f t="shared" si="22"/>
        <v>5</v>
      </c>
      <c r="O335" s="17">
        <f t="shared" si="23"/>
        <v>6.5</v>
      </c>
      <c r="P335" s="10">
        <v>10</v>
      </c>
      <c r="Q335" t="s">
        <v>425</v>
      </c>
      <c r="R335" t="s">
        <v>424</v>
      </c>
      <c r="S335" t="s">
        <v>427</v>
      </c>
      <c r="T335" t="s">
        <v>549</v>
      </c>
      <c r="U335" t="s">
        <v>541</v>
      </c>
      <c r="V335" t="s">
        <v>541</v>
      </c>
    </row>
    <row r="336" spans="1:22" x14ac:dyDescent="0.25">
      <c r="A336" s="1">
        <v>369</v>
      </c>
      <c r="B336" t="s">
        <v>88</v>
      </c>
      <c r="C336" t="s">
        <v>19</v>
      </c>
      <c r="D336" s="4">
        <v>45380</v>
      </c>
      <c r="E336" s="13">
        <v>75</v>
      </c>
      <c r="F336" s="1">
        <v>1</v>
      </c>
      <c r="G336" t="s">
        <v>420</v>
      </c>
      <c r="H336" t="s">
        <v>520</v>
      </c>
      <c r="I336" t="s">
        <v>23</v>
      </c>
      <c r="J336" t="s">
        <v>409</v>
      </c>
      <c r="K336" s="3">
        <v>0</v>
      </c>
      <c r="L336" s="3">
        <f t="shared" si="20"/>
        <v>0.2</v>
      </c>
      <c r="M336" s="18">
        <f t="shared" si="21"/>
        <v>15</v>
      </c>
      <c r="N336" s="18">
        <f t="shared" si="22"/>
        <v>60</v>
      </c>
      <c r="O336" s="17">
        <f t="shared" si="23"/>
        <v>75</v>
      </c>
      <c r="P336" s="10">
        <v>60</v>
      </c>
      <c r="Q336" t="s">
        <v>32</v>
      </c>
      <c r="R336" t="s">
        <v>578</v>
      </c>
      <c r="S336" t="s">
        <v>427</v>
      </c>
      <c r="T336" t="s">
        <v>550</v>
      </c>
      <c r="U336" t="s">
        <v>542</v>
      </c>
      <c r="V336" t="s">
        <v>540</v>
      </c>
    </row>
    <row r="337" spans="1:22" x14ac:dyDescent="0.25">
      <c r="A337" s="1">
        <v>370</v>
      </c>
      <c r="B337" t="s">
        <v>219</v>
      </c>
      <c r="C337" t="s">
        <v>16</v>
      </c>
      <c r="D337" s="4">
        <v>45494</v>
      </c>
      <c r="E337" s="13">
        <v>100</v>
      </c>
      <c r="F337" s="1">
        <v>5</v>
      </c>
      <c r="G337" t="s">
        <v>422</v>
      </c>
      <c r="H337" t="s">
        <v>433</v>
      </c>
      <c r="I337" t="s">
        <v>32</v>
      </c>
      <c r="J337" t="s">
        <v>412</v>
      </c>
      <c r="K337" s="3">
        <v>0</v>
      </c>
      <c r="L337" s="3">
        <f t="shared" si="20"/>
        <v>0.2</v>
      </c>
      <c r="M337" s="18">
        <f t="shared" si="21"/>
        <v>20</v>
      </c>
      <c r="N337" s="18">
        <f t="shared" si="22"/>
        <v>16</v>
      </c>
      <c r="O337" s="17">
        <f t="shared" si="23"/>
        <v>20</v>
      </c>
      <c r="P337" s="10">
        <v>80</v>
      </c>
      <c r="Q337" t="s">
        <v>23</v>
      </c>
      <c r="R337" t="s">
        <v>578</v>
      </c>
      <c r="S337" t="s">
        <v>428</v>
      </c>
      <c r="T337" t="s">
        <v>573</v>
      </c>
      <c r="U337" t="s">
        <v>540</v>
      </c>
      <c r="V337" t="s">
        <v>542</v>
      </c>
    </row>
    <row r="338" spans="1:22" x14ac:dyDescent="0.25">
      <c r="A338" s="1">
        <v>371</v>
      </c>
      <c r="B338" t="s">
        <v>220</v>
      </c>
      <c r="C338" t="s">
        <v>24</v>
      </c>
      <c r="D338" s="4">
        <v>44977</v>
      </c>
      <c r="E338" s="13">
        <v>90</v>
      </c>
      <c r="F338" s="1">
        <v>3</v>
      </c>
      <c r="G338" t="s">
        <v>422</v>
      </c>
      <c r="H338" t="s">
        <v>448</v>
      </c>
      <c r="I338" t="s">
        <v>18</v>
      </c>
      <c r="J338" t="s">
        <v>412</v>
      </c>
      <c r="K338" s="3">
        <v>0</v>
      </c>
      <c r="L338" s="3">
        <f t="shared" si="20"/>
        <v>0.22222222222222221</v>
      </c>
      <c r="M338" s="18">
        <f t="shared" si="21"/>
        <v>20</v>
      </c>
      <c r="N338" s="18">
        <f t="shared" si="22"/>
        <v>23.333333333333332</v>
      </c>
      <c r="O338" s="17">
        <f t="shared" si="23"/>
        <v>30</v>
      </c>
      <c r="P338" s="10">
        <v>70</v>
      </c>
      <c r="Q338" t="s">
        <v>32</v>
      </c>
      <c r="R338" t="s">
        <v>578</v>
      </c>
      <c r="S338" t="s">
        <v>427</v>
      </c>
      <c r="T338" t="s">
        <v>554</v>
      </c>
      <c r="U338" t="s">
        <v>540</v>
      </c>
      <c r="V338" t="s">
        <v>542</v>
      </c>
    </row>
    <row r="339" spans="1:22" x14ac:dyDescent="0.25">
      <c r="A339" s="1">
        <v>372</v>
      </c>
      <c r="B339" t="s">
        <v>168</v>
      </c>
      <c r="C339" t="s">
        <v>44</v>
      </c>
      <c r="D339" s="4">
        <v>45090</v>
      </c>
      <c r="E339" s="13">
        <v>32</v>
      </c>
      <c r="F339" s="1">
        <v>4</v>
      </c>
      <c r="G339" t="s">
        <v>420</v>
      </c>
      <c r="H339" t="s">
        <v>431</v>
      </c>
      <c r="I339" t="s">
        <v>23</v>
      </c>
      <c r="J339" t="s">
        <v>408</v>
      </c>
      <c r="K339" s="3">
        <v>0</v>
      </c>
      <c r="L339" s="3">
        <f t="shared" si="20"/>
        <v>0.21875</v>
      </c>
      <c r="M339" s="18">
        <f t="shared" si="21"/>
        <v>7</v>
      </c>
      <c r="N339" s="18">
        <f t="shared" si="22"/>
        <v>6.25</v>
      </c>
      <c r="O339" s="17">
        <f t="shared" si="23"/>
        <v>8</v>
      </c>
      <c r="P339" s="10">
        <v>25</v>
      </c>
      <c r="Q339" t="s">
        <v>18</v>
      </c>
      <c r="R339" t="s">
        <v>578</v>
      </c>
      <c r="S339" t="s">
        <v>428</v>
      </c>
      <c r="T339" t="s">
        <v>559</v>
      </c>
      <c r="U339" t="s">
        <v>540</v>
      </c>
      <c r="V339" t="s">
        <v>541</v>
      </c>
    </row>
    <row r="340" spans="1:22" x14ac:dyDescent="0.25">
      <c r="A340" s="1">
        <v>373</v>
      </c>
      <c r="B340" t="s">
        <v>221</v>
      </c>
      <c r="C340" t="s">
        <v>19</v>
      </c>
      <c r="D340" s="4">
        <v>45222</v>
      </c>
      <c r="E340" s="13">
        <v>38</v>
      </c>
      <c r="F340" s="1">
        <v>2</v>
      </c>
      <c r="G340" t="s">
        <v>421</v>
      </c>
      <c r="H340" t="s">
        <v>495</v>
      </c>
      <c r="I340" t="s">
        <v>32</v>
      </c>
      <c r="J340" t="s">
        <v>410</v>
      </c>
      <c r="K340" s="3">
        <v>0</v>
      </c>
      <c r="L340" s="3">
        <f t="shared" si="20"/>
        <v>0.21052631578947367</v>
      </c>
      <c r="M340" s="18">
        <f t="shared" si="21"/>
        <v>8</v>
      </c>
      <c r="N340" s="18">
        <f t="shared" si="22"/>
        <v>15</v>
      </c>
      <c r="O340" s="17">
        <f t="shared" si="23"/>
        <v>19</v>
      </c>
      <c r="P340" s="10">
        <v>30</v>
      </c>
      <c r="Q340" t="s">
        <v>425</v>
      </c>
      <c r="R340" t="s">
        <v>424</v>
      </c>
      <c r="S340" t="s">
        <v>426</v>
      </c>
      <c r="T340" t="s">
        <v>554</v>
      </c>
      <c r="U340" t="s">
        <v>540</v>
      </c>
      <c r="V340" t="s">
        <v>540</v>
      </c>
    </row>
    <row r="341" spans="1:22" x14ac:dyDescent="0.25">
      <c r="A341" s="1">
        <v>375</v>
      </c>
      <c r="B341" t="s">
        <v>222</v>
      </c>
      <c r="C341" t="s">
        <v>16</v>
      </c>
      <c r="D341" s="4">
        <v>45130</v>
      </c>
      <c r="E341" s="13">
        <v>130</v>
      </c>
      <c r="F341" s="1">
        <v>1</v>
      </c>
      <c r="G341" t="s">
        <v>419</v>
      </c>
      <c r="H341" t="s">
        <v>502</v>
      </c>
      <c r="I341" t="s">
        <v>23</v>
      </c>
      <c r="J341" t="s">
        <v>414</v>
      </c>
      <c r="K341" s="3">
        <v>0</v>
      </c>
      <c r="L341" s="3">
        <f t="shared" si="20"/>
        <v>0.23076923076923078</v>
      </c>
      <c r="M341" s="18">
        <f t="shared" si="21"/>
        <v>30</v>
      </c>
      <c r="N341" s="18">
        <f t="shared" si="22"/>
        <v>100</v>
      </c>
      <c r="O341" s="17">
        <f t="shared" si="23"/>
        <v>130</v>
      </c>
      <c r="P341" s="10">
        <v>100</v>
      </c>
      <c r="Q341" t="s">
        <v>425</v>
      </c>
      <c r="R341" t="s">
        <v>578</v>
      </c>
      <c r="S341" t="s">
        <v>428</v>
      </c>
      <c r="T341" t="s">
        <v>552</v>
      </c>
      <c r="U341" t="s">
        <v>541</v>
      </c>
      <c r="V341" t="s">
        <v>540</v>
      </c>
    </row>
    <row r="342" spans="1:22" x14ac:dyDescent="0.25">
      <c r="A342" s="1">
        <v>376</v>
      </c>
      <c r="B342" t="s">
        <v>144</v>
      </c>
      <c r="C342" t="s">
        <v>24</v>
      </c>
      <c r="D342" s="4">
        <v>45074</v>
      </c>
      <c r="E342" s="13">
        <v>195</v>
      </c>
      <c r="F342" s="1">
        <v>3</v>
      </c>
      <c r="G342" t="s">
        <v>418</v>
      </c>
      <c r="H342" t="s">
        <v>441</v>
      </c>
      <c r="I342" t="s">
        <v>32</v>
      </c>
      <c r="J342" t="s">
        <v>410</v>
      </c>
      <c r="K342" s="3">
        <v>0</v>
      </c>
      <c r="L342" s="3">
        <f t="shared" si="20"/>
        <v>0.23076923076923078</v>
      </c>
      <c r="M342" s="18">
        <f t="shared" si="21"/>
        <v>45</v>
      </c>
      <c r="N342" s="18">
        <f t="shared" si="22"/>
        <v>50</v>
      </c>
      <c r="O342" s="17">
        <f t="shared" si="23"/>
        <v>65</v>
      </c>
      <c r="P342" s="10">
        <v>150</v>
      </c>
      <c r="Q342" t="s">
        <v>18</v>
      </c>
      <c r="R342" t="s">
        <v>424</v>
      </c>
      <c r="S342" t="s">
        <v>427</v>
      </c>
      <c r="T342" t="s">
        <v>564</v>
      </c>
      <c r="U342" t="s">
        <v>541</v>
      </c>
      <c r="V342" t="s">
        <v>541</v>
      </c>
    </row>
    <row r="343" spans="1:22" x14ac:dyDescent="0.25">
      <c r="A343" s="1">
        <v>377</v>
      </c>
      <c r="B343" t="s">
        <v>223</v>
      </c>
      <c r="C343" t="s">
        <v>36</v>
      </c>
      <c r="D343" s="4">
        <v>45351</v>
      </c>
      <c r="E343" s="13">
        <v>38</v>
      </c>
      <c r="F343" s="1">
        <v>4</v>
      </c>
      <c r="G343" t="s">
        <v>422</v>
      </c>
      <c r="H343" t="s">
        <v>455</v>
      </c>
      <c r="I343" t="s">
        <v>18</v>
      </c>
      <c r="J343" t="s">
        <v>414</v>
      </c>
      <c r="K343" s="3">
        <v>0</v>
      </c>
      <c r="L343" s="3">
        <f t="shared" si="20"/>
        <v>0.21052631578947367</v>
      </c>
      <c r="M343" s="18">
        <f t="shared" si="21"/>
        <v>8</v>
      </c>
      <c r="N343" s="18">
        <f t="shared" si="22"/>
        <v>7.5</v>
      </c>
      <c r="O343" s="17">
        <f t="shared" si="23"/>
        <v>9.5</v>
      </c>
      <c r="P343" s="10">
        <v>30</v>
      </c>
      <c r="Q343" t="s">
        <v>32</v>
      </c>
      <c r="R343" t="s">
        <v>578</v>
      </c>
      <c r="S343" t="s">
        <v>426</v>
      </c>
      <c r="T343" t="s">
        <v>549</v>
      </c>
      <c r="U343" t="s">
        <v>541</v>
      </c>
      <c r="V343" t="s">
        <v>541</v>
      </c>
    </row>
    <row r="344" spans="1:22" x14ac:dyDescent="0.25">
      <c r="A344" s="1">
        <v>378</v>
      </c>
      <c r="B344" t="s">
        <v>224</v>
      </c>
      <c r="C344" t="s">
        <v>34</v>
      </c>
      <c r="D344" s="4">
        <v>45158</v>
      </c>
      <c r="E344" s="13">
        <v>26</v>
      </c>
      <c r="F344" s="1">
        <v>3</v>
      </c>
      <c r="G344" t="s">
        <v>422</v>
      </c>
      <c r="H344" t="s">
        <v>513</v>
      </c>
      <c r="I344" t="s">
        <v>23</v>
      </c>
      <c r="J344" t="s">
        <v>416</v>
      </c>
      <c r="K344" s="3">
        <v>0</v>
      </c>
      <c r="L344" s="3">
        <f t="shared" si="20"/>
        <v>0.23076923076923078</v>
      </c>
      <c r="M344" s="18">
        <f t="shared" si="21"/>
        <v>6</v>
      </c>
      <c r="N344" s="18">
        <f t="shared" si="22"/>
        <v>6.666666666666667</v>
      </c>
      <c r="O344" s="17">
        <f t="shared" si="23"/>
        <v>8.6666666666666661</v>
      </c>
      <c r="P344" s="10">
        <v>20</v>
      </c>
      <c r="Q344" t="s">
        <v>425</v>
      </c>
      <c r="R344" t="s">
        <v>578</v>
      </c>
      <c r="S344" t="s">
        <v>428</v>
      </c>
      <c r="T344" t="s">
        <v>429</v>
      </c>
      <c r="U344" t="s">
        <v>540</v>
      </c>
      <c r="V344" t="s">
        <v>542</v>
      </c>
    </row>
    <row r="345" spans="1:22" x14ac:dyDescent="0.25">
      <c r="A345" s="1">
        <v>379</v>
      </c>
      <c r="B345" t="s">
        <v>225</v>
      </c>
      <c r="C345" t="s">
        <v>44</v>
      </c>
      <c r="D345" s="4">
        <v>45082</v>
      </c>
      <c r="E345" s="13">
        <v>26</v>
      </c>
      <c r="F345" s="1">
        <v>4</v>
      </c>
      <c r="G345" t="s">
        <v>421</v>
      </c>
      <c r="H345" t="s">
        <v>451</v>
      </c>
      <c r="I345" t="s">
        <v>32</v>
      </c>
      <c r="J345" t="s">
        <v>410</v>
      </c>
      <c r="K345" s="3">
        <v>0</v>
      </c>
      <c r="L345" s="3">
        <f t="shared" si="20"/>
        <v>0.23076923076923078</v>
      </c>
      <c r="M345" s="18">
        <f t="shared" si="21"/>
        <v>6</v>
      </c>
      <c r="N345" s="18">
        <f t="shared" si="22"/>
        <v>5</v>
      </c>
      <c r="O345" s="17">
        <f t="shared" si="23"/>
        <v>6.5</v>
      </c>
      <c r="P345" s="10">
        <v>20</v>
      </c>
      <c r="Q345" t="s">
        <v>18</v>
      </c>
      <c r="R345" t="s">
        <v>424</v>
      </c>
      <c r="S345" t="s">
        <v>426</v>
      </c>
      <c r="T345" t="s">
        <v>570</v>
      </c>
      <c r="U345" t="s">
        <v>541</v>
      </c>
      <c r="V345" t="s">
        <v>541</v>
      </c>
    </row>
    <row r="346" spans="1:22" x14ac:dyDescent="0.25">
      <c r="A346" s="1">
        <v>380</v>
      </c>
      <c r="B346" t="s">
        <v>226</v>
      </c>
      <c r="C346" t="s">
        <v>19</v>
      </c>
      <c r="D346" s="4">
        <v>45008</v>
      </c>
      <c r="E346" s="13">
        <v>105</v>
      </c>
      <c r="F346" s="1">
        <v>1</v>
      </c>
      <c r="G346" t="s">
        <v>420</v>
      </c>
      <c r="H346" t="s">
        <v>467</v>
      </c>
      <c r="I346" t="s">
        <v>18</v>
      </c>
      <c r="J346" t="s">
        <v>416</v>
      </c>
      <c r="K346" s="3">
        <v>0</v>
      </c>
      <c r="L346" s="3">
        <f t="shared" si="20"/>
        <v>0.23809523809523808</v>
      </c>
      <c r="M346" s="18">
        <f t="shared" si="21"/>
        <v>25</v>
      </c>
      <c r="N346" s="18">
        <f t="shared" si="22"/>
        <v>80</v>
      </c>
      <c r="O346" s="17">
        <f t="shared" si="23"/>
        <v>105</v>
      </c>
      <c r="P346" s="10">
        <v>80</v>
      </c>
      <c r="Q346" t="s">
        <v>18</v>
      </c>
      <c r="R346" t="s">
        <v>578</v>
      </c>
      <c r="S346" t="s">
        <v>428</v>
      </c>
      <c r="T346" t="s">
        <v>564</v>
      </c>
      <c r="U346" t="s">
        <v>541</v>
      </c>
      <c r="V346" t="s">
        <v>540</v>
      </c>
    </row>
    <row r="347" spans="1:22" x14ac:dyDescent="0.25">
      <c r="A347" s="1">
        <v>381</v>
      </c>
      <c r="B347" t="s">
        <v>227</v>
      </c>
      <c r="C347" t="s">
        <v>16</v>
      </c>
      <c r="D347" s="4">
        <v>45501</v>
      </c>
      <c r="E347" s="13">
        <v>50</v>
      </c>
      <c r="F347" s="1">
        <v>4</v>
      </c>
      <c r="G347" t="s">
        <v>418</v>
      </c>
      <c r="H347" t="s">
        <v>447</v>
      </c>
      <c r="I347" t="s">
        <v>23</v>
      </c>
      <c r="J347" t="s">
        <v>410</v>
      </c>
      <c r="K347" s="3">
        <v>0</v>
      </c>
      <c r="L347" s="3">
        <f t="shared" si="20"/>
        <v>0.2</v>
      </c>
      <c r="M347" s="18">
        <f t="shared" si="21"/>
        <v>10</v>
      </c>
      <c r="N347" s="18">
        <f t="shared" si="22"/>
        <v>10</v>
      </c>
      <c r="O347" s="17">
        <f t="shared" si="23"/>
        <v>12.5</v>
      </c>
      <c r="P347" s="10">
        <v>40</v>
      </c>
      <c r="Q347" t="s">
        <v>32</v>
      </c>
      <c r="R347" t="s">
        <v>424</v>
      </c>
      <c r="S347" t="s">
        <v>427</v>
      </c>
      <c r="T347" t="s">
        <v>565</v>
      </c>
      <c r="U347" t="s">
        <v>541</v>
      </c>
      <c r="V347" t="s">
        <v>542</v>
      </c>
    </row>
    <row r="348" spans="1:22" x14ac:dyDescent="0.25">
      <c r="A348" s="1">
        <v>382</v>
      </c>
      <c r="B348" t="s">
        <v>56</v>
      </c>
      <c r="C348" t="s">
        <v>24</v>
      </c>
      <c r="D348" s="4">
        <v>45190</v>
      </c>
      <c r="E348" s="13">
        <v>105</v>
      </c>
      <c r="F348" s="1">
        <v>1</v>
      </c>
      <c r="G348" t="s">
        <v>418</v>
      </c>
      <c r="H348" t="s">
        <v>451</v>
      </c>
      <c r="I348" t="s">
        <v>32</v>
      </c>
      <c r="J348" t="s">
        <v>417</v>
      </c>
      <c r="K348" s="3">
        <v>0</v>
      </c>
      <c r="L348" s="3">
        <f t="shared" si="20"/>
        <v>0.23809523809523808</v>
      </c>
      <c r="M348" s="18">
        <f t="shared" si="21"/>
        <v>25</v>
      </c>
      <c r="N348" s="18">
        <f t="shared" si="22"/>
        <v>80</v>
      </c>
      <c r="O348" s="17">
        <f t="shared" si="23"/>
        <v>105</v>
      </c>
      <c r="P348" s="10">
        <v>80</v>
      </c>
      <c r="Q348" t="s">
        <v>425</v>
      </c>
      <c r="R348" t="s">
        <v>424</v>
      </c>
      <c r="S348" t="s">
        <v>428</v>
      </c>
      <c r="T348" t="s">
        <v>574</v>
      </c>
      <c r="U348" t="s">
        <v>540</v>
      </c>
      <c r="V348" t="s">
        <v>542</v>
      </c>
    </row>
    <row r="349" spans="1:22" x14ac:dyDescent="0.25">
      <c r="A349" s="1">
        <v>383</v>
      </c>
      <c r="B349" t="s">
        <v>228</v>
      </c>
      <c r="C349" t="s">
        <v>21</v>
      </c>
      <c r="D349" s="4">
        <v>45401</v>
      </c>
      <c r="E349" s="13">
        <v>520</v>
      </c>
      <c r="F349" s="1">
        <v>1</v>
      </c>
      <c r="G349" t="s">
        <v>418</v>
      </c>
      <c r="H349" t="s">
        <v>509</v>
      </c>
      <c r="I349" t="s">
        <v>18</v>
      </c>
      <c r="J349" t="s">
        <v>415</v>
      </c>
      <c r="K349" s="3">
        <v>0</v>
      </c>
      <c r="L349" s="3">
        <f t="shared" si="20"/>
        <v>0.23076923076923078</v>
      </c>
      <c r="M349" s="18">
        <f t="shared" si="21"/>
        <v>120</v>
      </c>
      <c r="N349" s="18">
        <f t="shared" si="22"/>
        <v>400</v>
      </c>
      <c r="O349" s="17">
        <f t="shared" si="23"/>
        <v>520</v>
      </c>
      <c r="P349" s="10">
        <v>400</v>
      </c>
      <c r="Q349" t="s">
        <v>23</v>
      </c>
      <c r="R349" t="s">
        <v>424</v>
      </c>
      <c r="S349" t="s">
        <v>427</v>
      </c>
      <c r="T349" t="s">
        <v>564</v>
      </c>
      <c r="U349" t="s">
        <v>541</v>
      </c>
      <c r="V349" t="s">
        <v>541</v>
      </c>
    </row>
    <row r="350" spans="1:22" x14ac:dyDescent="0.25">
      <c r="A350" s="1">
        <v>384</v>
      </c>
      <c r="B350" t="s">
        <v>229</v>
      </c>
      <c r="C350" t="s">
        <v>19</v>
      </c>
      <c r="D350" s="4">
        <v>45514</v>
      </c>
      <c r="E350" s="13">
        <v>195</v>
      </c>
      <c r="F350" s="1">
        <v>2</v>
      </c>
      <c r="G350" t="s">
        <v>543</v>
      </c>
      <c r="H350" t="s">
        <v>435</v>
      </c>
      <c r="I350" t="s">
        <v>23</v>
      </c>
      <c r="J350" t="s">
        <v>417</v>
      </c>
      <c r="K350" s="3">
        <v>0</v>
      </c>
      <c r="L350" s="3">
        <f t="shared" si="20"/>
        <v>0.23076923076923078</v>
      </c>
      <c r="M350" s="18">
        <f t="shared" si="21"/>
        <v>45</v>
      </c>
      <c r="N350" s="18">
        <f t="shared" si="22"/>
        <v>75</v>
      </c>
      <c r="O350" s="17">
        <f t="shared" si="23"/>
        <v>97.5</v>
      </c>
      <c r="P350" s="10">
        <v>150</v>
      </c>
      <c r="Q350" t="s">
        <v>23</v>
      </c>
      <c r="R350" t="s">
        <v>578</v>
      </c>
      <c r="S350" t="s">
        <v>428</v>
      </c>
      <c r="T350" t="s">
        <v>574</v>
      </c>
      <c r="U350" t="s">
        <v>540</v>
      </c>
      <c r="V350" t="s">
        <v>540</v>
      </c>
    </row>
    <row r="351" spans="1:22" x14ac:dyDescent="0.25">
      <c r="A351" s="1">
        <v>385</v>
      </c>
      <c r="B351" t="s">
        <v>230</v>
      </c>
      <c r="C351" t="s">
        <v>16</v>
      </c>
      <c r="D351" s="4">
        <v>45457</v>
      </c>
      <c r="E351" s="13">
        <v>32</v>
      </c>
      <c r="F351" s="1">
        <v>2</v>
      </c>
      <c r="G351" t="s">
        <v>421</v>
      </c>
      <c r="H351" t="s">
        <v>496</v>
      </c>
      <c r="I351" t="s">
        <v>32</v>
      </c>
      <c r="J351" t="s">
        <v>414</v>
      </c>
      <c r="K351" s="3">
        <v>0</v>
      </c>
      <c r="L351" s="3">
        <f t="shared" si="20"/>
        <v>0.21875</v>
      </c>
      <c r="M351" s="18">
        <f t="shared" si="21"/>
        <v>7</v>
      </c>
      <c r="N351" s="18">
        <f t="shared" si="22"/>
        <v>12.5</v>
      </c>
      <c r="O351" s="17">
        <f t="shared" si="23"/>
        <v>16</v>
      </c>
      <c r="P351" s="10">
        <v>25</v>
      </c>
      <c r="Q351" t="s">
        <v>425</v>
      </c>
      <c r="R351" t="s">
        <v>578</v>
      </c>
      <c r="S351" t="s">
        <v>428</v>
      </c>
      <c r="T351" t="s">
        <v>555</v>
      </c>
      <c r="U351" t="s">
        <v>540</v>
      </c>
      <c r="V351" t="s">
        <v>541</v>
      </c>
    </row>
    <row r="352" spans="1:22" x14ac:dyDescent="0.25">
      <c r="A352" s="1">
        <v>386</v>
      </c>
      <c r="B352" t="s">
        <v>231</v>
      </c>
      <c r="C352" t="s">
        <v>24</v>
      </c>
      <c r="D352" s="4">
        <v>45012</v>
      </c>
      <c r="E352" s="13">
        <v>26</v>
      </c>
      <c r="F352" s="1">
        <v>5</v>
      </c>
      <c r="G352" t="s">
        <v>418</v>
      </c>
      <c r="H352" t="s">
        <v>475</v>
      </c>
      <c r="I352" t="s">
        <v>18</v>
      </c>
      <c r="J352" t="s">
        <v>412</v>
      </c>
      <c r="K352" s="3">
        <v>0</v>
      </c>
      <c r="L352" s="3">
        <f t="shared" si="20"/>
        <v>0.23076923076923078</v>
      </c>
      <c r="M352" s="18">
        <f t="shared" si="21"/>
        <v>6</v>
      </c>
      <c r="N352" s="18">
        <f t="shared" si="22"/>
        <v>4</v>
      </c>
      <c r="O352" s="17">
        <f t="shared" si="23"/>
        <v>5.2</v>
      </c>
      <c r="P352" s="10">
        <v>20</v>
      </c>
      <c r="Q352" t="s">
        <v>23</v>
      </c>
      <c r="R352" t="s">
        <v>423</v>
      </c>
      <c r="S352" t="s">
        <v>428</v>
      </c>
      <c r="T352" t="s">
        <v>575</v>
      </c>
      <c r="U352" t="s">
        <v>540</v>
      </c>
      <c r="V352" t="s">
        <v>540</v>
      </c>
    </row>
    <row r="353" spans="1:22" x14ac:dyDescent="0.25">
      <c r="A353" s="1">
        <v>387</v>
      </c>
      <c r="B353" t="s">
        <v>232</v>
      </c>
      <c r="C353" t="s">
        <v>44</v>
      </c>
      <c r="D353" s="4">
        <v>45144</v>
      </c>
      <c r="E353" s="13">
        <v>38</v>
      </c>
      <c r="F353" s="1">
        <v>1</v>
      </c>
      <c r="G353" t="s">
        <v>422</v>
      </c>
      <c r="H353" t="s">
        <v>526</v>
      </c>
      <c r="I353" t="s">
        <v>23</v>
      </c>
      <c r="J353" t="s">
        <v>415</v>
      </c>
      <c r="K353" s="3">
        <v>0</v>
      </c>
      <c r="L353" s="3">
        <f t="shared" si="20"/>
        <v>0.21052631578947367</v>
      </c>
      <c r="M353" s="18">
        <f t="shared" si="21"/>
        <v>8</v>
      </c>
      <c r="N353" s="18">
        <f t="shared" si="22"/>
        <v>30</v>
      </c>
      <c r="O353" s="17">
        <f t="shared" si="23"/>
        <v>38</v>
      </c>
      <c r="P353" s="10">
        <v>30</v>
      </c>
      <c r="Q353" t="s">
        <v>32</v>
      </c>
      <c r="R353" t="s">
        <v>578</v>
      </c>
      <c r="S353" t="s">
        <v>427</v>
      </c>
      <c r="T353" t="s">
        <v>571</v>
      </c>
      <c r="U353" t="s">
        <v>541</v>
      </c>
      <c r="V353" t="s">
        <v>541</v>
      </c>
    </row>
    <row r="354" spans="1:22" x14ac:dyDescent="0.25">
      <c r="A354" s="1">
        <v>388</v>
      </c>
      <c r="B354" t="s">
        <v>233</v>
      </c>
      <c r="C354" t="s">
        <v>34</v>
      </c>
      <c r="D354" s="4">
        <v>45026</v>
      </c>
      <c r="E354" s="13">
        <v>13</v>
      </c>
      <c r="F354" s="1">
        <v>3</v>
      </c>
      <c r="G354" t="s">
        <v>418</v>
      </c>
      <c r="H354" t="s">
        <v>455</v>
      </c>
      <c r="I354" t="s">
        <v>32</v>
      </c>
      <c r="J354" t="s">
        <v>411</v>
      </c>
      <c r="K354" s="3">
        <v>0</v>
      </c>
      <c r="L354" s="3">
        <f t="shared" si="20"/>
        <v>0.23076923076923078</v>
      </c>
      <c r="M354" s="18">
        <f t="shared" si="21"/>
        <v>3</v>
      </c>
      <c r="N354" s="18">
        <f t="shared" si="22"/>
        <v>3.3333333333333335</v>
      </c>
      <c r="O354" s="17">
        <f t="shared" si="23"/>
        <v>4.333333333333333</v>
      </c>
      <c r="P354" s="10">
        <v>10</v>
      </c>
      <c r="Q354" t="s">
        <v>18</v>
      </c>
      <c r="R354" t="s">
        <v>423</v>
      </c>
      <c r="S354" t="s">
        <v>428</v>
      </c>
      <c r="T354" t="s">
        <v>548</v>
      </c>
      <c r="U354" t="s">
        <v>541</v>
      </c>
      <c r="V354" t="s">
        <v>541</v>
      </c>
    </row>
    <row r="355" spans="1:22" x14ac:dyDescent="0.25">
      <c r="A355" s="1">
        <v>389</v>
      </c>
      <c r="B355" t="s">
        <v>234</v>
      </c>
      <c r="C355" t="s">
        <v>19</v>
      </c>
      <c r="D355" s="4">
        <v>44949</v>
      </c>
      <c r="E355" s="13">
        <v>65</v>
      </c>
      <c r="F355" s="1">
        <v>3</v>
      </c>
      <c r="G355" t="s">
        <v>418</v>
      </c>
      <c r="H355" t="s">
        <v>491</v>
      </c>
      <c r="I355" t="s">
        <v>18</v>
      </c>
      <c r="J355" t="s">
        <v>408</v>
      </c>
      <c r="K355" s="3">
        <v>0</v>
      </c>
      <c r="L355" s="3">
        <f t="shared" si="20"/>
        <v>0.23076923076923078</v>
      </c>
      <c r="M355" s="18">
        <f t="shared" si="21"/>
        <v>15</v>
      </c>
      <c r="N355" s="18">
        <f t="shared" si="22"/>
        <v>16.666666666666668</v>
      </c>
      <c r="O355" s="17">
        <f t="shared" si="23"/>
        <v>21.666666666666668</v>
      </c>
      <c r="P355" s="10">
        <v>50</v>
      </c>
      <c r="Q355" t="s">
        <v>32</v>
      </c>
      <c r="R355" t="s">
        <v>578</v>
      </c>
      <c r="S355" t="s">
        <v>428</v>
      </c>
      <c r="T355" t="s">
        <v>575</v>
      </c>
      <c r="U355" t="s">
        <v>540</v>
      </c>
      <c r="V355" t="s">
        <v>542</v>
      </c>
    </row>
    <row r="356" spans="1:22" x14ac:dyDescent="0.25">
      <c r="A356" s="1">
        <v>390</v>
      </c>
      <c r="B356" t="s">
        <v>235</v>
      </c>
      <c r="C356" t="s">
        <v>21</v>
      </c>
      <c r="D356" s="4">
        <v>45323</v>
      </c>
      <c r="E356" s="13">
        <v>38</v>
      </c>
      <c r="F356" s="1">
        <v>3</v>
      </c>
      <c r="G356" t="s">
        <v>422</v>
      </c>
      <c r="H356" t="s">
        <v>526</v>
      </c>
      <c r="I356" t="s">
        <v>23</v>
      </c>
      <c r="J356" t="s">
        <v>414</v>
      </c>
      <c r="K356" s="3">
        <v>0</v>
      </c>
      <c r="L356" s="3">
        <f t="shared" si="20"/>
        <v>0.21052631578947367</v>
      </c>
      <c r="M356" s="18">
        <f t="shared" si="21"/>
        <v>8</v>
      </c>
      <c r="N356" s="18">
        <f t="shared" si="22"/>
        <v>10</v>
      </c>
      <c r="O356" s="17">
        <f t="shared" si="23"/>
        <v>12.666666666666666</v>
      </c>
      <c r="P356" s="10">
        <v>30</v>
      </c>
      <c r="Q356" t="s">
        <v>425</v>
      </c>
      <c r="R356" t="s">
        <v>578</v>
      </c>
      <c r="S356" t="s">
        <v>426</v>
      </c>
      <c r="T356" t="s">
        <v>574</v>
      </c>
      <c r="U356" t="s">
        <v>540</v>
      </c>
      <c r="V356" t="s">
        <v>541</v>
      </c>
    </row>
    <row r="357" spans="1:22" x14ac:dyDescent="0.25">
      <c r="A357" s="1">
        <v>391</v>
      </c>
      <c r="B357" t="s">
        <v>140</v>
      </c>
      <c r="C357" t="s">
        <v>16</v>
      </c>
      <c r="D357" s="4">
        <v>45033</v>
      </c>
      <c r="E357" s="13">
        <v>260</v>
      </c>
      <c r="F357" s="1">
        <v>2</v>
      </c>
      <c r="G357" t="s">
        <v>420</v>
      </c>
      <c r="H357" t="s">
        <v>474</v>
      </c>
      <c r="I357" t="s">
        <v>32</v>
      </c>
      <c r="J357" t="s">
        <v>412</v>
      </c>
      <c r="K357" s="3">
        <v>0</v>
      </c>
      <c r="L357" s="3">
        <f t="shared" si="20"/>
        <v>0.23076923076923078</v>
      </c>
      <c r="M357" s="18">
        <f t="shared" si="21"/>
        <v>60</v>
      </c>
      <c r="N357" s="18">
        <f t="shared" si="22"/>
        <v>100</v>
      </c>
      <c r="O357" s="17">
        <f t="shared" si="23"/>
        <v>130</v>
      </c>
      <c r="P357" s="10">
        <v>200</v>
      </c>
      <c r="Q357" t="s">
        <v>425</v>
      </c>
      <c r="R357" t="s">
        <v>578</v>
      </c>
      <c r="S357" t="s">
        <v>426</v>
      </c>
      <c r="T357" t="s">
        <v>569</v>
      </c>
      <c r="U357" t="s">
        <v>540</v>
      </c>
      <c r="V357" t="s">
        <v>540</v>
      </c>
    </row>
    <row r="358" spans="1:22" x14ac:dyDescent="0.25">
      <c r="A358" s="1">
        <v>393</v>
      </c>
      <c r="B358" t="s">
        <v>39</v>
      </c>
      <c r="C358" t="s">
        <v>24</v>
      </c>
      <c r="D358" s="4">
        <v>45249</v>
      </c>
      <c r="E358" s="13">
        <v>65</v>
      </c>
      <c r="F358" s="1">
        <v>2</v>
      </c>
      <c r="G358" t="s">
        <v>419</v>
      </c>
      <c r="H358" t="s">
        <v>444</v>
      </c>
      <c r="I358" t="s">
        <v>23</v>
      </c>
      <c r="J358" t="s">
        <v>410</v>
      </c>
      <c r="K358" s="3">
        <v>0</v>
      </c>
      <c r="L358" s="3">
        <f t="shared" si="20"/>
        <v>0.23076923076923078</v>
      </c>
      <c r="M358" s="18">
        <f t="shared" si="21"/>
        <v>15</v>
      </c>
      <c r="N358" s="18">
        <f t="shared" si="22"/>
        <v>25</v>
      </c>
      <c r="O358" s="17">
        <f t="shared" si="23"/>
        <v>32.5</v>
      </c>
      <c r="P358" s="10">
        <v>50</v>
      </c>
      <c r="Q358" t="s">
        <v>18</v>
      </c>
      <c r="R358" t="s">
        <v>424</v>
      </c>
      <c r="S358" t="s">
        <v>427</v>
      </c>
      <c r="T358" t="s">
        <v>546</v>
      </c>
      <c r="U358" t="s">
        <v>540</v>
      </c>
      <c r="V358" t="s">
        <v>542</v>
      </c>
    </row>
    <row r="359" spans="1:22" x14ac:dyDescent="0.25">
      <c r="A359" s="1">
        <v>394</v>
      </c>
      <c r="B359" t="s">
        <v>236</v>
      </c>
      <c r="C359" t="s">
        <v>44</v>
      </c>
      <c r="D359" s="4">
        <v>45280</v>
      </c>
      <c r="E359" s="13">
        <v>20</v>
      </c>
      <c r="F359" s="1">
        <v>4</v>
      </c>
      <c r="G359" t="s">
        <v>418</v>
      </c>
      <c r="H359" t="s">
        <v>516</v>
      </c>
      <c r="I359" t="s">
        <v>32</v>
      </c>
      <c r="J359" t="s">
        <v>412</v>
      </c>
      <c r="K359" s="3">
        <v>0</v>
      </c>
      <c r="L359" s="3">
        <f t="shared" si="20"/>
        <v>0.25</v>
      </c>
      <c r="M359" s="18">
        <f t="shared" si="21"/>
        <v>5</v>
      </c>
      <c r="N359" s="18">
        <f t="shared" si="22"/>
        <v>3.75</v>
      </c>
      <c r="O359" s="17">
        <f t="shared" si="23"/>
        <v>5</v>
      </c>
      <c r="P359" s="10">
        <v>15</v>
      </c>
      <c r="Q359" t="s">
        <v>425</v>
      </c>
      <c r="R359" t="s">
        <v>424</v>
      </c>
      <c r="S359" t="s">
        <v>428</v>
      </c>
      <c r="T359" t="s">
        <v>563</v>
      </c>
      <c r="U359" t="s">
        <v>540</v>
      </c>
      <c r="V359" t="s">
        <v>541</v>
      </c>
    </row>
    <row r="360" spans="1:22" x14ac:dyDescent="0.25">
      <c r="A360" s="1">
        <v>395</v>
      </c>
      <c r="B360" t="s">
        <v>237</v>
      </c>
      <c r="C360" t="s">
        <v>19</v>
      </c>
      <c r="D360" s="4">
        <v>45091</v>
      </c>
      <c r="E360" s="13">
        <v>52</v>
      </c>
      <c r="F360" s="1">
        <v>5</v>
      </c>
      <c r="G360" t="s">
        <v>418</v>
      </c>
      <c r="H360" t="s">
        <v>459</v>
      </c>
      <c r="I360" t="s">
        <v>18</v>
      </c>
      <c r="J360" t="s">
        <v>414</v>
      </c>
      <c r="K360" s="3">
        <v>0</v>
      </c>
      <c r="L360" s="3">
        <f t="shared" si="20"/>
        <v>0.23076923076923078</v>
      </c>
      <c r="M360" s="18">
        <f t="shared" si="21"/>
        <v>12</v>
      </c>
      <c r="N360" s="18">
        <f t="shared" si="22"/>
        <v>8</v>
      </c>
      <c r="O360" s="17">
        <f t="shared" si="23"/>
        <v>10.4</v>
      </c>
      <c r="P360" s="10">
        <v>40</v>
      </c>
      <c r="Q360" t="s">
        <v>32</v>
      </c>
      <c r="R360" t="s">
        <v>423</v>
      </c>
      <c r="S360" t="s">
        <v>428</v>
      </c>
      <c r="T360" t="s">
        <v>546</v>
      </c>
      <c r="U360" t="s">
        <v>540</v>
      </c>
      <c r="V360" t="s">
        <v>540</v>
      </c>
    </row>
    <row r="361" spans="1:22" x14ac:dyDescent="0.25">
      <c r="A361" s="1">
        <v>396</v>
      </c>
      <c r="B361" t="s">
        <v>238</v>
      </c>
      <c r="C361" t="s">
        <v>34</v>
      </c>
      <c r="D361" s="4">
        <v>44991</v>
      </c>
      <c r="E361" s="13">
        <v>32</v>
      </c>
      <c r="F361" s="1">
        <v>4</v>
      </c>
      <c r="G361" t="s">
        <v>418</v>
      </c>
      <c r="H361" t="s">
        <v>453</v>
      </c>
      <c r="I361" t="s">
        <v>32</v>
      </c>
      <c r="J361" t="s">
        <v>413</v>
      </c>
      <c r="K361" s="3">
        <v>0</v>
      </c>
      <c r="L361" s="3">
        <f t="shared" si="20"/>
        <v>0.21875</v>
      </c>
      <c r="M361" s="18">
        <f t="shared" si="21"/>
        <v>7</v>
      </c>
      <c r="N361" s="18">
        <f t="shared" si="22"/>
        <v>6.25</v>
      </c>
      <c r="O361" s="17">
        <f t="shared" si="23"/>
        <v>8</v>
      </c>
      <c r="P361" s="10">
        <v>25</v>
      </c>
      <c r="Q361" t="s">
        <v>425</v>
      </c>
      <c r="R361" t="s">
        <v>423</v>
      </c>
      <c r="S361" t="s">
        <v>428</v>
      </c>
      <c r="T361" t="s">
        <v>553</v>
      </c>
      <c r="U361" t="s">
        <v>540</v>
      </c>
      <c r="V361" t="s">
        <v>541</v>
      </c>
    </row>
    <row r="362" spans="1:22" x14ac:dyDescent="0.25">
      <c r="A362" s="1">
        <v>397</v>
      </c>
      <c r="B362" t="s">
        <v>53</v>
      </c>
      <c r="C362" t="s">
        <v>16</v>
      </c>
      <c r="D362" s="4">
        <v>45319</v>
      </c>
      <c r="E362" s="13">
        <v>390</v>
      </c>
      <c r="F362" s="1">
        <v>1</v>
      </c>
      <c r="G362" t="s">
        <v>421</v>
      </c>
      <c r="H362" t="s">
        <v>514</v>
      </c>
      <c r="I362" t="s">
        <v>18</v>
      </c>
      <c r="J362" t="s">
        <v>413</v>
      </c>
      <c r="K362" s="3">
        <v>0</v>
      </c>
      <c r="L362" s="3">
        <f t="shared" si="20"/>
        <v>0.23076923076923078</v>
      </c>
      <c r="M362" s="18">
        <f t="shared" si="21"/>
        <v>90</v>
      </c>
      <c r="N362" s="18">
        <f t="shared" si="22"/>
        <v>300</v>
      </c>
      <c r="O362" s="17">
        <f t="shared" si="23"/>
        <v>390</v>
      </c>
      <c r="P362" s="10">
        <v>300</v>
      </c>
      <c r="Q362" t="s">
        <v>425</v>
      </c>
      <c r="R362" t="s">
        <v>578</v>
      </c>
      <c r="S362" t="s">
        <v>428</v>
      </c>
      <c r="T362" t="s">
        <v>576</v>
      </c>
      <c r="U362" t="s">
        <v>541</v>
      </c>
      <c r="V362" t="s">
        <v>540</v>
      </c>
    </row>
    <row r="363" spans="1:22" x14ac:dyDescent="0.25">
      <c r="A363" s="1">
        <v>398</v>
      </c>
      <c r="B363" t="s">
        <v>239</v>
      </c>
      <c r="C363" t="s">
        <v>24</v>
      </c>
      <c r="D363" s="4">
        <v>45143</v>
      </c>
      <c r="E363" s="13">
        <v>105</v>
      </c>
      <c r="F363" s="1">
        <v>1</v>
      </c>
      <c r="G363" t="s">
        <v>421</v>
      </c>
      <c r="H363" t="s">
        <v>476</v>
      </c>
      <c r="I363" t="s">
        <v>23</v>
      </c>
      <c r="J363" t="s">
        <v>410</v>
      </c>
      <c r="K363" s="3">
        <v>0</v>
      </c>
      <c r="L363" s="3">
        <f t="shared" si="20"/>
        <v>0.23809523809523808</v>
      </c>
      <c r="M363" s="18">
        <f t="shared" si="21"/>
        <v>25</v>
      </c>
      <c r="N363" s="18">
        <f t="shared" si="22"/>
        <v>80</v>
      </c>
      <c r="O363" s="17">
        <f t="shared" si="23"/>
        <v>105</v>
      </c>
      <c r="P363" s="10">
        <v>80</v>
      </c>
      <c r="Q363" t="s">
        <v>32</v>
      </c>
      <c r="R363" t="s">
        <v>423</v>
      </c>
      <c r="S363" t="s">
        <v>426</v>
      </c>
      <c r="T363" t="s">
        <v>549</v>
      </c>
      <c r="U363" t="s">
        <v>541</v>
      </c>
      <c r="V363" t="s">
        <v>541</v>
      </c>
    </row>
    <row r="364" spans="1:22" x14ac:dyDescent="0.25">
      <c r="A364" s="1">
        <v>399</v>
      </c>
      <c r="B364" t="s">
        <v>55</v>
      </c>
      <c r="C364" t="s">
        <v>21</v>
      </c>
      <c r="D364" s="4">
        <v>45251</v>
      </c>
      <c r="E364" s="13">
        <v>650</v>
      </c>
      <c r="F364" s="1">
        <v>3</v>
      </c>
      <c r="G364" t="s">
        <v>421</v>
      </c>
      <c r="H364" t="s">
        <v>450</v>
      </c>
      <c r="I364" t="s">
        <v>18</v>
      </c>
      <c r="J364" t="s">
        <v>409</v>
      </c>
      <c r="K364" s="3">
        <v>0</v>
      </c>
      <c r="L364" s="3">
        <f t="shared" si="20"/>
        <v>0.23076923076923078</v>
      </c>
      <c r="M364" s="18">
        <f t="shared" si="21"/>
        <v>150</v>
      </c>
      <c r="N364" s="18">
        <f t="shared" si="22"/>
        <v>166.66666666666666</v>
      </c>
      <c r="O364" s="17">
        <f t="shared" si="23"/>
        <v>216.66666666666666</v>
      </c>
      <c r="P364" s="10">
        <v>500</v>
      </c>
      <c r="Q364" t="s">
        <v>425</v>
      </c>
      <c r="R364" t="s">
        <v>578</v>
      </c>
      <c r="S364" t="s">
        <v>427</v>
      </c>
      <c r="T364" t="s">
        <v>575</v>
      </c>
      <c r="U364" t="s">
        <v>540</v>
      </c>
      <c r="V364" t="s">
        <v>541</v>
      </c>
    </row>
    <row r="365" spans="1:22" x14ac:dyDescent="0.25">
      <c r="A365" s="1">
        <v>400</v>
      </c>
      <c r="B365" t="s">
        <v>240</v>
      </c>
      <c r="C365" t="s">
        <v>19</v>
      </c>
      <c r="D365" s="4">
        <v>45364</v>
      </c>
      <c r="E365" s="13">
        <v>38</v>
      </c>
      <c r="F365" s="1">
        <v>5</v>
      </c>
      <c r="G365" t="s">
        <v>421</v>
      </c>
      <c r="H365" t="s">
        <v>458</v>
      </c>
      <c r="I365" t="s">
        <v>23</v>
      </c>
      <c r="J365" t="s">
        <v>412</v>
      </c>
      <c r="K365" s="3">
        <v>0</v>
      </c>
      <c r="L365" s="3">
        <f t="shared" si="20"/>
        <v>0.21052631578947367</v>
      </c>
      <c r="M365" s="18">
        <f t="shared" si="21"/>
        <v>8</v>
      </c>
      <c r="N365" s="18">
        <f t="shared" si="22"/>
        <v>6</v>
      </c>
      <c r="O365" s="17">
        <f t="shared" si="23"/>
        <v>7.6</v>
      </c>
      <c r="P365" s="10">
        <v>30</v>
      </c>
      <c r="Q365" t="s">
        <v>23</v>
      </c>
      <c r="R365" t="s">
        <v>423</v>
      </c>
      <c r="S365" t="s">
        <v>426</v>
      </c>
      <c r="T365" t="s">
        <v>549</v>
      </c>
      <c r="U365" t="s">
        <v>541</v>
      </c>
      <c r="V365" t="s">
        <v>542</v>
      </c>
    </row>
    <row r="366" spans="1:22" x14ac:dyDescent="0.25">
      <c r="A366" s="1">
        <v>401</v>
      </c>
      <c r="B366" t="s">
        <v>241</v>
      </c>
      <c r="C366" t="s">
        <v>34</v>
      </c>
      <c r="D366" s="4">
        <v>45187</v>
      </c>
      <c r="E366" s="13">
        <v>26</v>
      </c>
      <c r="F366" s="1">
        <v>5</v>
      </c>
      <c r="G366" t="s">
        <v>420</v>
      </c>
      <c r="H366" t="s">
        <v>481</v>
      </c>
      <c r="I366" t="s">
        <v>32</v>
      </c>
      <c r="J366" t="s">
        <v>414</v>
      </c>
      <c r="K366" s="3">
        <v>0</v>
      </c>
      <c r="L366" s="3">
        <f t="shared" si="20"/>
        <v>0.23076923076923078</v>
      </c>
      <c r="M366" s="18">
        <f t="shared" si="21"/>
        <v>6</v>
      </c>
      <c r="N366" s="18">
        <f t="shared" si="22"/>
        <v>4</v>
      </c>
      <c r="O366" s="17">
        <f t="shared" si="23"/>
        <v>5.2</v>
      </c>
      <c r="P366" s="10">
        <v>20</v>
      </c>
      <c r="Q366" t="s">
        <v>18</v>
      </c>
      <c r="R366" t="s">
        <v>578</v>
      </c>
      <c r="S366" t="s">
        <v>427</v>
      </c>
      <c r="T366" t="s">
        <v>556</v>
      </c>
      <c r="U366" t="s">
        <v>541</v>
      </c>
      <c r="V366" t="s">
        <v>541</v>
      </c>
    </row>
    <row r="367" spans="1:22" x14ac:dyDescent="0.25">
      <c r="A367" s="1">
        <v>402</v>
      </c>
      <c r="B367" t="s">
        <v>242</v>
      </c>
      <c r="C367" t="s">
        <v>44</v>
      </c>
      <c r="D367" s="4">
        <v>45164</v>
      </c>
      <c r="E367" s="13">
        <v>26</v>
      </c>
      <c r="F367" s="1">
        <v>3</v>
      </c>
      <c r="G367" t="s">
        <v>421</v>
      </c>
      <c r="H367" t="s">
        <v>456</v>
      </c>
      <c r="I367" t="s">
        <v>18</v>
      </c>
      <c r="J367" t="s">
        <v>412</v>
      </c>
      <c r="K367" s="3">
        <v>0</v>
      </c>
      <c r="L367" s="3">
        <f t="shared" si="20"/>
        <v>0.23076923076923078</v>
      </c>
      <c r="M367" s="18">
        <f t="shared" si="21"/>
        <v>6</v>
      </c>
      <c r="N367" s="18">
        <f t="shared" si="22"/>
        <v>6.666666666666667</v>
      </c>
      <c r="O367" s="17">
        <f t="shared" si="23"/>
        <v>8.6666666666666661</v>
      </c>
      <c r="P367" s="10">
        <v>20</v>
      </c>
      <c r="Q367" t="s">
        <v>32</v>
      </c>
      <c r="R367" t="s">
        <v>424</v>
      </c>
      <c r="S367" t="s">
        <v>426</v>
      </c>
      <c r="T367" t="s">
        <v>572</v>
      </c>
      <c r="U367" t="s">
        <v>541</v>
      </c>
      <c r="V367" t="s">
        <v>540</v>
      </c>
    </row>
    <row r="368" spans="1:22" x14ac:dyDescent="0.25">
      <c r="A368" s="1">
        <v>403</v>
      </c>
      <c r="B368" t="s">
        <v>144</v>
      </c>
      <c r="C368" t="s">
        <v>24</v>
      </c>
      <c r="D368" s="4">
        <v>45204</v>
      </c>
      <c r="E368" s="13">
        <v>195</v>
      </c>
      <c r="F368" s="1">
        <v>1</v>
      </c>
      <c r="G368" t="s">
        <v>420</v>
      </c>
      <c r="H368" t="s">
        <v>470</v>
      </c>
      <c r="I368" t="s">
        <v>23</v>
      </c>
      <c r="J368" t="s">
        <v>417</v>
      </c>
      <c r="K368" s="3">
        <v>0</v>
      </c>
      <c r="L368" s="3">
        <f t="shared" si="20"/>
        <v>0.23076923076923078</v>
      </c>
      <c r="M368" s="18">
        <f t="shared" si="21"/>
        <v>45</v>
      </c>
      <c r="N368" s="18">
        <f t="shared" si="22"/>
        <v>150</v>
      </c>
      <c r="O368" s="17">
        <f t="shared" si="23"/>
        <v>195</v>
      </c>
      <c r="P368" s="10">
        <v>150</v>
      </c>
      <c r="Q368" t="s">
        <v>23</v>
      </c>
      <c r="R368" t="s">
        <v>578</v>
      </c>
      <c r="S368" t="s">
        <v>428</v>
      </c>
      <c r="T368" t="s">
        <v>429</v>
      </c>
      <c r="U368" t="s">
        <v>540</v>
      </c>
      <c r="V368" t="s">
        <v>542</v>
      </c>
    </row>
    <row r="369" spans="1:22" x14ac:dyDescent="0.25">
      <c r="A369" s="1">
        <v>404</v>
      </c>
      <c r="B369" t="s">
        <v>243</v>
      </c>
      <c r="C369" t="s">
        <v>36</v>
      </c>
      <c r="D369" s="4">
        <v>45244</v>
      </c>
      <c r="E369" s="13">
        <v>32</v>
      </c>
      <c r="F369" s="1">
        <v>5</v>
      </c>
      <c r="G369" t="s">
        <v>421</v>
      </c>
      <c r="H369" t="s">
        <v>496</v>
      </c>
      <c r="I369" t="s">
        <v>32</v>
      </c>
      <c r="J369" t="s">
        <v>413</v>
      </c>
      <c r="K369" s="3">
        <v>0</v>
      </c>
      <c r="L369" s="3">
        <f t="shared" si="20"/>
        <v>0.21875</v>
      </c>
      <c r="M369" s="18">
        <f t="shared" si="21"/>
        <v>7</v>
      </c>
      <c r="N369" s="18">
        <f t="shared" si="22"/>
        <v>5</v>
      </c>
      <c r="O369" s="17">
        <f t="shared" si="23"/>
        <v>6.4</v>
      </c>
      <c r="P369" s="10">
        <v>25</v>
      </c>
      <c r="Q369" t="s">
        <v>23</v>
      </c>
      <c r="R369" t="s">
        <v>578</v>
      </c>
      <c r="S369" t="s">
        <v>427</v>
      </c>
      <c r="T369" t="s">
        <v>429</v>
      </c>
      <c r="U369" t="s">
        <v>540</v>
      </c>
      <c r="V369" t="s">
        <v>542</v>
      </c>
    </row>
    <row r="370" spans="1:22" x14ac:dyDescent="0.25">
      <c r="A370" s="1">
        <v>405</v>
      </c>
      <c r="B370" t="s">
        <v>31</v>
      </c>
      <c r="C370" t="s">
        <v>16</v>
      </c>
      <c r="D370" s="4">
        <v>45085</v>
      </c>
      <c r="E370" s="13">
        <v>130</v>
      </c>
      <c r="F370" s="1">
        <v>5</v>
      </c>
      <c r="G370" t="s">
        <v>419</v>
      </c>
      <c r="H370" t="s">
        <v>469</v>
      </c>
      <c r="I370" t="s">
        <v>18</v>
      </c>
      <c r="J370" t="s">
        <v>416</v>
      </c>
      <c r="K370" s="3">
        <v>0</v>
      </c>
      <c r="L370" s="3">
        <f t="shared" si="20"/>
        <v>0.23076923076923078</v>
      </c>
      <c r="M370" s="18">
        <f t="shared" si="21"/>
        <v>30</v>
      </c>
      <c r="N370" s="18">
        <f t="shared" si="22"/>
        <v>20</v>
      </c>
      <c r="O370" s="17">
        <f t="shared" si="23"/>
        <v>26</v>
      </c>
      <c r="P370" s="10">
        <v>100</v>
      </c>
      <c r="Q370" t="s">
        <v>32</v>
      </c>
      <c r="R370" t="s">
        <v>424</v>
      </c>
      <c r="S370" t="s">
        <v>426</v>
      </c>
      <c r="T370" t="s">
        <v>577</v>
      </c>
      <c r="U370" t="s">
        <v>540</v>
      </c>
      <c r="V370" t="s">
        <v>541</v>
      </c>
    </row>
    <row r="371" spans="1:22" x14ac:dyDescent="0.25">
      <c r="A371" s="1">
        <v>406</v>
      </c>
      <c r="B371" t="s">
        <v>82</v>
      </c>
      <c r="C371" t="s">
        <v>24</v>
      </c>
      <c r="D371" s="4">
        <v>45454</v>
      </c>
      <c r="E371" s="13">
        <v>38</v>
      </c>
      <c r="F371" s="1">
        <v>5</v>
      </c>
      <c r="G371" t="s">
        <v>419</v>
      </c>
      <c r="H371" t="s">
        <v>432</v>
      </c>
      <c r="I371" t="s">
        <v>23</v>
      </c>
      <c r="J371" t="s">
        <v>413</v>
      </c>
      <c r="K371" s="3">
        <v>0</v>
      </c>
      <c r="L371" s="3">
        <f t="shared" si="20"/>
        <v>0.21052631578947367</v>
      </c>
      <c r="M371" s="18">
        <f t="shared" si="21"/>
        <v>8</v>
      </c>
      <c r="N371" s="18">
        <f t="shared" si="22"/>
        <v>6</v>
      </c>
      <c r="O371" s="17">
        <f t="shared" si="23"/>
        <v>7.6</v>
      </c>
      <c r="P371" s="10">
        <v>30</v>
      </c>
      <c r="Q371" t="s">
        <v>425</v>
      </c>
      <c r="R371" t="s">
        <v>423</v>
      </c>
      <c r="S371" t="s">
        <v>428</v>
      </c>
      <c r="T371" t="s">
        <v>548</v>
      </c>
      <c r="U371" t="s">
        <v>541</v>
      </c>
      <c r="V371" t="s">
        <v>540</v>
      </c>
    </row>
    <row r="372" spans="1:22" x14ac:dyDescent="0.25">
      <c r="A372" s="1">
        <v>407</v>
      </c>
      <c r="B372" t="s">
        <v>83</v>
      </c>
      <c r="C372" t="s">
        <v>19</v>
      </c>
      <c r="D372" s="4">
        <v>45321</v>
      </c>
      <c r="E372" s="13">
        <v>195</v>
      </c>
      <c r="F372" s="1">
        <v>5</v>
      </c>
      <c r="G372" t="s">
        <v>419</v>
      </c>
      <c r="H372" t="s">
        <v>504</v>
      </c>
      <c r="I372" t="s">
        <v>18</v>
      </c>
      <c r="J372" t="s">
        <v>415</v>
      </c>
      <c r="K372" s="3">
        <v>0</v>
      </c>
      <c r="L372" s="3">
        <f t="shared" si="20"/>
        <v>0.23076923076923078</v>
      </c>
      <c r="M372" s="18">
        <f t="shared" si="21"/>
        <v>45</v>
      </c>
      <c r="N372" s="18">
        <f t="shared" si="22"/>
        <v>30</v>
      </c>
      <c r="O372" s="17">
        <f t="shared" si="23"/>
        <v>39</v>
      </c>
      <c r="P372" s="10">
        <v>150</v>
      </c>
      <c r="Q372" t="s">
        <v>32</v>
      </c>
      <c r="R372" t="s">
        <v>578</v>
      </c>
      <c r="S372" t="s">
        <v>427</v>
      </c>
      <c r="T372" t="s">
        <v>429</v>
      </c>
      <c r="U372" t="s">
        <v>540</v>
      </c>
      <c r="V372" t="s">
        <v>541</v>
      </c>
    </row>
    <row r="373" spans="1:22" x14ac:dyDescent="0.25">
      <c r="A373" s="1">
        <v>408</v>
      </c>
      <c r="B373" t="s">
        <v>156</v>
      </c>
      <c r="C373" t="s">
        <v>16</v>
      </c>
      <c r="D373" s="4">
        <v>44998</v>
      </c>
      <c r="E373" s="13">
        <v>390</v>
      </c>
      <c r="F373" s="1">
        <v>5</v>
      </c>
      <c r="G373" t="s">
        <v>422</v>
      </c>
      <c r="H373" t="s">
        <v>522</v>
      </c>
      <c r="I373" t="s">
        <v>32</v>
      </c>
      <c r="J373" t="s">
        <v>417</v>
      </c>
      <c r="K373" s="3">
        <v>0</v>
      </c>
      <c r="L373" s="3">
        <f t="shared" si="20"/>
        <v>0.23076923076923078</v>
      </c>
      <c r="M373" s="18">
        <f t="shared" si="21"/>
        <v>90</v>
      </c>
      <c r="N373" s="18">
        <f t="shared" si="22"/>
        <v>60</v>
      </c>
      <c r="O373" s="17">
        <f t="shared" si="23"/>
        <v>78</v>
      </c>
      <c r="P373" s="10">
        <v>300</v>
      </c>
      <c r="Q373" t="s">
        <v>32</v>
      </c>
      <c r="R373" t="s">
        <v>423</v>
      </c>
      <c r="S373" t="s">
        <v>426</v>
      </c>
      <c r="T373" t="s">
        <v>557</v>
      </c>
      <c r="U373" t="s">
        <v>540</v>
      </c>
      <c r="V373" t="s">
        <v>540</v>
      </c>
    </row>
    <row r="374" spans="1:22" x14ac:dyDescent="0.25">
      <c r="A374" s="1">
        <v>409</v>
      </c>
      <c r="B374" t="s">
        <v>244</v>
      </c>
      <c r="C374" t="s">
        <v>44</v>
      </c>
      <c r="D374" s="4">
        <v>44943</v>
      </c>
      <c r="E374" s="13">
        <v>65</v>
      </c>
      <c r="F374" s="1">
        <v>1</v>
      </c>
      <c r="G374" t="s">
        <v>419</v>
      </c>
      <c r="H374" t="s">
        <v>438</v>
      </c>
      <c r="I374" t="s">
        <v>23</v>
      </c>
      <c r="J374" t="s">
        <v>411</v>
      </c>
      <c r="K374" s="3">
        <v>0</v>
      </c>
      <c r="L374" s="3">
        <f t="shared" si="20"/>
        <v>0.23076923076923078</v>
      </c>
      <c r="M374" s="18">
        <f t="shared" si="21"/>
        <v>15</v>
      </c>
      <c r="N374" s="18">
        <f t="shared" si="22"/>
        <v>50</v>
      </c>
      <c r="O374" s="17">
        <f t="shared" si="23"/>
        <v>65</v>
      </c>
      <c r="P374" s="10">
        <v>50</v>
      </c>
      <c r="Q374" t="s">
        <v>32</v>
      </c>
      <c r="R374" t="s">
        <v>423</v>
      </c>
      <c r="S374" t="s">
        <v>428</v>
      </c>
      <c r="T374" t="s">
        <v>573</v>
      </c>
      <c r="U374" t="s">
        <v>540</v>
      </c>
      <c r="V374" t="s">
        <v>541</v>
      </c>
    </row>
    <row r="375" spans="1:22" x14ac:dyDescent="0.25">
      <c r="A375" s="1">
        <v>410</v>
      </c>
      <c r="B375" t="s">
        <v>245</v>
      </c>
      <c r="C375" t="s">
        <v>19</v>
      </c>
      <c r="D375" s="4">
        <v>45123</v>
      </c>
      <c r="E375" s="13">
        <v>80</v>
      </c>
      <c r="F375" s="1">
        <v>4</v>
      </c>
      <c r="G375" t="s">
        <v>421</v>
      </c>
      <c r="H375" t="s">
        <v>441</v>
      </c>
      <c r="I375" t="s">
        <v>18</v>
      </c>
      <c r="J375" t="s">
        <v>410</v>
      </c>
      <c r="K375" s="3">
        <v>0</v>
      </c>
      <c r="L375" s="3">
        <f t="shared" si="20"/>
        <v>0.25</v>
      </c>
      <c r="M375" s="18">
        <f t="shared" si="21"/>
        <v>20</v>
      </c>
      <c r="N375" s="18">
        <f t="shared" si="22"/>
        <v>15</v>
      </c>
      <c r="O375" s="17">
        <f t="shared" si="23"/>
        <v>20</v>
      </c>
      <c r="P375" s="10">
        <v>60</v>
      </c>
      <c r="Q375" t="s">
        <v>425</v>
      </c>
      <c r="R375" t="s">
        <v>578</v>
      </c>
      <c r="S375" t="s">
        <v>428</v>
      </c>
      <c r="T375" t="s">
        <v>548</v>
      </c>
      <c r="U375" t="s">
        <v>541</v>
      </c>
      <c r="V375" t="s">
        <v>541</v>
      </c>
    </row>
    <row r="376" spans="1:22" x14ac:dyDescent="0.25">
      <c r="A376" s="1">
        <v>411</v>
      </c>
      <c r="B376" t="s">
        <v>246</v>
      </c>
      <c r="C376" t="s">
        <v>16</v>
      </c>
      <c r="D376" s="4">
        <v>44959</v>
      </c>
      <c r="E376" s="13">
        <v>650</v>
      </c>
      <c r="F376" s="1">
        <v>5</v>
      </c>
      <c r="G376" t="s">
        <v>422</v>
      </c>
      <c r="H376" t="s">
        <v>462</v>
      </c>
      <c r="I376" t="s">
        <v>32</v>
      </c>
      <c r="J376" t="s">
        <v>409</v>
      </c>
      <c r="K376" s="3">
        <v>0</v>
      </c>
      <c r="L376" s="3">
        <f t="shared" si="20"/>
        <v>0.23076923076923078</v>
      </c>
      <c r="M376" s="18">
        <f t="shared" si="21"/>
        <v>150</v>
      </c>
      <c r="N376" s="18">
        <f t="shared" si="22"/>
        <v>100</v>
      </c>
      <c r="O376" s="17">
        <f t="shared" si="23"/>
        <v>130</v>
      </c>
      <c r="P376" s="10">
        <v>500</v>
      </c>
      <c r="Q376" t="s">
        <v>23</v>
      </c>
      <c r="R376" t="s">
        <v>423</v>
      </c>
      <c r="S376" t="s">
        <v>426</v>
      </c>
      <c r="T376" t="s">
        <v>550</v>
      </c>
      <c r="U376" t="s">
        <v>542</v>
      </c>
      <c r="V376" t="s">
        <v>542</v>
      </c>
    </row>
    <row r="377" spans="1:22" x14ac:dyDescent="0.25">
      <c r="A377" s="1">
        <v>412</v>
      </c>
      <c r="B377" t="s">
        <v>247</v>
      </c>
      <c r="C377" t="s">
        <v>24</v>
      </c>
      <c r="D377" s="4">
        <v>45396</v>
      </c>
      <c r="E377" s="13">
        <v>130</v>
      </c>
      <c r="F377" s="1">
        <v>3</v>
      </c>
      <c r="G377" t="s">
        <v>419</v>
      </c>
      <c r="H377" t="s">
        <v>477</v>
      </c>
      <c r="I377" t="s">
        <v>23</v>
      </c>
      <c r="J377" t="s">
        <v>415</v>
      </c>
      <c r="K377" s="3">
        <v>0</v>
      </c>
      <c r="L377" s="3">
        <f t="shared" si="20"/>
        <v>0.23076923076923078</v>
      </c>
      <c r="M377" s="18">
        <f t="shared" si="21"/>
        <v>30</v>
      </c>
      <c r="N377" s="18">
        <f t="shared" si="22"/>
        <v>33.333333333333336</v>
      </c>
      <c r="O377" s="17">
        <f t="shared" si="23"/>
        <v>43.333333333333336</v>
      </c>
      <c r="P377" s="10">
        <v>100</v>
      </c>
      <c r="Q377" t="s">
        <v>32</v>
      </c>
      <c r="R377" t="s">
        <v>578</v>
      </c>
      <c r="S377" t="s">
        <v>427</v>
      </c>
      <c r="T377" t="s">
        <v>553</v>
      </c>
      <c r="U377" t="s">
        <v>540</v>
      </c>
      <c r="V377" t="s">
        <v>541</v>
      </c>
    </row>
    <row r="378" spans="1:22" x14ac:dyDescent="0.25">
      <c r="A378" s="1">
        <v>413</v>
      </c>
      <c r="B378" t="s">
        <v>248</v>
      </c>
      <c r="C378" t="s">
        <v>21</v>
      </c>
      <c r="D378" s="4">
        <v>45276</v>
      </c>
      <c r="E378" s="13">
        <v>780</v>
      </c>
      <c r="F378" s="1">
        <v>2</v>
      </c>
      <c r="G378" t="s">
        <v>421</v>
      </c>
      <c r="H378" t="s">
        <v>452</v>
      </c>
      <c r="I378" t="s">
        <v>18</v>
      </c>
      <c r="J378" t="s">
        <v>411</v>
      </c>
      <c r="K378" s="3">
        <v>0</v>
      </c>
      <c r="L378" s="3">
        <f t="shared" si="20"/>
        <v>0.23076923076923078</v>
      </c>
      <c r="M378" s="18">
        <f t="shared" si="21"/>
        <v>180</v>
      </c>
      <c r="N378" s="18">
        <f t="shared" si="22"/>
        <v>300</v>
      </c>
      <c r="O378" s="17">
        <f t="shared" si="23"/>
        <v>390</v>
      </c>
      <c r="P378" s="10">
        <v>600</v>
      </c>
      <c r="Q378" t="s">
        <v>32</v>
      </c>
      <c r="R378" t="s">
        <v>578</v>
      </c>
      <c r="S378" t="s">
        <v>426</v>
      </c>
      <c r="T378" t="s">
        <v>546</v>
      </c>
      <c r="U378" t="s">
        <v>540</v>
      </c>
      <c r="V378" t="s">
        <v>540</v>
      </c>
    </row>
    <row r="379" spans="1:22" x14ac:dyDescent="0.25">
      <c r="A379" s="1">
        <v>414</v>
      </c>
      <c r="B379" t="s">
        <v>77</v>
      </c>
      <c r="C379" t="s">
        <v>19</v>
      </c>
      <c r="D379" s="4">
        <v>44937</v>
      </c>
      <c r="E379" s="13">
        <v>325</v>
      </c>
      <c r="F379" s="1">
        <v>5</v>
      </c>
      <c r="G379" t="s">
        <v>420</v>
      </c>
      <c r="H379" t="s">
        <v>458</v>
      </c>
      <c r="I379" t="s">
        <v>32</v>
      </c>
      <c r="J379" t="s">
        <v>409</v>
      </c>
      <c r="K379" s="3">
        <v>0</v>
      </c>
      <c r="L379" s="3">
        <f t="shared" si="20"/>
        <v>0.23076923076923078</v>
      </c>
      <c r="M379" s="18">
        <f t="shared" si="21"/>
        <v>75</v>
      </c>
      <c r="N379" s="18">
        <f t="shared" si="22"/>
        <v>50</v>
      </c>
      <c r="O379" s="17">
        <f t="shared" si="23"/>
        <v>65</v>
      </c>
      <c r="P379" s="10">
        <v>250</v>
      </c>
      <c r="Q379" t="s">
        <v>32</v>
      </c>
      <c r="R379" t="s">
        <v>423</v>
      </c>
      <c r="S379" t="s">
        <v>426</v>
      </c>
      <c r="T379" t="s">
        <v>553</v>
      </c>
      <c r="U379" t="s">
        <v>540</v>
      </c>
      <c r="V379" t="s">
        <v>542</v>
      </c>
    </row>
    <row r="380" spans="1:22" x14ac:dyDescent="0.25">
      <c r="A380" s="1">
        <v>415</v>
      </c>
      <c r="B380" t="s">
        <v>249</v>
      </c>
      <c r="C380" t="s">
        <v>34</v>
      </c>
      <c r="D380" s="4">
        <v>45385</v>
      </c>
      <c r="E380" s="13">
        <v>38</v>
      </c>
      <c r="F380" s="1">
        <v>2</v>
      </c>
      <c r="G380" t="s">
        <v>420</v>
      </c>
      <c r="H380" t="s">
        <v>489</v>
      </c>
      <c r="I380" t="s">
        <v>18</v>
      </c>
      <c r="J380" t="s">
        <v>413</v>
      </c>
      <c r="K380" s="3">
        <v>0</v>
      </c>
      <c r="L380" s="3">
        <f t="shared" si="20"/>
        <v>0.21052631578947367</v>
      </c>
      <c r="M380" s="18">
        <f t="shared" si="21"/>
        <v>8</v>
      </c>
      <c r="N380" s="18">
        <f t="shared" si="22"/>
        <v>15</v>
      </c>
      <c r="O380" s="17">
        <f t="shared" si="23"/>
        <v>19</v>
      </c>
      <c r="P380" s="10">
        <v>30</v>
      </c>
      <c r="Q380" t="s">
        <v>32</v>
      </c>
      <c r="R380" t="s">
        <v>578</v>
      </c>
      <c r="S380" t="s">
        <v>428</v>
      </c>
      <c r="T380" t="s">
        <v>551</v>
      </c>
      <c r="U380" t="s">
        <v>541</v>
      </c>
      <c r="V380" t="s">
        <v>542</v>
      </c>
    </row>
    <row r="381" spans="1:22" x14ac:dyDescent="0.25">
      <c r="A381" s="1">
        <v>416</v>
      </c>
      <c r="B381" t="s">
        <v>250</v>
      </c>
      <c r="C381" t="s">
        <v>24</v>
      </c>
      <c r="D381" s="4">
        <v>45051</v>
      </c>
      <c r="E381" s="13">
        <v>520</v>
      </c>
      <c r="F381" s="1">
        <v>5</v>
      </c>
      <c r="G381" t="s">
        <v>418</v>
      </c>
      <c r="H381" t="s">
        <v>478</v>
      </c>
      <c r="I381" t="s">
        <v>23</v>
      </c>
      <c r="J381" t="s">
        <v>415</v>
      </c>
      <c r="K381" s="3">
        <v>0</v>
      </c>
      <c r="L381" s="3">
        <f t="shared" si="20"/>
        <v>0.23076923076923078</v>
      </c>
      <c r="M381" s="18">
        <f t="shared" si="21"/>
        <v>120</v>
      </c>
      <c r="N381" s="18">
        <f t="shared" si="22"/>
        <v>80</v>
      </c>
      <c r="O381" s="17">
        <f t="shared" si="23"/>
        <v>104</v>
      </c>
      <c r="P381" s="10">
        <v>400</v>
      </c>
      <c r="Q381" t="s">
        <v>18</v>
      </c>
      <c r="R381" t="s">
        <v>424</v>
      </c>
      <c r="S381" t="s">
        <v>428</v>
      </c>
      <c r="T381" t="s">
        <v>556</v>
      </c>
      <c r="U381" t="s">
        <v>541</v>
      </c>
      <c r="V381" t="s">
        <v>541</v>
      </c>
    </row>
    <row r="382" spans="1:22" x14ac:dyDescent="0.25">
      <c r="A382" s="1">
        <v>417</v>
      </c>
      <c r="B382" t="s">
        <v>251</v>
      </c>
      <c r="C382" t="s">
        <v>21</v>
      </c>
      <c r="D382" s="4">
        <v>45083</v>
      </c>
      <c r="E382" s="13">
        <v>520</v>
      </c>
      <c r="F382" s="1">
        <v>5</v>
      </c>
      <c r="G382" t="s">
        <v>419</v>
      </c>
      <c r="H382" t="s">
        <v>450</v>
      </c>
      <c r="I382" t="s">
        <v>18</v>
      </c>
      <c r="J382" t="s">
        <v>412</v>
      </c>
      <c r="K382" s="3">
        <v>0</v>
      </c>
      <c r="L382" s="3">
        <f t="shared" si="20"/>
        <v>0.23076923076923078</v>
      </c>
      <c r="M382" s="18">
        <f t="shared" si="21"/>
        <v>120</v>
      </c>
      <c r="N382" s="18">
        <f t="shared" si="22"/>
        <v>80</v>
      </c>
      <c r="O382" s="17">
        <f t="shared" si="23"/>
        <v>104</v>
      </c>
      <c r="P382" s="10">
        <v>400</v>
      </c>
      <c r="Q382" t="s">
        <v>425</v>
      </c>
      <c r="R382" t="s">
        <v>423</v>
      </c>
      <c r="S382" t="s">
        <v>426</v>
      </c>
      <c r="T382" t="s">
        <v>549</v>
      </c>
      <c r="U382" t="s">
        <v>541</v>
      </c>
      <c r="V382" t="s">
        <v>540</v>
      </c>
    </row>
    <row r="383" spans="1:22" x14ac:dyDescent="0.25">
      <c r="A383" s="1">
        <v>418</v>
      </c>
      <c r="B383" t="s">
        <v>252</v>
      </c>
      <c r="C383" t="s">
        <v>19</v>
      </c>
      <c r="D383" s="4">
        <v>45208</v>
      </c>
      <c r="E383" s="13">
        <v>260</v>
      </c>
      <c r="F383" s="1">
        <v>5</v>
      </c>
      <c r="G383" t="s">
        <v>418</v>
      </c>
      <c r="H383" t="s">
        <v>454</v>
      </c>
      <c r="I383" t="s">
        <v>32</v>
      </c>
      <c r="J383" t="s">
        <v>416</v>
      </c>
      <c r="K383" s="3">
        <v>0</v>
      </c>
      <c r="L383" s="3">
        <f t="shared" si="20"/>
        <v>0.23076923076923078</v>
      </c>
      <c r="M383" s="18">
        <f t="shared" si="21"/>
        <v>60</v>
      </c>
      <c r="N383" s="18">
        <f t="shared" si="22"/>
        <v>40</v>
      </c>
      <c r="O383" s="17">
        <f t="shared" si="23"/>
        <v>52</v>
      </c>
      <c r="P383" s="10">
        <v>200</v>
      </c>
      <c r="Q383" t="s">
        <v>23</v>
      </c>
      <c r="R383" t="s">
        <v>578</v>
      </c>
      <c r="S383" t="s">
        <v>428</v>
      </c>
      <c r="T383" t="s">
        <v>556</v>
      </c>
      <c r="U383" t="s">
        <v>541</v>
      </c>
      <c r="V383" t="s">
        <v>541</v>
      </c>
    </row>
    <row r="384" spans="1:22" x14ac:dyDescent="0.25">
      <c r="A384" s="1">
        <v>419</v>
      </c>
      <c r="B384" t="s">
        <v>253</v>
      </c>
      <c r="C384" t="s">
        <v>44</v>
      </c>
      <c r="D384" s="4">
        <v>45205</v>
      </c>
      <c r="E384" s="13">
        <v>195</v>
      </c>
      <c r="F384" s="1">
        <v>4</v>
      </c>
      <c r="G384" t="s">
        <v>418</v>
      </c>
      <c r="H384" t="s">
        <v>435</v>
      </c>
      <c r="I384" t="s">
        <v>18</v>
      </c>
      <c r="J384" t="s">
        <v>415</v>
      </c>
      <c r="K384" s="3">
        <v>0</v>
      </c>
      <c r="L384" s="3">
        <f t="shared" si="20"/>
        <v>0.23076923076923078</v>
      </c>
      <c r="M384" s="18">
        <f t="shared" si="21"/>
        <v>45</v>
      </c>
      <c r="N384" s="18">
        <f t="shared" si="22"/>
        <v>37.5</v>
      </c>
      <c r="O384" s="17">
        <f t="shared" si="23"/>
        <v>48.75</v>
      </c>
      <c r="P384" s="10">
        <v>150</v>
      </c>
      <c r="Q384" t="s">
        <v>18</v>
      </c>
      <c r="R384" t="s">
        <v>424</v>
      </c>
      <c r="S384" t="s">
        <v>426</v>
      </c>
      <c r="T384" t="s">
        <v>552</v>
      </c>
      <c r="U384" t="s">
        <v>541</v>
      </c>
      <c r="V384" t="s">
        <v>540</v>
      </c>
    </row>
    <row r="385" spans="1:22" x14ac:dyDescent="0.25">
      <c r="A385" s="1">
        <v>420</v>
      </c>
      <c r="B385" t="s">
        <v>89</v>
      </c>
      <c r="C385" t="s">
        <v>19</v>
      </c>
      <c r="D385" s="4">
        <v>45450</v>
      </c>
      <c r="E385" s="13">
        <v>130</v>
      </c>
      <c r="F385" s="1">
        <v>1</v>
      </c>
      <c r="G385" t="s">
        <v>421</v>
      </c>
      <c r="H385" t="s">
        <v>434</v>
      </c>
      <c r="I385" t="s">
        <v>23</v>
      </c>
      <c r="J385" t="s">
        <v>409</v>
      </c>
      <c r="K385" s="3">
        <v>0</v>
      </c>
      <c r="L385" s="3">
        <f t="shared" si="20"/>
        <v>0.23076923076923078</v>
      </c>
      <c r="M385" s="18">
        <f t="shared" si="21"/>
        <v>30</v>
      </c>
      <c r="N385" s="18">
        <f t="shared" si="22"/>
        <v>100</v>
      </c>
      <c r="O385" s="17">
        <f t="shared" si="23"/>
        <v>130</v>
      </c>
      <c r="P385" s="10">
        <v>100</v>
      </c>
      <c r="Q385" t="s">
        <v>425</v>
      </c>
      <c r="R385" t="s">
        <v>423</v>
      </c>
      <c r="S385" t="s">
        <v>427</v>
      </c>
      <c r="T385" t="s">
        <v>551</v>
      </c>
      <c r="U385" t="s">
        <v>541</v>
      </c>
      <c r="V385" t="s">
        <v>541</v>
      </c>
    </row>
    <row r="386" spans="1:22" x14ac:dyDescent="0.25">
      <c r="A386" s="1">
        <v>421</v>
      </c>
      <c r="B386" t="s">
        <v>254</v>
      </c>
      <c r="C386" t="s">
        <v>16</v>
      </c>
      <c r="D386" s="4">
        <v>45001</v>
      </c>
      <c r="E386" s="13">
        <v>260</v>
      </c>
      <c r="F386" s="1">
        <v>2</v>
      </c>
      <c r="G386" t="s">
        <v>418</v>
      </c>
      <c r="H386" t="s">
        <v>467</v>
      </c>
      <c r="I386" t="s">
        <v>32</v>
      </c>
      <c r="J386" t="s">
        <v>412</v>
      </c>
      <c r="K386" s="3">
        <v>0</v>
      </c>
      <c r="L386" s="3">
        <f t="shared" ref="L386:L449" si="24">M386/E386</f>
        <v>0.23076923076923078</v>
      </c>
      <c r="M386" s="18">
        <f t="shared" ref="M386:M449" si="25">E386-P386</f>
        <v>60</v>
      </c>
      <c r="N386" s="18">
        <f t="shared" ref="N386:N449" si="26">P386/F386</f>
        <v>100</v>
      </c>
      <c r="O386" s="17">
        <f t="shared" ref="O386:O449" si="27">E386/F386</f>
        <v>130</v>
      </c>
      <c r="P386" s="10">
        <v>200</v>
      </c>
      <c r="Q386" t="s">
        <v>23</v>
      </c>
      <c r="R386" t="s">
        <v>424</v>
      </c>
      <c r="S386" t="s">
        <v>427</v>
      </c>
      <c r="T386" t="s">
        <v>554</v>
      </c>
      <c r="U386" t="s">
        <v>540</v>
      </c>
      <c r="V386" t="s">
        <v>541</v>
      </c>
    </row>
    <row r="387" spans="1:22" x14ac:dyDescent="0.25">
      <c r="A387" s="1">
        <v>422</v>
      </c>
      <c r="B387" t="s">
        <v>255</v>
      </c>
      <c r="C387" t="s">
        <v>24</v>
      </c>
      <c r="D387" s="4">
        <v>45157</v>
      </c>
      <c r="E387" s="13">
        <v>390</v>
      </c>
      <c r="F387" s="1">
        <v>4</v>
      </c>
      <c r="G387" t="s">
        <v>419</v>
      </c>
      <c r="H387" t="s">
        <v>473</v>
      </c>
      <c r="I387" t="s">
        <v>18</v>
      </c>
      <c r="J387" t="s">
        <v>414</v>
      </c>
      <c r="K387" s="3">
        <v>0</v>
      </c>
      <c r="L387" s="3">
        <f t="shared" si="24"/>
        <v>0.23076923076923078</v>
      </c>
      <c r="M387" s="18">
        <f t="shared" si="25"/>
        <v>90</v>
      </c>
      <c r="N387" s="18">
        <f t="shared" si="26"/>
        <v>75</v>
      </c>
      <c r="O387" s="17">
        <f t="shared" si="27"/>
        <v>97.5</v>
      </c>
      <c r="P387" s="10">
        <v>300</v>
      </c>
      <c r="Q387" t="s">
        <v>32</v>
      </c>
      <c r="R387" t="s">
        <v>578</v>
      </c>
      <c r="S387" t="s">
        <v>426</v>
      </c>
      <c r="T387" t="s">
        <v>551</v>
      </c>
      <c r="U387" t="s">
        <v>541</v>
      </c>
      <c r="V387" t="s">
        <v>542</v>
      </c>
    </row>
    <row r="388" spans="1:22" x14ac:dyDescent="0.25">
      <c r="A388" s="1">
        <v>423</v>
      </c>
      <c r="B388" t="s">
        <v>256</v>
      </c>
      <c r="C388" t="s">
        <v>44</v>
      </c>
      <c r="D388" s="4">
        <v>45376</v>
      </c>
      <c r="E388" s="13">
        <v>20</v>
      </c>
      <c r="F388" s="1">
        <v>4</v>
      </c>
      <c r="G388" t="s">
        <v>419</v>
      </c>
      <c r="H388" t="s">
        <v>472</v>
      </c>
      <c r="I388" t="s">
        <v>23</v>
      </c>
      <c r="J388" t="s">
        <v>409</v>
      </c>
      <c r="K388" s="3">
        <v>0</v>
      </c>
      <c r="L388" s="3">
        <f t="shared" si="24"/>
        <v>0.25</v>
      </c>
      <c r="M388" s="18">
        <f t="shared" si="25"/>
        <v>5</v>
      </c>
      <c r="N388" s="18">
        <f t="shared" si="26"/>
        <v>3.75</v>
      </c>
      <c r="O388" s="17">
        <f t="shared" si="27"/>
        <v>5</v>
      </c>
      <c r="P388" s="10">
        <v>15</v>
      </c>
      <c r="Q388" t="s">
        <v>18</v>
      </c>
      <c r="R388" t="s">
        <v>423</v>
      </c>
      <c r="S388" t="s">
        <v>428</v>
      </c>
      <c r="T388" t="s">
        <v>565</v>
      </c>
      <c r="U388" t="s">
        <v>541</v>
      </c>
      <c r="V388" t="s">
        <v>541</v>
      </c>
    </row>
    <row r="389" spans="1:22" x14ac:dyDescent="0.25">
      <c r="A389" s="1">
        <v>424</v>
      </c>
      <c r="B389" t="s">
        <v>257</v>
      </c>
      <c r="C389" t="s">
        <v>34</v>
      </c>
      <c r="D389" s="4">
        <v>45109</v>
      </c>
      <c r="E389" s="13">
        <v>32</v>
      </c>
      <c r="F389" s="1">
        <v>5</v>
      </c>
      <c r="G389" t="s">
        <v>419</v>
      </c>
      <c r="H389" t="s">
        <v>463</v>
      </c>
      <c r="I389" t="s">
        <v>32</v>
      </c>
      <c r="J389" t="s">
        <v>408</v>
      </c>
      <c r="K389" s="3">
        <v>0</v>
      </c>
      <c r="L389" s="3">
        <f t="shared" si="24"/>
        <v>0.21875</v>
      </c>
      <c r="M389" s="18">
        <f t="shared" si="25"/>
        <v>7</v>
      </c>
      <c r="N389" s="18">
        <f t="shared" si="26"/>
        <v>5</v>
      </c>
      <c r="O389" s="17">
        <f t="shared" si="27"/>
        <v>6.4</v>
      </c>
      <c r="P389" s="10">
        <v>25</v>
      </c>
      <c r="Q389" t="s">
        <v>23</v>
      </c>
      <c r="R389" t="s">
        <v>423</v>
      </c>
      <c r="S389" t="s">
        <v>427</v>
      </c>
      <c r="T389" t="s">
        <v>558</v>
      </c>
      <c r="U389" t="s">
        <v>541</v>
      </c>
      <c r="V389" t="s">
        <v>540</v>
      </c>
    </row>
    <row r="390" spans="1:22" x14ac:dyDescent="0.25">
      <c r="A390" s="1">
        <v>425</v>
      </c>
      <c r="B390" t="s">
        <v>197</v>
      </c>
      <c r="C390" t="s">
        <v>24</v>
      </c>
      <c r="D390" s="4">
        <v>45240</v>
      </c>
      <c r="E390" s="13">
        <v>390</v>
      </c>
      <c r="F390" s="1">
        <v>4</v>
      </c>
      <c r="G390" t="s">
        <v>418</v>
      </c>
      <c r="H390" t="s">
        <v>455</v>
      </c>
      <c r="I390" t="s">
        <v>23</v>
      </c>
      <c r="J390" t="s">
        <v>411</v>
      </c>
      <c r="K390" s="3">
        <v>0</v>
      </c>
      <c r="L390" s="3">
        <f t="shared" si="24"/>
        <v>0.23076923076923078</v>
      </c>
      <c r="M390" s="18">
        <f t="shared" si="25"/>
        <v>90</v>
      </c>
      <c r="N390" s="18">
        <f t="shared" si="26"/>
        <v>75</v>
      </c>
      <c r="O390" s="17">
        <f t="shared" si="27"/>
        <v>97.5</v>
      </c>
      <c r="P390" s="10">
        <v>300</v>
      </c>
      <c r="Q390" t="s">
        <v>23</v>
      </c>
      <c r="R390" t="s">
        <v>423</v>
      </c>
      <c r="S390" t="s">
        <v>428</v>
      </c>
      <c r="T390" t="s">
        <v>558</v>
      </c>
      <c r="U390" t="s">
        <v>541</v>
      </c>
      <c r="V390" t="s">
        <v>542</v>
      </c>
    </row>
    <row r="391" spans="1:22" x14ac:dyDescent="0.25">
      <c r="A391" s="1">
        <v>426</v>
      </c>
      <c r="B391" t="s">
        <v>22</v>
      </c>
      <c r="C391" t="s">
        <v>21</v>
      </c>
      <c r="D391" s="4">
        <v>45125</v>
      </c>
      <c r="E391" s="13">
        <v>105</v>
      </c>
      <c r="F391" s="1">
        <v>1</v>
      </c>
      <c r="G391" t="s">
        <v>420</v>
      </c>
      <c r="H391" t="s">
        <v>437</v>
      </c>
      <c r="I391" t="s">
        <v>18</v>
      </c>
      <c r="J391" t="s">
        <v>411</v>
      </c>
      <c r="K391" s="3">
        <v>0</v>
      </c>
      <c r="L391" s="3">
        <f t="shared" si="24"/>
        <v>0.23809523809523808</v>
      </c>
      <c r="M391" s="18">
        <f t="shared" si="25"/>
        <v>25</v>
      </c>
      <c r="N391" s="18">
        <f t="shared" si="26"/>
        <v>80</v>
      </c>
      <c r="O391" s="17">
        <f t="shared" si="27"/>
        <v>105</v>
      </c>
      <c r="P391" s="10">
        <v>80</v>
      </c>
      <c r="Q391" t="s">
        <v>32</v>
      </c>
      <c r="R391" t="s">
        <v>423</v>
      </c>
      <c r="S391" t="s">
        <v>428</v>
      </c>
      <c r="T391" t="s">
        <v>429</v>
      </c>
      <c r="U391" t="s">
        <v>540</v>
      </c>
      <c r="V391" t="s">
        <v>542</v>
      </c>
    </row>
    <row r="392" spans="1:22" x14ac:dyDescent="0.25">
      <c r="A392" s="1">
        <v>427</v>
      </c>
      <c r="B392" t="s">
        <v>31</v>
      </c>
      <c r="C392" t="s">
        <v>16</v>
      </c>
      <c r="D392" s="4">
        <v>45171</v>
      </c>
      <c r="E392" s="13">
        <v>130</v>
      </c>
      <c r="F392" s="1">
        <v>5</v>
      </c>
      <c r="G392" t="s">
        <v>543</v>
      </c>
      <c r="H392" t="s">
        <v>490</v>
      </c>
      <c r="I392" t="s">
        <v>23</v>
      </c>
      <c r="J392" t="s">
        <v>414</v>
      </c>
      <c r="K392" s="3">
        <v>0</v>
      </c>
      <c r="L392" s="3">
        <f t="shared" si="24"/>
        <v>0.23076923076923078</v>
      </c>
      <c r="M392" s="18">
        <f t="shared" si="25"/>
        <v>30</v>
      </c>
      <c r="N392" s="18">
        <f t="shared" si="26"/>
        <v>20</v>
      </c>
      <c r="O392" s="17">
        <f t="shared" si="27"/>
        <v>26</v>
      </c>
      <c r="P392" s="10">
        <v>100</v>
      </c>
      <c r="Q392" t="s">
        <v>425</v>
      </c>
      <c r="R392" t="s">
        <v>578</v>
      </c>
      <c r="S392" t="s">
        <v>426</v>
      </c>
      <c r="T392" t="s">
        <v>564</v>
      </c>
      <c r="U392" t="s">
        <v>541</v>
      </c>
      <c r="V392" t="s">
        <v>541</v>
      </c>
    </row>
    <row r="393" spans="1:22" x14ac:dyDescent="0.25">
      <c r="A393" s="1">
        <v>428</v>
      </c>
      <c r="B393" t="s">
        <v>258</v>
      </c>
      <c r="C393" t="s">
        <v>44</v>
      </c>
      <c r="D393" s="4">
        <v>45082</v>
      </c>
      <c r="E393" s="13">
        <v>65</v>
      </c>
      <c r="F393" s="1">
        <v>4</v>
      </c>
      <c r="G393" t="s">
        <v>422</v>
      </c>
      <c r="H393" t="s">
        <v>480</v>
      </c>
      <c r="I393" t="s">
        <v>32</v>
      </c>
      <c r="J393" t="s">
        <v>411</v>
      </c>
      <c r="K393" s="3">
        <v>0</v>
      </c>
      <c r="L393" s="3">
        <f t="shared" si="24"/>
        <v>0.23076923076923078</v>
      </c>
      <c r="M393" s="18">
        <f t="shared" si="25"/>
        <v>15</v>
      </c>
      <c r="N393" s="18">
        <f t="shared" si="26"/>
        <v>12.5</v>
      </c>
      <c r="O393" s="17">
        <f t="shared" si="27"/>
        <v>16.25</v>
      </c>
      <c r="P393" s="10">
        <v>50</v>
      </c>
      <c r="Q393" t="s">
        <v>425</v>
      </c>
      <c r="R393" t="s">
        <v>424</v>
      </c>
      <c r="S393" t="s">
        <v>427</v>
      </c>
      <c r="T393" t="s">
        <v>555</v>
      </c>
      <c r="U393" t="s">
        <v>540</v>
      </c>
      <c r="V393" t="s">
        <v>540</v>
      </c>
    </row>
    <row r="394" spans="1:22" x14ac:dyDescent="0.25">
      <c r="A394" s="1">
        <v>429</v>
      </c>
      <c r="B394" t="s">
        <v>259</v>
      </c>
      <c r="C394" t="s">
        <v>19</v>
      </c>
      <c r="D394" s="4">
        <v>45185</v>
      </c>
      <c r="E394" s="13">
        <v>38</v>
      </c>
      <c r="F394" s="1">
        <v>3</v>
      </c>
      <c r="G394" t="s">
        <v>418</v>
      </c>
      <c r="H394" t="s">
        <v>432</v>
      </c>
      <c r="I394" t="s">
        <v>18</v>
      </c>
      <c r="J394" t="s">
        <v>416</v>
      </c>
      <c r="K394" s="3">
        <v>0</v>
      </c>
      <c r="L394" s="3">
        <f t="shared" si="24"/>
        <v>0.21052631578947367</v>
      </c>
      <c r="M394" s="18">
        <f t="shared" si="25"/>
        <v>8</v>
      </c>
      <c r="N394" s="18">
        <f t="shared" si="26"/>
        <v>10</v>
      </c>
      <c r="O394" s="17">
        <f t="shared" si="27"/>
        <v>12.666666666666666</v>
      </c>
      <c r="P394" s="10">
        <v>30</v>
      </c>
      <c r="Q394" t="s">
        <v>23</v>
      </c>
      <c r="R394" t="s">
        <v>424</v>
      </c>
      <c r="S394" t="s">
        <v>428</v>
      </c>
      <c r="T394" t="s">
        <v>558</v>
      </c>
      <c r="U394" t="s">
        <v>541</v>
      </c>
      <c r="V394" t="s">
        <v>541</v>
      </c>
    </row>
    <row r="395" spans="1:22" x14ac:dyDescent="0.25">
      <c r="A395" s="1">
        <v>430</v>
      </c>
      <c r="B395" t="s">
        <v>260</v>
      </c>
      <c r="C395" t="s">
        <v>34</v>
      </c>
      <c r="D395" s="4">
        <v>45255</v>
      </c>
      <c r="E395" s="13">
        <v>38</v>
      </c>
      <c r="F395" s="1">
        <v>1</v>
      </c>
      <c r="G395" t="s">
        <v>420</v>
      </c>
      <c r="H395" t="s">
        <v>441</v>
      </c>
      <c r="I395" t="s">
        <v>32</v>
      </c>
      <c r="J395" t="s">
        <v>416</v>
      </c>
      <c r="K395" s="3">
        <v>0</v>
      </c>
      <c r="L395" s="3">
        <f t="shared" si="24"/>
        <v>0.21052631578947367</v>
      </c>
      <c r="M395" s="18">
        <f t="shared" si="25"/>
        <v>8</v>
      </c>
      <c r="N395" s="18">
        <f t="shared" si="26"/>
        <v>30</v>
      </c>
      <c r="O395" s="17">
        <f t="shared" si="27"/>
        <v>38</v>
      </c>
      <c r="P395" s="10">
        <v>30</v>
      </c>
      <c r="Q395" t="s">
        <v>23</v>
      </c>
      <c r="R395" t="s">
        <v>578</v>
      </c>
      <c r="S395" t="s">
        <v>427</v>
      </c>
      <c r="T395" t="s">
        <v>547</v>
      </c>
      <c r="U395" t="s">
        <v>540</v>
      </c>
      <c r="V395" t="s">
        <v>540</v>
      </c>
    </row>
    <row r="396" spans="1:22" x14ac:dyDescent="0.25">
      <c r="A396" s="1">
        <v>431</v>
      </c>
      <c r="B396" t="s">
        <v>261</v>
      </c>
      <c r="C396" t="s">
        <v>24</v>
      </c>
      <c r="D396" s="4">
        <v>45526</v>
      </c>
      <c r="E396" s="13">
        <v>52</v>
      </c>
      <c r="F396" s="1">
        <v>4</v>
      </c>
      <c r="G396" t="s">
        <v>419</v>
      </c>
      <c r="H396" t="s">
        <v>479</v>
      </c>
      <c r="I396" t="s">
        <v>23</v>
      </c>
      <c r="J396" t="s">
        <v>411</v>
      </c>
      <c r="K396" s="3">
        <v>0</v>
      </c>
      <c r="L396" s="3">
        <f t="shared" si="24"/>
        <v>0.23076923076923078</v>
      </c>
      <c r="M396" s="18">
        <f t="shared" si="25"/>
        <v>12</v>
      </c>
      <c r="N396" s="18">
        <f t="shared" si="26"/>
        <v>10</v>
      </c>
      <c r="O396" s="17">
        <f t="shared" si="27"/>
        <v>13</v>
      </c>
      <c r="P396" s="10">
        <v>40</v>
      </c>
      <c r="Q396" t="s">
        <v>32</v>
      </c>
      <c r="R396" t="s">
        <v>423</v>
      </c>
      <c r="S396" t="s">
        <v>426</v>
      </c>
      <c r="T396" t="s">
        <v>547</v>
      </c>
      <c r="U396" t="s">
        <v>540</v>
      </c>
      <c r="V396" t="s">
        <v>541</v>
      </c>
    </row>
    <row r="397" spans="1:22" x14ac:dyDescent="0.25">
      <c r="A397" s="1">
        <v>432</v>
      </c>
      <c r="B397" t="s">
        <v>262</v>
      </c>
      <c r="C397" t="s">
        <v>44</v>
      </c>
      <c r="D397" s="4">
        <v>45184</v>
      </c>
      <c r="E397" s="13">
        <v>32</v>
      </c>
      <c r="F397" s="1">
        <v>5</v>
      </c>
      <c r="G397" t="s">
        <v>420</v>
      </c>
      <c r="H397" t="s">
        <v>493</v>
      </c>
      <c r="I397" t="s">
        <v>18</v>
      </c>
      <c r="J397" t="s">
        <v>409</v>
      </c>
      <c r="K397" s="3">
        <v>0</v>
      </c>
      <c r="L397" s="3">
        <f t="shared" si="24"/>
        <v>0.21875</v>
      </c>
      <c r="M397" s="18">
        <f t="shared" si="25"/>
        <v>7</v>
      </c>
      <c r="N397" s="18">
        <f t="shared" si="26"/>
        <v>5</v>
      </c>
      <c r="O397" s="17">
        <f t="shared" si="27"/>
        <v>6.4</v>
      </c>
      <c r="P397" s="10">
        <v>25</v>
      </c>
      <c r="Q397" t="s">
        <v>18</v>
      </c>
      <c r="R397" t="s">
        <v>424</v>
      </c>
      <c r="S397" t="s">
        <v>427</v>
      </c>
      <c r="T397" t="s">
        <v>569</v>
      </c>
      <c r="U397" t="s">
        <v>540</v>
      </c>
      <c r="V397" t="s">
        <v>541</v>
      </c>
    </row>
    <row r="398" spans="1:22" x14ac:dyDescent="0.25">
      <c r="A398" s="1">
        <v>433</v>
      </c>
      <c r="B398" t="s">
        <v>88</v>
      </c>
      <c r="C398" t="s">
        <v>19</v>
      </c>
      <c r="D398" s="4">
        <v>45263</v>
      </c>
      <c r="E398" s="13">
        <v>75</v>
      </c>
      <c r="F398" s="1">
        <v>5</v>
      </c>
      <c r="G398" t="s">
        <v>422</v>
      </c>
      <c r="H398" t="s">
        <v>458</v>
      </c>
      <c r="I398" t="s">
        <v>23</v>
      </c>
      <c r="J398" t="s">
        <v>410</v>
      </c>
      <c r="K398" s="3">
        <v>0</v>
      </c>
      <c r="L398" s="3">
        <f t="shared" si="24"/>
        <v>0.2</v>
      </c>
      <c r="M398" s="18">
        <f t="shared" si="25"/>
        <v>15</v>
      </c>
      <c r="N398" s="18">
        <f t="shared" si="26"/>
        <v>12</v>
      </c>
      <c r="O398" s="17">
        <f t="shared" si="27"/>
        <v>15</v>
      </c>
      <c r="P398" s="10">
        <v>60</v>
      </c>
      <c r="Q398" t="s">
        <v>425</v>
      </c>
      <c r="R398" t="s">
        <v>423</v>
      </c>
      <c r="S398" t="s">
        <v>428</v>
      </c>
      <c r="T398" t="s">
        <v>547</v>
      </c>
      <c r="U398" t="s">
        <v>540</v>
      </c>
      <c r="V398" t="s">
        <v>542</v>
      </c>
    </row>
    <row r="399" spans="1:22" x14ac:dyDescent="0.25">
      <c r="A399" s="1">
        <v>434</v>
      </c>
      <c r="B399" t="s">
        <v>78</v>
      </c>
      <c r="C399" t="s">
        <v>16</v>
      </c>
      <c r="D399" s="4">
        <v>45343</v>
      </c>
      <c r="E399" s="13">
        <v>100</v>
      </c>
      <c r="F399" s="1">
        <v>5</v>
      </c>
      <c r="G399" t="s">
        <v>418</v>
      </c>
      <c r="H399" t="s">
        <v>433</v>
      </c>
      <c r="I399" t="s">
        <v>18</v>
      </c>
      <c r="J399" t="s">
        <v>416</v>
      </c>
      <c r="K399" s="3">
        <v>0</v>
      </c>
      <c r="L399" s="3">
        <f t="shared" si="24"/>
        <v>0.2</v>
      </c>
      <c r="M399" s="18">
        <f t="shared" si="25"/>
        <v>20</v>
      </c>
      <c r="N399" s="18">
        <f t="shared" si="26"/>
        <v>16</v>
      </c>
      <c r="O399" s="17">
        <f t="shared" si="27"/>
        <v>20</v>
      </c>
      <c r="P399" s="10">
        <v>80</v>
      </c>
      <c r="Q399" t="s">
        <v>18</v>
      </c>
      <c r="R399" t="s">
        <v>578</v>
      </c>
      <c r="S399" t="s">
        <v>428</v>
      </c>
      <c r="T399" t="s">
        <v>574</v>
      </c>
      <c r="U399" t="s">
        <v>540</v>
      </c>
      <c r="V399" t="s">
        <v>541</v>
      </c>
    </row>
    <row r="400" spans="1:22" x14ac:dyDescent="0.25">
      <c r="A400" s="1">
        <v>435</v>
      </c>
      <c r="B400" t="s">
        <v>263</v>
      </c>
      <c r="C400" t="s">
        <v>21</v>
      </c>
      <c r="D400" s="4">
        <v>45182</v>
      </c>
      <c r="E400" s="13">
        <v>130</v>
      </c>
      <c r="F400" s="1">
        <v>3</v>
      </c>
      <c r="G400" t="s">
        <v>422</v>
      </c>
      <c r="H400" t="s">
        <v>527</v>
      </c>
      <c r="I400" t="s">
        <v>32</v>
      </c>
      <c r="J400" t="s">
        <v>410</v>
      </c>
      <c r="K400" s="3">
        <v>0</v>
      </c>
      <c r="L400" s="3">
        <f t="shared" si="24"/>
        <v>0.23076923076923078</v>
      </c>
      <c r="M400" s="18">
        <f t="shared" si="25"/>
        <v>30</v>
      </c>
      <c r="N400" s="18">
        <f t="shared" si="26"/>
        <v>33.333333333333336</v>
      </c>
      <c r="O400" s="17">
        <f t="shared" si="27"/>
        <v>43.333333333333336</v>
      </c>
      <c r="P400" s="10">
        <v>100</v>
      </c>
      <c r="Q400" t="s">
        <v>23</v>
      </c>
      <c r="R400" t="s">
        <v>423</v>
      </c>
      <c r="S400" t="s">
        <v>427</v>
      </c>
      <c r="T400" t="s">
        <v>548</v>
      </c>
      <c r="U400" t="s">
        <v>541</v>
      </c>
      <c r="V400" t="s">
        <v>540</v>
      </c>
    </row>
    <row r="401" spans="1:22" x14ac:dyDescent="0.25">
      <c r="A401" s="1">
        <v>436</v>
      </c>
      <c r="B401" t="s">
        <v>95</v>
      </c>
      <c r="C401" t="s">
        <v>44</v>
      </c>
      <c r="D401" s="4">
        <v>45073</v>
      </c>
      <c r="E401" s="13">
        <v>13</v>
      </c>
      <c r="F401" s="1">
        <v>3</v>
      </c>
      <c r="G401" t="s">
        <v>421</v>
      </c>
      <c r="H401" t="s">
        <v>506</v>
      </c>
      <c r="I401" t="s">
        <v>23</v>
      </c>
      <c r="J401" t="s">
        <v>413</v>
      </c>
      <c r="K401" s="3">
        <v>0</v>
      </c>
      <c r="L401" s="3">
        <f t="shared" si="24"/>
        <v>0.23076923076923078</v>
      </c>
      <c r="M401" s="18">
        <f t="shared" si="25"/>
        <v>3</v>
      </c>
      <c r="N401" s="18">
        <f t="shared" si="26"/>
        <v>3.3333333333333335</v>
      </c>
      <c r="O401" s="17">
        <f t="shared" si="27"/>
        <v>4.333333333333333</v>
      </c>
      <c r="P401" s="10">
        <v>10</v>
      </c>
      <c r="Q401" t="s">
        <v>32</v>
      </c>
      <c r="R401" t="s">
        <v>578</v>
      </c>
      <c r="S401" t="s">
        <v>426</v>
      </c>
      <c r="T401" t="s">
        <v>576</v>
      </c>
      <c r="U401" t="s">
        <v>541</v>
      </c>
      <c r="V401" t="s">
        <v>542</v>
      </c>
    </row>
    <row r="402" spans="1:22" x14ac:dyDescent="0.25">
      <c r="A402" s="1">
        <v>437</v>
      </c>
      <c r="B402" t="s">
        <v>264</v>
      </c>
      <c r="C402" t="s">
        <v>24</v>
      </c>
      <c r="D402" s="4">
        <v>45091</v>
      </c>
      <c r="E402" s="13">
        <v>75</v>
      </c>
      <c r="F402" s="1">
        <v>4</v>
      </c>
      <c r="G402" t="s">
        <v>422</v>
      </c>
      <c r="H402" t="s">
        <v>480</v>
      </c>
      <c r="I402" t="s">
        <v>18</v>
      </c>
      <c r="J402" t="s">
        <v>411</v>
      </c>
      <c r="K402" s="3">
        <v>0</v>
      </c>
      <c r="L402" s="3">
        <f t="shared" si="24"/>
        <v>0.2</v>
      </c>
      <c r="M402" s="18">
        <f t="shared" si="25"/>
        <v>15</v>
      </c>
      <c r="N402" s="18">
        <f t="shared" si="26"/>
        <v>15</v>
      </c>
      <c r="O402" s="17">
        <f t="shared" si="27"/>
        <v>18.75</v>
      </c>
      <c r="P402" s="10">
        <v>60</v>
      </c>
      <c r="Q402" t="s">
        <v>425</v>
      </c>
      <c r="R402" t="s">
        <v>424</v>
      </c>
      <c r="S402" t="s">
        <v>428</v>
      </c>
      <c r="T402" t="s">
        <v>545</v>
      </c>
      <c r="U402" t="s">
        <v>541</v>
      </c>
      <c r="V402" t="s">
        <v>542</v>
      </c>
    </row>
    <row r="403" spans="1:22" x14ac:dyDescent="0.25">
      <c r="A403" s="1">
        <v>438</v>
      </c>
      <c r="B403" t="s">
        <v>228</v>
      </c>
      <c r="C403" t="s">
        <v>21</v>
      </c>
      <c r="D403" s="4">
        <v>45240</v>
      </c>
      <c r="E403" s="13">
        <v>520</v>
      </c>
      <c r="F403" s="1">
        <v>4</v>
      </c>
      <c r="G403" t="s">
        <v>422</v>
      </c>
      <c r="H403" t="s">
        <v>482</v>
      </c>
      <c r="I403" t="s">
        <v>23</v>
      </c>
      <c r="J403" t="s">
        <v>414</v>
      </c>
      <c r="K403" s="3">
        <v>0</v>
      </c>
      <c r="L403" s="3">
        <f t="shared" si="24"/>
        <v>0.23076923076923078</v>
      </c>
      <c r="M403" s="18">
        <f t="shared" si="25"/>
        <v>120</v>
      </c>
      <c r="N403" s="18">
        <f t="shared" si="26"/>
        <v>100</v>
      </c>
      <c r="O403" s="17">
        <f t="shared" si="27"/>
        <v>130</v>
      </c>
      <c r="P403" s="10">
        <v>400</v>
      </c>
      <c r="Q403" t="s">
        <v>18</v>
      </c>
      <c r="R403" t="s">
        <v>424</v>
      </c>
      <c r="S403" t="s">
        <v>426</v>
      </c>
      <c r="T403" t="s">
        <v>553</v>
      </c>
      <c r="U403" t="s">
        <v>540</v>
      </c>
      <c r="V403" t="s">
        <v>541</v>
      </c>
    </row>
    <row r="404" spans="1:22" x14ac:dyDescent="0.25">
      <c r="A404" s="1">
        <v>439</v>
      </c>
      <c r="B404" t="s">
        <v>265</v>
      </c>
      <c r="C404" t="s">
        <v>44</v>
      </c>
      <c r="D404" s="4">
        <v>45076</v>
      </c>
      <c r="E404" s="13">
        <v>32</v>
      </c>
      <c r="F404" s="1">
        <v>3</v>
      </c>
      <c r="G404" t="s">
        <v>420</v>
      </c>
      <c r="H404" t="s">
        <v>482</v>
      </c>
      <c r="I404" t="s">
        <v>32</v>
      </c>
      <c r="J404" t="s">
        <v>412</v>
      </c>
      <c r="K404" s="3">
        <v>0</v>
      </c>
      <c r="L404" s="3">
        <f t="shared" si="24"/>
        <v>0.21875</v>
      </c>
      <c r="M404" s="18">
        <f t="shared" si="25"/>
        <v>7</v>
      </c>
      <c r="N404" s="18">
        <f t="shared" si="26"/>
        <v>8.3333333333333339</v>
      </c>
      <c r="O404" s="17">
        <f t="shared" si="27"/>
        <v>10.666666666666666</v>
      </c>
      <c r="P404" s="10">
        <v>25</v>
      </c>
      <c r="Q404" t="s">
        <v>23</v>
      </c>
      <c r="R404" t="s">
        <v>423</v>
      </c>
      <c r="S404" t="s">
        <v>426</v>
      </c>
      <c r="T404" t="s">
        <v>577</v>
      </c>
      <c r="U404" t="s">
        <v>540</v>
      </c>
      <c r="V404" t="s">
        <v>540</v>
      </c>
    </row>
    <row r="405" spans="1:22" x14ac:dyDescent="0.25">
      <c r="A405" s="1">
        <v>440</v>
      </c>
      <c r="B405" t="s">
        <v>266</v>
      </c>
      <c r="C405" t="s">
        <v>16</v>
      </c>
      <c r="D405" s="4">
        <v>45187</v>
      </c>
      <c r="E405" s="13">
        <v>105</v>
      </c>
      <c r="F405" s="1">
        <v>2</v>
      </c>
      <c r="G405" t="s">
        <v>418</v>
      </c>
      <c r="H405" t="s">
        <v>442</v>
      </c>
      <c r="I405" t="s">
        <v>18</v>
      </c>
      <c r="J405" t="s">
        <v>414</v>
      </c>
      <c r="K405" s="3">
        <v>0</v>
      </c>
      <c r="L405" s="3">
        <f t="shared" si="24"/>
        <v>0.23809523809523808</v>
      </c>
      <c r="M405" s="18">
        <f t="shared" si="25"/>
        <v>25</v>
      </c>
      <c r="N405" s="18">
        <f t="shared" si="26"/>
        <v>40</v>
      </c>
      <c r="O405" s="17">
        <f t="shared" si="27"/>
        <v>52.5</v>
      </c>
      <c r="P405" s="10">
        <v>80</v>
      </c>
      <c r="Q405" t="s">
        <v>18</v>
      </c>
      <c r="R405" t="s">
        <v>578</v>
      </c>
      <c r="S405" t="s">
        <v>427</v>
      </c>
      <c r="T405" t="s">
        <v>575</v>
      </c>
      <c r="U405" t="s">
        <v>540</v>
      </c>
      <c r="V405" t="s">
        <v>541</v>
      </c>
    </row>
    <row r="406" spans="1:22" x14ac:dyDescent="0.25">
      <c r="A406" s="1">
        <v>441</v>
      </c>
      <c r="B406" t="s">
        <v>267</v>
      </c>
      <c r="C406" t="s">
        <v>24</v>
      </c>
      <c r="D406" s="4">
        <v>45130</v>
      </c>
      <c r="E406" s="13">
        <v>38</v>
      </c>
      <c r="F406" s="1">
        <v>5</v>
      </c>
      <c r="G406" t="s">
        <v>422</v>
      </c>
      <c r="H406" t="s">
        <v>436</v>
      </c>
      <c r="I406" t="s">
        <v>23</v>
      </c>
      <c r="J406" t="s">
        <v>413</v>
      </c>
      <c r="K406" s="3">
        <v>0</v>
      </c>
      <c r="L406" s="3">
        <f t="shared" si="24"/>
        <v>0.21052631578947367</v>
      </c>
      <c r="M406" s="18">
        <f t="shared" si="25"/>
        <v>8</v>
      </c>
      <c r="N406" s="18">
        <f t="shared" si="26"/>
        <v>6</v>
      </c>
      <c r="O406" s="17">
        <f t="shared" si="27"/>
        <v>7.6</v>
      </c>
      <c r="P406" s="10">
        <v>30</v>
      </c>
      <c r="Q406" t="s">
        <v>32</v>
      </c>
      <c r="R406" t="s">
        <v>423</v>
      </c>
      <c r="S406" t="s">
        <v>426</v>
      </c>
      <c r="T406" t="s">
        <v>560</v>
      </c>
      <c r="U406" t="s">
        <v>542</v>
      </c>
      <c r="V406" t="s">
        <v>540</v>
      </c>
    </row>
    <row r="407" spans="1:22" x14ac:dyDescent="0.25">
      <c r="A407" s="1">
        <v>442</v>
      </c>
      <c r="B407" t="s">
        <v>268</v>
      </c>
      <c r="C407" t="s">
        <v>19</v>
      </c>
      <c r="D407" s="4">
        <v>45385</v>
      </c>
      <c r="E407" s="13">
        <v>52</v>
      </c>
      <c r="F407" s="1">
        <v>4</v>
      </c>
      <c r="G407" t="s">
        <v>418</v>
      </c>
      <c r="H407" t="s">
        <v>500</v>
      </c>
      <c r="I407" t="s">
        <v>32</v>
      </c>
      <c r="J407" t="s">
        <v>408</v>
      </c>
      <c r="K407" s="3">
        <v>0</v>
      </c>
      <c r="L407" s="3">
        <f t="shared" si="24"/>
        <v>0.23076923076923078</v>
      </c>
      <c r="M407" s="18">
        <f t="shared" si="25"/>
        <v>12</v>
      </c>
      <c r="N407" s="18">
        <f t="shared" si="26"/>
        <v>10</v>
      </c>
      <c r="O407" s="17">
        <f t="shared" si="27"/>
        <v>13</v>
      </c>
      <c r="P407" s="10">
        <v>40</v>
      </c>
      <c r="Q407" t="s">
        <v>23</v>
      </c>
      <c r="R407" t="s">
        <v>424</v>
      </c>
      <c r="S407" t="s">
        <v>426</v>
      </c>
      <c r="T407" t="s">
        <v>545</v>
      </c>
      <c r="U407" t="s">
        <v>541</v>
      </c>
      <c r="V407" t="s">
        <v>541</v>
      </c>
    </row>
    <row r="408" spans="1:22" x14ac:dyDescent="0.25">
      <c r="A408" s="1">
        <v>443</v>
      </c>
      <c r="B408" t="s">
        <v>269</v>
      </c>
      <c r="C408" t="s">
        <v>16</v>
      </c>
      <c r="D408" s="4">
        <v>45360</v>
      </c>
      <c r="E408" s="13">
        <v>65</v>
      </c>
      <c r="F408" s="1">
        <v>3</v>
      </c>
      <c r="G408" t="s">
        <v>422</v>
      </c>
      <c r="H408" t="s">
        <v>495</v>
      </c>
      <c r="I408" t="s">
        <v>18</v>
      </c>
      <c r="J408" t="s">
        <v>413</v>
      </c>
      <c r="K408" s="3">
        <v>0</v>
      </c>
      <c r="L408" s="3">
        <f t="shared" si="24"/>
        <v>0.23076923076923078</v>
      </c>
      <c r="M408" s="18">
        <f t="shared" si="25"/>
        <v>15</v>
      </c>
      <c r="N408" s="18">
        <f t="shared" si="26"/>
        <v>16.666666666666668</v>
      </c>
      <c r="O408" s="17">
        <f t="shared" si="27"/>
        <v>21.666666666666668</v>
      </c>
      <c r="P408" s="10">
        <v>50</v>
      </c>
      <c r="Q408" t="s">
        <v>23</v>
      </c>
      <c r="R408" t="s">
        <v>423</v>
      </c>
      <c r="S408" t="s">
        <v>427</v>
      </c>
      <c r="T408" t="s">
        <v>546</v>
      </c>
      <c r="U408" t="s">
        <v>540</v>
      </c>
      <c r="V408" t="s">
        <v>541</v>
      </c>
    </row>
    <row r="409" spans="1:22" x14ac:dyDescent="0.25">
      <c r="A409" s="1">
        <v>444</v>
      </c>
      <c r="B409" t="s">
        <v>270</v>
      </c>
      <c r="C409" t="s">
        <v>44</v>
      </c>
      <c r="D409" s="4">
        <v>45413</v>
      </c>
      <c r="E409" s="13">
        <v>26</v>
      </c>
      <c r="F409" s="1">
        <v>5</v>
      </c>
      <c r="G409" t="s">
        <v>419</v>
      </c>
      <c r="H409" t="s">
        <v>441</v>
      </c>
      <c r="I409" t="s">
        <v>32</v>
      </c>
      <c r="J409" t="s">
        <v>413</v>
      </c>
      <c r="K409" s="3">
        <v>0</v>
      </c>
      <c r="L409" s="3">
        <f t="shared" si="24"/>
        <v>0.23076923076923078</v>
      </c>
      <c r="M409" s="18">
        <f t="shared" si="25"/>
        <v>6</v>
      </c>
      <c r="N409" s="18">
        <f t="shared" si="26"/>
        <v>4</v>
      </c>
      <c r="O409" s="17">
        <f t="shared" si="27"/>
        <v>5.2</v>
      </c>
      <c r="P409" s="10">
        <v>20</v>
      </c>
      <c r="Q409" t="s">
        <v>32</v>
      </c>
      <c r="R409" t="s">
        <v>578</v>
      </c>
      <c r="S409" t="s">
        <v>426</v>
      </c>
      <c r="T409" t="s">
        <v>557</v>
      </c>
      <c r="U409" t="s">
        <v>540</v>
      </c>
      <c r="V409" t="s">
        <v>542</v>
      </c>
    </row>
    <row r="410" spans="1:22" x14ac:dyDescent="0.25">
      <c r="A410" s="1">
        <v>445</v>
      </c>
      <c r="B410" t="s">
        <v>271</v>
      </c>
      <c r="C410" t="s">
        <v>24</v>
      </c>
      <c r="D410" s="4">
        <v>45043</v>
      </c>
      <c r="E410" s="13">
        <v>26</v>
      </c>
      <c r="F410" s="1">
        <v>5</v>
      </c>
      <c r="G410" t="s">
        <v>421</v>
      </c>
      <c r="H410" t="s">
        <v>481</v>
      </c>
      <c r="I410" t="s">
        <v>23</v>
      </c>
      <c r="J410" t="s">
        <v>415</v>
      </c>
      <c r="K410" s="3">
        <v>0</v>
      </c>
      <c r="L410" s="3">
        <f t="shared" si="24"/>
        <v>0.23076923076923078</v>
      </c>
      <c r="M410" s="18">
        <f t="shared" si="25"/>
        <v>6</v>
      </c>
      <c r="N410" s="18">
        <f t="shared" si="26"/>
        <v>4</v>
      </c>
      <c r="O410" s="17">
        <f t="shared" si="27"/>
        <v>5.2</v>
      </c>
      <c r="P410" s="10">
        <v>20</v>
      </c>
      <c r="Q410" t="s">
        <v>18</v>
      </c>
      <c r="R410" t="s">
        <v>423</v>
      </c>
      <c r="S410" t="s">
        <v>426</v>
      </c>
      <c r="T410" t="s">
        <v>561</v>
      </c>
      <c r="U410" t="s">
        <v>541</v>
      </c>
      <c r="V410" t="s">
        <v>541</v>
      </c>
    </row>
    <row r="411" spans="1:22" x14ac:dyDescent="0.25">
      <c r="A411" s="1">
        <v>446</v>
      </c>
      <c r="B411" t="s">
        <v>272</v>
      </c>
      <c r="C411" t="s">
        <v>34</v>
      </c>
      <c r="D411" s="4">
        <v>45435</v>
      </c>
      <c r="E411" s="13">
        <v>32</v>
      </c>
      <c r="F411" s="1">
        <v>4</v>
      </c>
      <c r="G411" t="s">
        <v>421</v>
      </c>
      <c r="H411" t="s">
        <v>446</v>
      </c>
      <c r="I411" t="s">
        <v>32</v>
      </c>
      <c r="J411" t="s">
        <v>412</v>
      </c>
      <c r="K411" s="3">
        <v>0</v>
      </c>
      <c r="L411" s="3">
        <f t="shared" si="24"/>
        <v>0.21875</v>
      </c>
      <c r="M411" s="18">
        <f t="shared" si="25"/>
        <v>7</v>
      </c>
      <c r="N411" s="18">
        <f t="shared" si="26"/>
        <v>6.25</v>
      </c>
      <c r="O411" s="17">
        <f t="shared" si="27"/>
        <v>8</v>
      </c>
      <c r="P411" s="10">
        <v>25</v>
      </c>
      <c r="Q411" t="s">
        <v>32</v>
      </c>
      <c r="R411" t="s">
        <v>424</v>
      </c>
      <c r="S411" t="s">
        <v>427</v>
      </c>
      <c r="T411" t="s">
        <v>545</v>
      </c>
      <c r="U411" t="s">
        <v>541</v>
      </c>
      <c r="V411" t="s">
        <v>540</v>
      </c>
    </row>
    <row r="412" spans="1:22" x14ac:dyDescent="0.25">
      <c r="A412" s="1">
        <v>447</v>
      </c>
      <c r="B412" t="s">
        <v>273</v>
      </c>
      <c r="C412" t="s">
        <v>19</v>
      </c>
      <c r="D412" s="4">
        <v>45400</v>
      </c>
      <c r="E412" s="13">
        <v>38</v>
      </c>
      <c r="F412" s="1">
        <v>3</v>
      </c>
      <c r="G412" t="s">
        <v>418</v>
      </c>
      <c r="H412" t="s">
        <v>492</v>
      </c>
      <c r="I412" t="s">
        <v>18</v>
      </c>
      <c r="J412" t="s">
        <v>412</v>
      </c>
      <c r="K412" s="3">
        <v>0</v>
      </c>
      <c r="L412" s="3">
        <f t="shared" si="24"/>
        <v>0.21052631578947367</v>
      </c>
      <c r="M412" s="18">
        <f t="shared" si="25"/>
        <v>8</v>
      </c>
      <c r="N412" s="18">
        <f t="shared" si="26"/>
        <v>10</v>
      </c>
      <c r="O412" s="17">
        <f t="shared" si="27"/>
        <v>12.666666666666666</v>
      </c>
      <c r="P412" s="10">
        <v>30</v>
      </c>
      <c r="Q412" t="s">
        <v>32</v>
      </c>
      <c r="R412" t="s">
        <v>424</v>
      </c>
      <c r="S412" t="s">
        <v>428</v>
      </c>
      <c r="T412" t="s">
        <v>560</v>
      </c>
      <c r="U412" t="s">
        <v>542</v>
      </c>
      <c r="V412" t="s">
        <v>542</v>
      </c>
    </row>
    <row r="413" spans="1:22" x14ac:dyDescent="0.25">
      <c r="A413" s="1">
        <v>448</v>
      </c>
      <c r="B413" t="s">
        <v>274</v>
      </c>
      <c r="C413" t="s">
        <v>44</v>
      </c>
      <c r="D413" s="4">
        <v>45064</v>
      </c>
      <c r="E413" s="13">
        <v>32</v>
      </c>
      <c r="F413" s="1">
        <v>3</v>
      </c>
      <c r="G413" t="s">
        <v>420</v>
      </c>
      <c r="H413" t="s">
        <v>467</v>
      </c>
      <c r="I413" t="s">
        <v>32</v>
      </c>
      <c r="J413" t="s">
        <v>417</v>
      </c>
      <c r="K413" s="3">
        <v>0</v>
      </c>
      <c r="L413" s="3">
        <f t="shared" si="24"/>
        <v>0.21875</v>
      </c>
      <c r="M413" s="18">
        <f t="shared" si="25"/>
        <v>7</v>
      </c>
      <c r="N413" s="18">
        <f t="shared" si="26"/>
        <v>8.3333333333333339</v>
      </c>
      <c r="O413" s="17">
        <f t="shared" si="27"/>
        <v>10.666666666666666</v>
      </c>
      <c r="P413" s="10">
        <v>25</v>
      </c>
      <c r="Q413" t="s">
        <v>32</v>
      </c>
      <c r="R413" t="s">
        <v>423</v>
      </c>
      <c r="S413" t="s">
        <v>428</v>
      </c>
      <c r="T413" t="s">
        <v>550</v>
      </c>
      <c r="U413" t="s">
        <v>542</v>
      </c>
      <c r="V413" t="s">
        <v>542</v>
      </c>
    </row>
    <row r="414" spans="1:22" x14ac:dyDescent="0.25">
      <c r="A414" s="1">
        <v>449</v>
      </c>
      <c r="B414" t="s">
        <v>97</v>
      </c>
      <c r="C414" t="s">
        <v>19</v>
      </c>
      <c r="D414" s="4">
        <v>45423</v>
      </c>
      <c r="E414" s="13">
        <v>105</v>
      </c>
      <c r="F414" s="1">
        <v>1</v>
      </c>
      <c r="G414" t="s">
        <v>419</v>
      </c>
      <c r="H414" t="s">
        <v>433</v>
      </c>
      <c r="I414" t="s">
        <v>18</v>
      </c>
      <c r="J414" t="s">
        <v>413</v>
      </c>
      <c r="K414" s="3">
        <v>0</v>
      </c>
      <c r="L414" s="3">
        <f t="shared" si="24"/>
        <v>0.23809523809523808</v>
      </c>
      <c r="M414" s="18">
        <f t="shared" si="25"/>
        <v>25</v>
      </c>
      <c r="N414" s="18">
        <f t="shared" si="26"/>
        <v>80</v>
      </c>
      <c r="O414" s="17">
        <f t="shared" si="27"/>
        <v>105</v>
      </c>
      <c r="P414" s="10">
        <v>80</v>
      </c>
      <c r="Q414" t="s">
        <v>18</v>
      </c>
      <c r="R414" t="s">
        <v>423</v>
      </c>
      <c r="S414" t="s">
        <v>428</v>
      </c>
      <c r="T414" t="s">
        <v>561</v>
      </c>
      <c r="U414" t="s">
        <v>541</v>
      </c>
      <c r="V414" t="s">
        <v>541</v>
      </c>
    </row>
    <row r="415" spans="1:22" x14ac:dyDescent="0.25">
      <c r="A415" s="1">
        <v>450</v>
      </c>
      <c r="B415" t="s">
        <v>275</v>
      </c>
      <c r="C415" t="s">
        <v>36</v>
      </c>
      <c r="D415" s="4">
        <v>45076</v>
      </c>
      <c r="E415" s="13">
        <v>26</v>
      </c>
      <c r="F415" s="1">
        <v>1</v>
      </c>
      <c r="G415" t="s">
        <v>418</v>
      </c>
      <c r="H415" t="s">
        <v>509</v>
      </c>
      <c r="I415" t="s">
        <v>23</v>
      </c>
      <c r="J415" t="s">
        <v>415</v>
      </c>
      <c r="K415" s="3">
        <v>0</v>
      </c>
      <c r="L415" s="3">
        <f t="shared" si="24"/>
        <v>0.23076923076923078</v>
      </c>
      <c r="M415" s="18">
        <f t="shared" si="25"/>
        <v>6</v>
      </c>
      <c r="N415" s="18">
        <f t="shared" si="26"/>
        <v>20</v>
      </c>
      <c r="O415" s="17">
        <f t="shared" si="27"/>
        <v>26</v>
      </c>
      <c r="P415" s="10">
        <v>20</v>
      </c>
      <c r="Q415" t="s">
        <v>425</v>
      </c>
      <c r="R415" t="s">
        <v>578</v>
      </c>
      <c r="S415" t="s">
        <v>428</v>
      </c>
      <c r="T415" t="s">
        <v>548</v>
      </c>
      <c r="U415" t="s">
        <v>541</v>
      </c>
      <c r="V415" t="s">
        <v>540</v>
      </c>
    </row>
    <row r="416" spans="1:22" x14ac:dyDescent="0.25">
      <c r="A416" s="1">
        <v>451</v>
      </c>
      <c r="B416" t="s">
        <v>276</v>
      </c>
      <c r="C416" t="s">
        <v>34</v>
      </c>
      <c r="D416" s="4">
        <v>45439</v>
      </c>
      <c r="E416" s="13">
        <v>20</v>
      </c>
      <c r="F416" s="1">
        <v>2</v>
      </c>
      <c r="G416" t="s">
        <v>420</v>
      </c>
      <c r="H416" t="s">
        <v>487</v>
      </c>
      <c r="I416" t="s">
        <v>32</v>
      </c>
      <c r="J416" t="s">
        <v>415</v>
      </c>
      <c r="K416" s="3">
        <v>0</v>
      </c>
      <c r="L416" s="3">
        <f t="shared" si="24"/>
        <v>0.25</v>
      </c>
      <c r="M416" s="18">
        <f t="shared" si="25"/>
        <v>5</v>
      </c>
      <c r="N416" s="18">
        <f t="shared" si="26"/>
        <v>7.5</v>
      </c>
      <c r="O416" s="17">
        <f t="shared" si="27"/>
        <v>10</v>
      </c>
      <c r="P416" s="10">
        <v>15</v>
      </c>
      <c r="Q416" t="s">
        <v>32</v>
      </c>
      <c r="R416" t="s">
        <v>423</v>
      </c>
      <c r="S416" t="s">
        <v>428</v>
      </c>
      <c r="T416" t="s">
        <v>560</v>
      </c>
      <c r="U416" t="s">
        <v>542</v>
      </c>
      <c r="V416" t="s">
        <v>541</v>
      </c>
    </row>
    <row r="417" spans="1:22" x14ac:dyDescent="0.25">
      <c r="A417" s="1">
        <v>452</v>
      </c>
      <c r="B417" t="s">
        <v>27</v>
      </c>
      <c r="C417" t="s">
        <v>16</v>
      </c>
      <c r="D417" s="4">
        <v>45178</v>
      </c>
      <c r="E417" s="13">
        <v>38</v>
      </c>
      <c r="F417" s="1">
        <v>5</v>
      </c>
      <c r="G417" t="s">
        <v>419</v>
      </c>
      <c r="H417" t="s">
        <v>465</v>
      </c>
      <c r="I417" t="s">
        <v>23</v>
      </c>
      <c r="J417" t="s">
        <v>410</v>
      </c>
      <c r="K417" s="3">
        <v>0</v>
      </c>
      <c r="L417" s="3">
        <f t="shared" si="24"/>
        <v>0.21052631578947367</v>
      </c>
      <c r="M417" s="18">
        <f t="shared" si="25"/>
        <v>8</v>
      </c>
      <c r="N417" s="18">
        <f t="shared" si="26"/>
        <v>6</v>
      </c>
      <c r="O417" s="17">
        <f t="shared" si="27"/>
        <v>7.6</v>
      </c>
      <c r="P417" s="10">
        <v>30</v>
      </c>
      <c r="Q417" t="s">
        <v>425</v>
      </c>
      <c r="R417" t="s">
        <v>423</v>
      </c>
      <c r="S417" t="s">
        <v>427</v>
      </c>
      <c r="T417" t="s">
        <v>549</v>
      </c>
      <c r="U417" t="s">
        <v>541</v>
      </c>
      <c r="V417" t="s">
        <v>540</v>
      </c>
    </row>
    <row r="418" spans="1:22" x14ac:dyDescent="0.25">
      <c r="A418" s="1">
        <v>453</v>
      </c>
      <c r="B418" t="s">
        <v>277</v>
      </c>
      <c r="C418" t="s">
        <v>19</v>
      </c>
      <c r="D418" s="4">
        <v>45130</v>
      </c>
      <c r="E418" s="13">
        <v>52</v>
      </c>
      <c r="F418" s="1">
        <v>4</v>
      </c>
      <c r="G418" t="s">
        <v>420</v>
      </c>
      <c r="H418" t="s">
        <v>524</v>
      </c>
      <c r="I418" t="s">
        <v>18</v>
      </c>
      <c r="J418" t="s">
        <v>413</v>
      </c>
      <c r="K418" s="3">
        <v>0</v>
      </c>
      <c r="L418" s="3">
        <f t="shared" si="24"/>
        <v>0.23076923076923078</v>
      </c>
      <c r="M418" s="18">
        <f t="shared" si="25"/>
        <v>12</v>
      </c>
      <c r="N418" s="18">
        <f t="shared" si="26"/>
        <v>10</v>
      </c>
      <c r="O418" s="17">
        <f t="shared" si="27"/>
        <v>13</v>
      </c>
      <c r="P418" s="10">
        <v>40</v>
      </c>
      <c r="Q418" t="s">
        <v>23</v>
      </c>
      <c r="R418" t="s">
        <v>423</v>
      </c>
      <c r="S418" t="s">
        <v>427</v>
      </c>
      <c r="T418" t="s">
        <v>562</v>
      </c>
      <c r="U418" t="s">
        <v>540</v>
      </c>
      <c r="V418" t="s">
        <v>541</v>
      </c>
    </row>
    <row r="419" spans="1:22" x14ac:dyDescent="0.25">
      <c r="A419" s="1">
        <v>454</v>
      </c>
      <c r="B419" t="s">
        <v>278</v>
      </c>
      <c r="C419" t="s">
        <v>44</v>
      </c>
      <c r="D419" s="4">
        <v>45492</v>
      </c>
      <c r="E419" s="13">
        <v>52</v>
      </c>
      <c r="F419" s="1">
        <v>3</v>
      </c>
      <c r="G419" t="s">
        <v>420</v>
      </c>
      <c r="H419" t="s">
        <v>467</v>
      </c>
      <c r="I419" t="s">
        <v>32</v>
      </c>
      <c r="J419" t="s">
        <v>411</v>
      </c>
      <c r="K419" s="3">
        <v>0</v>
      </c>
      <c r="L419" s="3">
        <f t="shared" si="24"/>
        <v>0.23076923076923078</v>
      </c>
      <c r="M419" s="18">
        <f t="shared" si="25"/>
        <v>12</v>
      </c>
      <c r="N419" s="18">
        <f t="shared" si="26"/>
        <v>13.333333333333334</v>
      </c>
      <c r="O419" s="17">
        <f t="shared" si="27"/>
        <v>17.333333333333332</v>
      </c>
      <c r="P419" s="10">
        <v>40</v>
      </c>
      <c r="Q419" t="s">
        <v>18</v>
      </c>
      <c r="R419" t="s">
        <v>423</v>
      </c>
      <c r="S419" t="s">
        <v>428</v>
      </c>
      <c r="T419" t="s">
        <v>554</v>
      </c>
      <c r="U419" t="s">
        <v>540</v>
      </c>
      <c r="V419" t="s">
        <v>541</v>
      </c>
    </row>
    <row r="420" spans="1:22" x14ac:dyDescent="0.25">
      <c r="A420" s="1">
        <v>455</v>
      </c>
      <c r="B420" t="s">
        <v>279</v>
      </c>
      <c r="C420" t="s">
        <v>34</v>
      </c>
      <c r="D420" s="4">
        <v>45254</v>
      </c>
      <c r="E420" s="13">
        <v>20</v>
      </c>
      <c r="F420" s="1">
        <v>2</v>
      </c>
      <c r="G420" t="s">
        <v>418</v>
      </c>
      <c r="H420" t="s">
        <v>509</v>
      </c>
      <c r="I420" t="s">
        <v>18</v>
      </c>
      <c r="J420" t="s">
        <v>415</v>
      </c>
      <c r="K420" s="3">
        <v>0</v>
      </c>
      <c r="L420" s="3">
        <f t="shared" si="24"/>
        <v>0.25</v>
      </c>
      <c r="M420" s="18">
        <f t="shared" si="25"/>
        <v>5</v>
      </c>
      <c r="N420" s="18">
        <f t="shared" si="26"/>
        <v>7.5</v>
      </c>
      <c r="O420" s="17">
        <f t="shared" si="27"/>
        <v>10</v>
      </c>
      <c r="P420" s="10">
        <v>15</v>
      </c>
      <c r="Q420" t="s">
        <v>425</v>
      </c>
      <c r="R420" t="s">
        <v>424</v>
      </c>
      <c r="S420" t="s">
        <v>428</v>
      </c>
      <c r="T420" t="s">
        <v>561</v>
      </c>
      <c r="U420" t="s">
        <v>541</v>
      </c>
      <c r="V420" t="s">
        <v>542</v>
      </c>
    </row>
    <row r="421" spans="1:22" x14ac:dyDescent="0.25">
      <c r="A421" s="1">
        <v>456</v>
      </c>
      <c r="B421" t="s">
        <v>31</v>
      </c>
      <c r="C421" t="s">
        <v>16</v>
      </c>
      <c r="D421" s="4">
        <v>45072</v>
      </c>
      <c r="E421" s="13">
        <v>130</v>
      </c>
      <c r="F421" s="1">
        <v>5</v>
      </c>
      <c r="G421" t="s">
        <v>422</v>
      </c>
      <c r="H421" t="s">
        <v>496</v>
      </c>
      <c r="I421" t="s">
        <v>18</v>
      </c>
      <c r="J421" t="s">
        <v>416</v>
      </c>
      <c r="K421" s="3">
        <v>0</v>
      </c>
      <c r="L421" s="3">
        <f t="shared" si="24"/>
        <v>0.23076923076923078</v>
      </c>
      <c r="M421" s="18">
        <f t="shared" si="25"/>
        <v>30</v>
      </c>
      <c r="N421" s="18">
        <f t="shared" si="26"/>
        <v>20</v>
      </c>
      <c r="O421" s="17">
        <f t="shared" si="27"/>
        <v>26</v>
      </c>
      <c r="P421" s="10">
        <v>100</v>
      </c>
      <c r="Q421" t="s">
        <v>18</v>
      </c>
      <c r="R421" t="s">
        <v>424</v>
      </c>
      <c r="S421" t="s">
        <v>426</v>
      </c>
      <c r="T421" t="s">
        <v>429</v>
      </c>
      <c r="U421" t="s">
        <v>540</v>
      </c>
      <c r="V421" t="s">
        <v>541</v>
      </c>
    </row>
    <row r="422" spans="1:22" x14ac:dyDescent="0.25">
      <c r="A422" s="1">
        <v>457</v>
      </c>
      <c r="B422" t="s">
        <v>280</v>
      </c>
      <c r="C422" t="s">
        <v>24</v>
      </c>
      <c r="D422" s="4">
        <v>45094</v>
      </c>
      <c r="E422" s="13">
        <v>65</v>
      </c>
      <c r="F422" s="1">
        <v>5</v>
      </c>
      <c r="G422" t="s">
        <v>420</v>
      </c>
      <c r="H422" t="s">
        <v>482</v>
      </c>
      <c r="I422" t="s">
        <v>23</v>
      </c>
      <c r="J422" t="s">
        <v>410</v>
      </c>
      <c r="K422" s="3">
        <v>0</v>
      </c>
      <c r="L422" s="3">
        <f t="shared" si="24"/>
        <v>0.23076923076923078</v>
      </c>
      <c r="M422" s="18">
        <f t="shared" si="25"/>
        <v>15</v>
      </c>
      <c r="N422" s="18">
        <f t="shared" si="26"/>
        <v>10</v>
      </c>
      <c r="O422" s="17">
        <f t="shared" si="27"/>
        <v>13</v>
      </c>
      <c r="P422" s="10">
        <v>50</v>
      </c>
      <c r="Q422" t="s">
        <v>23</v>
      </c>
      <c r="R422" t="s">
        <v>424</v>
      </c>
      <c r="S422" t="s">
        <v>426</v>
      </c>
      <c r="T422" t="s">
        <v>562</v>
      </c>
      <c r="U422" t="s">
        <v>540</v>
      </c>
      <c r="V422" t="s">
        <v>540</v>
      </c>
    </row>
    <row r="423" spans="1:22" x14ac:dyDescent="0.25">
      <c r="A423" s="1">
        <v>458</v>
      </c>
      <c r="B423" t="s">
        <v>281</v>
      </c>
      <c r="C423" t="s">
        <v>19</v>
      </c>
      <c r="D423" s="4">
        <v>45326</v>
      </c>
      <c r="E423" s="13">
        <v>75</v>
      </c>
      <c r="F423" s="1">
        <v>4</v>
      </c>
      <c r="G423" t="s">
        <v>418</v>
      </c>
      <c r="H423" t="s">
        <v>466</v>
      </c>
      <c r="I423" t="s">
        <v>18</v>
      </c>
      <c r="J423" t="s">
        <v>410</v>
      </c>
      <c r="K423" s="3">
        <v>0</v>
      </c>
      <c r="L423" s="3">
        <f t="shared" si="24"/>
        <v>0.2</v>
      </c>
      <c r="M423" s="18">
        <f t="shared" si="25"/>
        <v>15</v>
      </c>
      <c r="N423" s="18">
        <f t="shared" si="26"/>
        <v>15</v>
      </c>
      <c r="O423" s="17">
        <f t="shared" si="27"/>
        <v>18.75</v>
      </c>
      <c r="P423" s="10">
        <v>60</v>
      </c>
      <c r="Q423" t="s">
        <v>425</v>
      </c>
      <c r="R423" t="s">
        <v>578</v>
      </c>
      <c r="S423" t="s">
        <v>426</v>
      </c>
      <c r="T423" t="s">
        <v>566</v>
      </c>
      <c r="U423" t="s">
        <v>541</v>
      </c>
      <c r="V423" t="s">
        <v>542</v>
      </c>
    </row>
    <row r="424" spans="1:22" x14ac:dyDescent="0.25">
      <c r="A424" s="1">
        <v>459</v>
      </c>
      <c r="B424" t="s">
        <v>282</v>
      </c>
      <c r="C424" t="s">
        <v>16</v>
      </c>
      <c r="D424" s="4">
        <v>45385</v>
      </c>
      <c r="E424" s="13">
        <v>90</v>
      </c>
      <c r="F424" s="1">
        <v>3</v>
      </c>
      <c r="G424" t="s">
        <v>419</v>
      </c>
      <c r="H424" t="s">
        <v>486</v>
      </c>
      <c r="I424" t="s">
        <v>32</v>
      </c>
      <c r="J424" t="s">
        <v>409</v>
      </c>
      <c r="K424" s="3">
        <v>0</v>
      </c>
      <c r="L424" s="3">
        <f t="shared" si="24"/>
        <v>0.22222222222222221</v>
      </c>
      <c r="M424" s="18">
        <f t="shared" si="25"/>
        <v>20</v>
      </c>
      <c r="N424" s="18">
        <f t="shared" si="26"/>
        <v>23.333333333333332</v>
      </c>
      <c r="O424" s="17">
        <f t="shared" si="27"/>
        <v>30</v>
      </c>
      <c r="P424" s="10">
        <v>70</v>
      </c>
      <c r="Q424" t="s">
        <v>32</v>
      </c>
      <c r="R424" t="s">
        <v>578</v>
      </c>
      <c r="S424" t="s">
        <v>428</v>
      </c>
      <c r="T424" t="s">
        <v>548</v>
      </c>
      <c r="U424" t="s">
        <v>541</v>
      </c>
      <c r="V424" t="s">
        <v>542</v>
      </c>
    </row>
    <row r="425" spans="1:22" x14ac:dyDescent="0.25">
      <c r="A425" s="1">
        <v>460</v>
      </c>
      <c r="B425" t="s">
        <v>22</v>
      </c>
      <c r="C425" t="s">
        <v>21</v>
      </c>
      <c r="D425" s="4">
        <v>44996</v>
      </c>
      <c r="E425" s="13">
        <v>105</v>
      </c>
      <c r="F425" s="1">
        <v>4</v>
      </c>
      <c r="G425" t="s">
        <v>420</v>
      </c>
      <c r="H425" t="s">
        <v>503</v>
      </c>
      <c r="I425" t="s">
        <v>23</v>
      </c>
      <c r="J425" t="s">
        <v>416</v>
      </c>
      <c r="K425" s="3">
        <v>0</v>
      </c>
      <c r="L425" s="3">
        <f t="shared" si="24"/>
        <v>0.23809523809523808</v>
      </c>
      <c r="M425" s="18">
        <f t="shared" si="25"/>
        <v>25</v>
      </c>
      <c r="N425" s="18">
        <f t="shared" si="26"/>
        <v>20</v>
      </c>
      <c r="O425" s="17">
        <f t="shared" si="27"/>
        <v>26.25</v>
      </c>
      <c r="P425" s="10">
        <v>80</v>
      </c>
      <c r="Q425" t="s">
        <v>23</v>
      </c>
      <c r="R425" t="s">
        <v>424</v>
      </c>
      <c r="S425" t="s">
        <v>427</v>
      </c>
      <c r="T425" t="s">
        <v>556</v>
      </c>
      <c r="U425" t="s">
        <v>541</v>
      </c>
      <c r="V425" t="s">
        <v>541</v>
      </c>
    </row>
    <row r="426" spans="1:22" x14ac:dyDescent="0.25">
      <c r="A426" s="1">
        <v>461</v>
      </c>
      <c r="B426" t="s">
        <v>283</v>
      </c>
      <c r="C426" t="s">
        <v>24</v>
      </c>
      <c r="D426" s="4">
        <v>45157</v>
      </c>
      <c r="E426" s="13">
        <v>150</v>
      </c>
      <c r="F426" s="1">
        <v>5</v>
      </c>
      <c r="G426" t="s">
        <v>422</v>
      </c>
      <c r="H426" t="s">
        <v>483</v>
      </c>
      <c r="I426" t="s">
        <v>18</v>
      </c>
      <c r="J426" t="s">
        <v>417</v>
      </c>
      <c r="K426" s="3">
        <v>0</v>
      </c>
      <c r="L426" s="3">
        <f t="shared" si="24"/>
        <v>0.2</v>
      </c>
      <c r="M426" s="18">
        <f t="shared" si="25"/>
        <v>30</v>
      </c>
      <c r="N426" s="18">
        <f t="shared" si="26"/>
        <v>24</v>
      </c>
      <c r="O426" s="17">
        <f t="shared" si="27"/>
        <v>30</v>
      </c>
      <c r="P426" s="10">
        <v>120</v>
      </c>
      <c r="Q426" t="s">
        <v>23</v>
      </c>
      <c r="R426" t="s">
        <v>578</v>
      </c>
      <c r="S426" t="s">
        <v>427</v>
      </c>
      <c r="T426" t="s">
        <v>566</v>
      </c>
      <c r="U426" t="s">
        <v>541</v>
      </c>
      <c r="V426" t="s">
        <v>540</v>
      </c>
    </row>
    <row r="427" spans="1:22" x14ac:dyDescent="0.25">
      <c r="A427" s="1">
        <v>462</v>
      </c>
      <c r="B427" t="s">
        <v>284</v>
      </c>
      <c r="C427" t="s">
        <v>19</v>
      </c>
      <c r="D427" s="4">
        <v>45461</v>
      </c>
      <c r="E427" s="13">
        <v>52</v>
      </c>
      <c r="F427" s="1">
        <v>1</v>
      </c>
      <c r="G427" t="s">
        <v>420</v>
      </c>
      <c r="H427" t="s">
        <v>472</v>
      </c>
      <c r="I427" t="s">
        <v>23</v>
      </c>
      <c r="J427" t="s">
        <v>417</v>
      </c>
      <c r="K427" s="3">
        <v>0</v>
      </c>
      <c r="L427" s="3">
        <f t="shared" si="24"/>
        <v>0.23076923076923078</v>
      </c>
      <c r="M427" s="18">
        <f t="shared" si="25"/>
        <v>12</v>
      </c>
      <c r="N427" s="18">
        <f t="shared" si="26"/>
        <v>40</v>
      </c>
      <c r="O427" s="17">
        <f t="shared" si="27"/>
        <v>52</v>
      </c>
      <c r="P427" s="10">
        <v>40</v>
      </c>
      <c r="Q427" t="s">
        <v>18</v>
      </c>
      <c r="R427" t="s">
        <v>578</v>
      </c>
      <c r="S427" t="s">
        <v>428</v>
      </c>
      <c r="T427" t="s">
        <v>567</v>
      </c>
      <c r="U427" t="s">
        <v>541</v>
      </c>
      <c r="V427" t="s">
        <v>541</v>
      </c>
    </row>
    <row r="428" spans="1:22" x14ac:dyDescent="0.25">
      <c r="A428" s="1">
        <v>463</v>
      </c>
      <c r="B428" t="s">
        <v>285</v>
      </c>
      <c r="C428" t="s">
        <v>16</v>
      </c>
      <c r="D428" s="4">
        <v>45258</v>
      </c>
      <c r="E428" s="13">
        <v>65</v>
      </c>
      <c r="F428" s="1">
        <v>1</v>
      </c>
      <c r="G428" t="s">
        <v>419</v>
      </c>
      <c r="H428" t="s">
        <v>509</v>
      </c>
      <c r="I428" t="s">
        <v>18</v>
      </c>
      <c r="J428" t="s">
        <v>414</v>
      </c>
      <c r="K428" s="3">
        <v>0</v>
      </c>
      <c r="L428" s="3">
        <f t="shared" si="24"/>
        <v>0.23076923076923078</v>
      </c>
      <c r="M428" s="18">
        <f t="shared" si="25"/>
        <v>15</v>
      </c>
      <c r="N428" s="18">
        <f t="shared" si="26"/>
        <v>50</v>
      </c>
      <c r="O428" s="17">
        <f t="shared" si="27"/>
        <v>65</v>
      </c>
      <c r="P428" s="10">
        <v>50</v>
      </c>
      <c r="Q428" t="s">
        <v>18</v>
      </c>
      <c r="R428" t="s">
        <v>578</v>
      </c>
      <c r="S428" t="s">
        <v>427</v>
      </c>
      <c r="T428" t="s">
        <v>553</v>
      </c>
      <c r="U428" t="s">
        <v>540</v>
      </c>
      <c r="V428" t="s">
        <v>540</v>
      </c>
    </row>
    <row r="429" spans="1:22" x14ac:dyDescent="0.25">
      <c r="A429" s="1">
        <v>464</v>
      </c>
      <c r="B429" t="s">
        <v>286</v>
      </c>
      <c r="C429" t="s">
        <v>44</v>
      </c>
      <c r="D429" s="4">
        <v>45413</v>
      </c>
      <c r="E429" s="13">
        <v>32</v>
      </c>
      <c r="F429" s="1">
        <v>1</v>
      </c>
      <c r="G429" t="s">
        <v>420</v>
      </c>
      <c r="H429" t="s">
        <v>495</v>
      </c>
      <c r="I429" t="s">
        <v>32</v>
      </c>
      <c r="J429" t="s">
        <v>409</v>
      </c>
      <c r="K429" s="3">
        <v>0</v>
      </c>
      <c r="L429" s="3">
        <f t="shared" si="24"/>
        <v>0.21875</v>
      </c>
      <c r="M429" s="18">
        <f t="shared" si="25"/>
        <v>7</v>
      </c>
      <c r="N429" s="18">
        <f t="shared" si="26"/>
        <v>25</v>
      </c>
      <c r="O429" s="17">
        <f t="shared" si="27"/>
        <v>32</v>
      </c>
      <c r="P429" s="10">
        <v>25</v>
      </c>
      <c r="Q429" t="s">
        <v>425</v>
      </c>
      <c r="R429" t="s">
        <v>578</v>
      </c>
      <c r="S429" t="s">
        <v>426</v>
      </c>
      <c r="T429" t="s">
        <v>564</v>
      </c>
      <c r="U429" t="s">
        <v>541</v>
      </c>
      <c r="V429" t="s">
        <v>541</v>
      </c>
    </row>
    <row r="430" spans="1:22" x14ac:dyDescent="0.25">
      <c r="A430" s="1">
        <v>465</v>
      </c>
      <c r="B430" t="s">
        <v>287</v>
      </c>
      <c r="C430" t="s">
        <v>24</v>
      </c>
      <c r="D430" s="4">
        <v>45410</v>
      </c>
      <c r="E430" s="13">
        <v>38</v>
      </c>
      <c r="F430" s="1">
        <v>2</v>
      </c>
      <c r="G430" t="s">
        <v>418</v>
      </c>
      <c r="H430" t="s">
        <v>484</v>
      </c>
      <c r="I430" t="s">
        <v>23</v>
      </c>
      <c r="J430" t="s">
        <v>415</v>
      </c>
      <c r="K430" s="3">
        <v>0</v>
      </c>
      <c r="L430" s="3">
        <f t="shared" si="24"/>
        <v>0.21052631578947367</v>
      </c>
      <c r="M430" s="18">
        <f t="shared" si="25"/>
        <v>8</v>
      </c>
      <c r="N430" s="18">
        <f t="shared" si="26"/>
        <v>15</v>
      </c>
      <c r="O430" s="17">
        <f t="shared" si="27"/>
        <v>19</v>
      </c>
      <c r="P430" s="10">
        <v>30</v>
      </c>
      <c r="Q430" t="s">
        <v>23</v>
      </c>
      <c r="R430" t="s">
        <v>424</v>
      </c>
      <c r="S430" t="s">
        <v>427</v>
      </c>
      <c r="T430" t="s">
        <v>567</v>
      </c>
      <c r="U430" t="s">
        <v>541</v>
      </c>
      <c r="V430" t="s">
        <v>541</v>
      </c>
    </row>
    <row r="431" spans="1:22" x14ac:dyDescent="0.25">
      <c r="A431" s="1">
        <v>466</v>
      </c>
      <c r="B431" t="s">
        <v>37</v>
      </c>
      <c r="C431" t="s">
        <v>36</v>
      </c>
      <c r="D431" s="4">
        <v>45063</v>
      </c>
      <c r="E431" s="13">
        <v>105</v>
      </c>
      <c r="F431" s="1">
        <v>4</v>
      </c>
      <c r="G431" t="s">
        <v>420</v>
      </c>
      <c r="H431" t="s">
        <v>468</v>
      </c>
      <c r="I431" t="s">
        <v>18</v>
      </c>
      <c r="J431" t="s">
        <v>410</v>
      </c>
      <c r="K431" s="3">
        <v>0</v>
      </c>
      <c r="L431" s="3">
        <f t="shared" si="24"/>
        <v>0.23809523809523808</v>
      </c>
      <c r="M431" s="18">
        <f t="shared" si="25"/>
        <v>25</v>
      </c>
      <c r="N431" s="18">
        <f t="shared" si="26"/>
        <v>20</v>
      </c>
      <c r="O431" s="17">
        <f t="shared" si="27"/>
        <v>26.25</v>
      </c>
      <c r="P431" s="10">
        <v>80</v>
      </c>
      <c r="Q431" t="s">
        <v>425</v>
      </c>
      <c r="R431" t="s">
        <v>424</v>
      </c>
      <c r="S431" t="s">
        <v>426</v>
      </c>
      <c r="T431" t="s">
        <v>553</v>
      </c>
      <c r="U431" t="s">
        <v>540</v>
      </c>
      <c r="V431" t="s">
        <v>542</v>
      </c>
    </row>
    <row r="432" spans="1:22" x14ac:dyDescent="0.25">
      <c r="A432" s="1">
        <v>467</v>
      </c>
      <c r="B432" t="s">
        <v>286</v>
      </c>
      <c r="C432" t="s">
        <v>44</v>
      </c>
      <c r="D432" s="4">
        <v>45170</v>
      </c>
      <c r="E432" s="13">
        <v>32</v>
      </c>
      <c r="F432" s="1">
        <v>4</v>
      </c>
      <c r="G432" t="s">
        <v>422</v>
      </c>
      <c r="H432" t="s">
        <v>482</v>
      </c>
      <c r="I432" t="s">
        <v>23</v>
      </c>
      <c r="J432" t="s">
        <v>414</v>
      </c>
      <c r="K432" s="3">
        <v>0</v>
      </c>
      <c r="L432" s="3">
        <f t="shared" si="24"/>
        <v>0.21875</v>
      </c>
      <c r="M432" s="18">
        <f t="shared" si="25"/>
        <v>7</v>
      </c>
      <c r="N432" s="18">
        <f t="shared" si="26"/>
        <v>6.25</v>
      </c>
      <c r="O432" s="17">
        <f t="shared" si="27"/>
        <v>8</v>
      </c>
      <c r="P432" s="10">
        <v>25</v>
      </c>
      <c r="Q432" t="s">
        <v>23</v>
      </c>
      <c r="R432" t="s">
        <v>424</v>
      </c>
      <c r="S432" t="s">
        <v>426</v>
      </c>
      <c r="T432" t="s">
        <v>574</v>
      </c>
      <c r="U432" t="s">
        <v>540</v>
      </c>
      <c r="V432" t="s">
        <v>541</v>
      </c>
    </row>
    <row r="433" spans="1:22" x14ac:dyDescent="0.25">
      <c r="A433" s="1">
        <v>468</v>
      </c>
      <c r="B433" t="s">
        <v>288</v>
      </c>
      <c r="C433" t="s">
        <v>24</v>
      </c>
      <c r="D433" s="4">
        <v>45145</v>
      </c>
      <c r="E433" s="13">
        <v>52</v>
      </c>
      <c r="F433" s="1">
        <v>3</v>
      </c>
      <c r="G433" t="s">
        <v>422</v>
      </c>
      <c r="H433" t="s">
        <v>453</v>
      </c>
      <c r="I433" t="s">
        <v>32</v>
      </c>
      <c r="J433" t="s">
        <v>416</v>
      </c>
      <c r="K433" s="3">
        <v>0</v>
      </c>
      <c r="L433" s="3">
        <f t="shared" si="24"/>
        <v>0.23076923076923078</v>
      </c>
      <c r="M433" s="18">
        <f t="shared" si="25"/>
        <v>12</v>
      </c>
      <c r="N433" s="18">
        <f t="shared" si="26"/>
        <v>13.333333333333334</v>
      </c>
      <c r="O433" s="17">
        <f t="shared" si="27"/>
        <v>17.333333333333332</v>
      </c>
      <c r="P433" s="10">
        <v>40</v>
      </c>
      <c r="Q433" t="s">
        <v>23</v>
      </c>
      <c r="R433" t="s">
        <v>423</v>
      </c>
      <c r="S433" t="s">
        <v>426</v>
      </c>
      <c r="T433" t="s">
        <v>568</v>
      </c>
      <c r="U433" t="s">
        <v>540</v>
      </c>
      <c r="V433" t="s">
        <v>540</v>
      </c>
    </row>
    <row r="434" spans="1:22" x14ac:dyDescent="0.25">
      <c r="A434" s="1">
        <v>469</v>
      </c>
      <c r="B434" t="s">
        <v>146</v>
      </c>
      <c r="C434" t="s">
        <v>16</v>
      </c>
      <c r="D434" s="4">
        <v>45264</v>
      </c>
      <c r="E434" s="13">
        <v>50</v>
      </c>
      <c r="F434" s="1">
        <v>4</v>
      </c>
      <c r="G434" t="s">
        <v>419</v>
      </c>
      <c r="H434" t="s">
        <v>506</v>
      </c>
      <c r="I434" t="s">
        <v>23</v>
      </c>
      <c r="J434" t="s">
        <v>415</v>
      </c>
      <c r="K434" s="3">
        <v>0.1</v>
      </c>
      <c r="L434" s="3">
        <f t="shared" si="24"/>
        <v>0.2</v>
      </c>
      <c r="M434" s="18">
        <f t="shared" si="25"/>
        <v>10</v>
      </c>
      <c r="N434" s="18">
        <f t="shared" si="26"/>
        <v>10</v>
      </c>
      <c r="O434" s="17">
        <f t="shared" si="27"/>
        <v>12.5</v>
      </c>
      <c r="P434" s="10">
        <v>40</v>
      </c>
      <c r="Q434" t="s">
        <v>23</v>
      </c>
      <c r="R434" t="s">
        <v>578</v>
      </c>
      <c r="S434" t="s">
        <v>426</v>
      </c>
      <c r="T434" t="s">
        <v>556</v>
      </c>
      <c r="U434" t="s">
        <v>541</v>
      </c>
      <c r="V434" t="s">
        <v>542</v>
      </c>
    </row>
    <row r="435" spans="1:22" x14ac:dyDescent="0.25">
      <c r="A435" s="1">
        <v>470</v>
      </c>
      <c r="B435" t="s">
        <v>225</v>
      </c>
      <c r="C435" t="s">
        <v>44</v>
      </c>
      <c r="D435" s="4">
        <v>45027</v>
      </c>
      <c r="E435" s="13">
        <v>32</v>
      </c>
      <c r="F435" s="1">
        <v>3</v>
      </c>
      <c r="G435" t="s">
        <v>419</v>
      </c>
      <c r="H435" t="s">
        <v>522</v>
      </c>
      <c r="I435" t="s">
        <v>23</v>
      </c>
      <c r="J435" t="s">
        <v>417</v>
      </c>
      <c r="K435" s="3">
        <v>0.125</v>
      </c>
      <c r="L435" s="3">
        <f t="shared" si="24"/>
        <v>0.21875</v>
      </c>
      <c r="M435" s="18">
        <f t="shared" si="25"/>
        <v>7</v>
      </c>
      <c r="N435" s="18">
        <f t="shared" si="26"/>
        <v>8.3333333333333339</v>
      </c>
      <c r="O435" s="17">
        <f t="shared" si="27"/>
        <v>10.666666666666666</v>
      </c>
      <c r="P435" s="10">
        <v>25</v>
      </c>
      <c r="Q435" t="s">
        <v>32</v>
      </c>
      <c r="R435" t="s">
        <v>424</v>
      </c>
      <c r="S435" t="s">
        <v>428</v>
      </c>
      <c r="T435" t="s">
        <v>575</v>
      </c>
      <c r="U435" t="s">
        <v>540</v>
      </c>
      <c r="V435" t="s">
        <v>542</v>
      </c>
    </row>
    <row r="436" spans="1:22" x14ac:dyDescent="0.25">
      <c r="A436" s="1">
        <v>471</v>
      </c>
      <c r="B436" t="s">
        <v>88</v>
      </c>
      <c r="C436" t="s">
        <v>19</v>
      </c>
      <c r="D436" s="4">
        <v>45174</v>
      </c>
      <c r="E436" s="13">
        <v>30</v>
      </c>
      <c r="F436" s="1">
        <v>1</v>
      </c>
      <c r="G436" t="s">
        <v>422</v>
      </c>
      <c r="H436" t="s">
        <v>529</v>
      </c>
      <c r="I436" t="s">
        <v>18</v>
      </c>
      <c r="J436" t="s">
        <v>415</v>
      </c>
      <c r="K436" s="3">
        <v>0</v>
      </c>
      <c r="L436" s="3">
        <f t="shared" si="24"/>
        <v>0</v>
      </c>
      <c r="M436" s="18">
        <f t="shared" si="25"/>
        <v>0</v>
      </c>
      <c r="N436" s="18">
        <f t="shared" si="26"/>
        <v>30</v>
      </c>
      <c r="O436" s="17">
        <f t="shared" si="27"/>
        <v>30</v>
      </c>
      <c r="P436" s="10">
        <v>30</v>
      </c>
      <c r="Q436" t="s">
        <v>32</v>
      </c>
      <c r="R436" t="s">
        <v>423</v>
      </c>
      <c r="S436" t="s">
        <v>427</v>
      </c>
      <c r="T436" t="s">
        <v>568</v>
      </c>
      <c r="U436" t="s">
        <v>540</v>
      </c>
      <c r="V436" t="s">
        <v>541</v>
      </c>
    </row>
    <row r="437" spans="1:22" x14ac:dyDescent="0.25">
      <c r="A437" s="1">
        <v>472</v>
      </c>
      <c r="B437" t="s">
        <v>94</v>
      </c>
      <c r="C437" t="s">
        <v>16</v>
      </c>
      <c r="D437" s="4">
        <v>45184</v>
      </c>
      <c r="E437" s="13">
        <v>20</v>
      </c>
      <c r="F437" s="1">
        <v>4</v>
      </c>
      <c r="G437" t="s">
        <v>420</v>
      </c>
      <c r="H437" t="s">
        <v>476</v>
      </c>
      <c r="I437" t="s">
        <v>18</v>
      </c>
      <c r="J437" t="s">
        <v>412</v>
      </c>
      <c r="K437" s="3">
        <v>0</v>
      </c>
      <c r="L437" s="3">
        <f t="shared" si="24"/>
        <v>0.25</v>
      </c>
      <c r="M437" s="18">
        <f t="shared" si="25"/>
        <v>5</v>
      </c>
      <c r="N437" s="18">
        <f t="shared" si="26"/>
        <v>3.75</v>
      </c>
      <c r="O437" s="17">
        <f t="shared" si="27"/>
        <v>5</v>
      </c>
      <c r="P437" s="10">
        <v>15</v>
      </c>
      <c r="Q437" t="s">
        <v>425</v>
      </c>
      <c r="R437" t="s">
        <v>423</v>
      </c>
      <c r="S437" t="s">
        <v>426</v>
      </c>
      <c r="T437" t="s">
        <v>551</v>
      </c>
      <c r="U437" t="s">
        <v>541</v>
      </c>
      <c r="V437" t="s">
        <v>540</v>
      </c>
    </row>
    <row r="438" spans="1:22" x14ac:dyDescent="0.25">
      <c r="A438" s="1">
        <v>473</v>
      </c>
      <c r="B438" t="s">
        <v>76</v>
      </c>
      <c r="C438" t="s">
        <v>21</v>
      </c>
      <c r="D438" s="4">
        <v>45185</v>
      </c>
      <c r="E438" s="13">
        <v>80</v>
      </c>
      <c r="F438" s="1">
        <v>4</v>
      </c>
      <c r="G438" t="s">
        <v>420</v>
      </c>
      <c r="H438" t="s">
        <v>461</v>
      </c>
      <c r="I438" t="s">
        <v>23</v>
      </c>
      <c r="J438" t="s">
        <v>417</v>
      </c>
      <c r="K438" s="3">
        <v>0.05</v>
      </c>
      <c r="L438" s="3">
        <f t="shared" si="24"/>
        <v>0.125</v>
      </c>
      <c r="M438" s="18">
        <f t="shared" si="25"/>
        <v>10</v>
      </c>
      <c r="N438" s="18">
        <f t="shared" si="26"/>
        <v>17.5</v>
      </c>
      <c r="O438" s="17">
        <f t="shared" si="27"/>
        <v>20</v>
      </c>
      <c r="P438" s="10">
        <v>70</v>
      </c>
      <c r="Q438" t="s">
        <v>425</v>
      </c>
      <c r="R438" t="s">
        <v>423</v>
      </c>
      <c r="S438" t="s">
        <v>427</v>
      </c>
      <c r="T438" t="s">
        <v>551</v>
      </c>
      <c r="U438" t="s">
        <v>541</v>
      </c>
      <c r="V438" t="s">
        <v>541</v>
      </c>
    </row>
    <row r="439" spans="1:22" x14ac:dyDescent="0.25">
      <c r="A439" s="1">
        <v>474</v>
      </c>
      <c r="B439" t="s">
        <v>289</v>
      </c>
      <c r="C439" t="s">
        <v>24</v>
      </c>
      <c r="D439" s="4">
        <v>45481</v>
      </c>
      <c r="E439" s="13">
        <v>35</v>
      </c>
      <c r="F439" s="1">
        <v>5</v>
      </c>
      <c r="G439" t="s">
        <v>418</v>
      </c>
      <c r="H439" t="s">
        <v>450</v>
      </c>
      <c r="I439" t="s">
        <v>26</v>
      </c>
      <c r="J439" t="s">
        <v>412</v>
      </c>
      <c r="K439" s="3">
        <v>0</v>
      </c>
      <c r="L439" s="3">
        <f t="shared" si="24"/>
        <v>0.2857142857142857</v>
      </c>
      <c r="M439" s="18">
        <f t="shared" si="25"/>
        <v>10</v>
      </c>
      <c r="N439" s="18">
        <f t="shared" si="26"/>
        <v>5</v>
      </c>
      <c r="O439" s="17">
        <f t="shared" si="27"/>
        <v>7</v>
      </c>
      <c r="P439" s="10">
        <v>25</v>
      </c>
      <c r="Q439" t="s">
        <v>32</v>
      </c>
      <c r="R439" t="s">
        <v>424</v>
      </c>
      <c r="S439" t="s">
        <v>427</v>
      </c>
      <c r="T439" t="s">
        <v>559</v>
      </c>
      <c r="U439" t="s">
        <v>540</v>
      </c>
      <c r="V439" t="s">
        <v>540</v>
      </c>
    </row>
    <row r="440" spans="1:22" x14ac:dyDescent="0.25">
      <c r="A440" s="1">
        <v>475</v>
      </c>
      <c r="B440" t="s">
        <v>290</v>
      </c>
      <c r="C440" t="s">
        <v>44</v>
      </c>
      <c r="D440" s="4">
        <v>45128</v>
      </c>
      <c r="E440" s="13">
        <v>20</v>
      </c>
      <c r="F440" s="1">
        <v>2</v>
      </c>
      <c r="G440" t="s">
        <v>422</v>
      </c>
      <c r="H440" t="s">
        <v>486</v>
      </c>
      <c r="I440" t="s">
        <v>18</v>
      </c>
      <c r="J440" t="s">
        <v>413</v>
      </c>
      <c r="K440" s="3">
        <v>0</v>
      </c>
      <c r="L440" s="3">
        <f t="shared" si="24"/>
        <v>0.25</v>
      </c>
      <c r="M440" s="18">
        <f t="shared" si="25"/>
        <v>5</v>
      </c>
      <c r="N440" s="18">
        <f t="shared" si="26"/>
        <v>7.5</v>
      </c>
      <c r="O440" s="17">
        <f t="shared" si="27"/>
        <v>10</v>
      </c>
      <c r="P440" s="10">
        <v>15</v>
      </c>
      <c r="Q440" t="s">
        <v>32</v>
      </c>
      <c r="R440" t="s">
        <v>424</v>
      </c>
      <c r="S440" t="s">
        <v>426</v>
      </c>
      <c r="T440" t="s">
        <v>546</v>
      </c>
      <c r="U440" t="s">
        <v>540</v>
      </c>
      <c r="V440" t="s">
        <v>541</v>
      </c>
    </row>
    <row r="441" spans="1:22" x14ac:dyDescent="0.25">
      <c r="A441" s="1">
        <v>476</v>
      </c>
      <c r="B441" t="s">
        <v>291</v>
      </c>
      <c r="C441" t="s">
        <v>34</v>
      </c>
      <c r="D441" s="4">
        <v>45435</v>
      </c>
      <c r="E441" s="13">
        <v>15</v>
      </c>
      <c r="F441" s="1">
        <v>4</v>
      </c>
      <c r="G441" t="s">
        <v>421</v>
      </c>
      <c r="H441" t="s">
        <v>465</v>
      </c>
      <c r="I441" t="s">
        <v>18</v>
      </c>
      <c r="J441" t="s">
        <v>417</v>
      </c>
      <c r="K441" s="3">
        <v>0.1</v>
      </c>
      <c r="L441" s="3">
        <f t="shared" si="24"/>
        <v>0.33333333333333331</v>
      </c>
      <c r="M441" s="18">
        <f t="shared" si="25"/>
        <v>5</v>
      </c>
      <c r="N441" s="18">
        <f t="shared" si="26"/>
        <v>2.5</v>
      </c>
      <c r="O441" s="17">
        <f t="shared" si="27"/>
        <v>3.75</v>
      </c>
      <c r="P441" s="10">
        <v>10</v>
      </c>
      <c r="Q441" t="s">
        <v>23</v>
      </c>
      <c r="R441" t="s">
        <v>423</v>
      </c>
      <c r="S441" t="s">
        <v>426</v>
      </c>
      <c r="T441" t="s">
        <v>562</v>
      </c>
      <c r="U441" t="s">
        <v>540</v>
      </c>
      <c r="V441" t="s">
        <v>541</v>
      </c>
    </row>
    <row r="442" spans="1:22" x14ac:dyDescent="0.25">
      <c r="A442" s="1">
        <v>477</v>
      </c>
      <c r="B442" t="s">
        <v>65</v>
      </c>
      <c r="C442" t="s">
        <v>16</v>
      </c>
      <c r="D442" s="4">
        <v>45090</v>
      </c>
      <c r="E442" s="13">
        <v>60</v>
      </c>
      <c r="F442" s="1">
        <v>4</v>
      </c>
      <c r="G442" t="s">
        <v>421</v>
      </c>
      <c r="H442" t="s">
        <v>495</v>
      </c>
      <c r="I442" t="s">
        <v>32</v>
      </c>
      <c r="J442" t="s">
        <v>408</v>
      </c>
      <c r="K442" s="3">
        <v>0</v>
      </c>
      <c r="L442" s="3">
        <f t="shared" si="24"/>
        <v>0.16666666666666666</v>
      </c>
      <c r="M442" s="18">
        <f t="shared" si="25"/>
        <v>10</v>
      </c>
      <c r="N442" s="18">
        <f t="shared" si="26"/>
        <v>12.5</v>
      </c>
      <c r="O442" s="17">
        <f t="shared" si="27"/>
        <v>15</v>
      </c>
      <c r="P442" s="10">
        <v>50</v>
      </c>
      <c r="Q442" t="s">
        <v>18</v>
      </c>
      <c r="R442" t="s">
        <v>423</v>
      </c>
      <c r="S442" t="s">
        <v>428</v>
      </c>
      <c r="T442" t="s">
        <v>558</v>
      </c>
      <c r="U442" t="s">
        <v>541</v>
      </c>
      <c r="V442" t="s">
        <v>542</v>
      </c>
    </row>
    <row r="443" spans="1:22" x14ac:dyDescent="0.25">
      <c r="A443" s="1">
        <v>478</v>
      </c>
      <c r="B443" t="s">
        <v>292</v>
      </c>
      <c r="C443" t="s">
        <v>19</v>
      </c>
      <c r="D443" s="4">
        <v>45298</v>
      </c>
      <c r="E443" s="13">
        <v>25</v>
      </c>
      <c r="F443" s="1">
        <v>4</v>
      </c>
      <c r="G443" t="s">
        <v>422</v>
      </c>
      <c r="H443" t="s">
        <v>442</v>
      </c>
      <c r="I443" t="s">
        <v>23</v>
      </c>
      <c r="J443" t="s">
        <v>414</v>
      </c>
      <c r="K443" s="3">
        <v>0.1</v>
      </c>
      <c r="L443" s="3">
        <f t="shared" si="24"/>
        <v>0.4</v>
      </c>
      <c r="M443" s="18">
        <f t="shared" si="25"/>
        <v>10</v>
      </c>
      <c r="N443" s="18">
        <f t="shared" si="26"/>
        <v>3.75</v>
      </c>
      <c r="O443" s="17">
        <f t="shared" si="27"/>
        <v>6.25</v>
      </c>
      <c r="P443" s="10">
        <v>15</v>
      </c>
      <c r="Q443" t="s">
        <v>32</v>
      </c>
      <c r="R443" t="s">
        <v>578</v>
      </c>
      <c r="S443" t="s">
        <v>426</v>
      </c>
      <c r="T443" t="s">
        <v>559</v>
      </c>
      <c r="U443" t="s">
        <v>540</v>
      </c>
      <c r="V443" t="s">
        <v>541</v>
      </c>
    </row>
    <row r="444" spans="1:22" x14ac:dyDescent="0.25">
      <c r="A444" s="1">
        <v>479</v>
      </c>
      <c r="B444" t="s">
        <v>293</v>
      </c>
      <c r="C444" t="s">
        <v>36</v>
      </c>
      <c r="D444" s="4">
        <v>45035</v>
      </c>
      <c r="E444" s="13">
        <v>35</v>
      </c>
      <c r="F444" s="1">
        <v>2</v>
      </c>
      <c r="G444" t="s">
        <v>422</v>
      </c>
      <c r="H444" t="s">
        <v>442</v>
      </c>
      <c r="I444" t="s">
        <v>26</v>
      </c>
      <c r="J444" t="s">
        <v>417</v>
      </c>
      <c r="K444" s="3">
        <v>0</v>
      </c>
      <c r="L444" s="3">
        <f t="shared" si="24"/>
        <v>0.2857142857142857</v>
      </c>
      <c r="M444" s="18">
        <f t="shared" si="25"/>
        <v>10</v>
      </c>
      <c r="N444" s="18">
        <f t="shared" si="26"/>
        <v>12.5</v>
      </c>
      <c r="O444" s="17">
        <f t="shared" si="27"/>
        <v>17.5</v>
      </c>
      <c r="P444" s="10">
        <v>25</v>
      </c>
      <c r="Q444" t="s">
        <v>32</v>
      </c>
      <c r="R444" t="s">
        <v>578</v>
      </c>
      <c r="S444" t="s">
        <v>427</v>
      </c>
      <c r="T444" t="s">
        <v>556</v>
      </c>
      <c r="U444" t="s">
        <v>541</v>
      </c>
      <c r="V444" t="s">
        <v>540</v>
      </c>
    </row>
    <row r="445" spans="1:22" x14ac:dyDescent="0.25">
      <c r="A445" s="1">
        <v>480</v>
      </c>
      <c r="B445" t="s">
        <v>101</v>
      </c>
      <c r="C445" t="s">
        <v>24</v>
      </c>
      <c r="D445" s="4">
        <v>45190</v>
      </c>
      <c r="E445" s="13">
        <v>90</v>
      </c>
      <c r="F445" s="1">
        <v>4</v>
      </c>
      <c r="G445" t="s">
        <v>421</v>
      </c>
      <c r="H445" t="s">
        <v>485</v>
      </c>
      <c r="I445" t="s">
        <v>32</v>
      </c>
      <c r="J445" t="s">
        <v>409</v>
      </c>
      <c r="K445" s="3">
        <v>0.05</v>
      </c>
      <c r="L445" s="3">
        <f t="shared" si="24"/>
        <v>0.22222222222222221</v>
      </c>
      <c r="M445" s="18">
        <f t="shared" si="25"/>
        <v>20</v>
      </c>
      <c r="N445" s="18">
        <f t="shared" si="26"/>
        <v>17.5</v>
      </c>
      <c r="O445" s="17">
        <f t="shared" si="27"/>
        <v>22.5</v>
      </c>
      <c r="P445" s="10">
        <v>70</v>
      </c>
      <c r="Q445" t="s">
        <v>18</v>
      </c>
      <c r="R445" t="s">
        <v>423</v>
      </c>
      <c r="S445" t="s">
        <v>428</v>
      </c>
      <c r="T445" t="s">
        <v>570</v>
      </c>
      <c r="U445" t="s">
        <v>541</v>
      </c>
      <c r="V445" t="s">
        <v>542</v>
      </c>
    </row>
    <row r="446" spans="1:22" x14ac:dyDescent="0.25">
      <c r="A446" s="1">
        <v>481</v>
      </c>
      <c r="B446" t="s">
        <v>246</v>
      </c>
      <c r="C446" t="s">
        <v>16</v>
      </c>
      <c r="D446" s="4">
        <v>45137</v>
      </c>
      <c r="E446" s="13">
        <v>500</v>
      </c>
      <c r="F446" s="1">
        <v>3</v>
      </c>
      <c r="G446" t="s">
        <v>418</v>
      </c>
      <c r="H446" t="s">
        <v>527</v>
      </c>
      <c r="I446" t="s">
        <v>23</v>
      </c>
      <c r="J446" t="s">
        <v>412</v>
      </c>
      <c r="K446" s="3">
        <v>0</v>
      </c>
      <c r="L446" s="3">
        <f t="shared" si="24"/>
        <v>0.3</v>
      </c>
      <c r="M446" s="18">
        <f t="shared" si="25"/>
        <v>150</v>
      </c>
      <c r="N446" s="18">
        <f t="shared" si="26"/>
        <v>116.66666666666667</v>
      </c>
      <c r="O446" s="17">
        <f t="shared" si="27"/>
        <v>166.66666666666666</v>
      </c>
      <c r="P446" s="10">
        <v>350</v>
      </c>
      <c r="Q446" t="s">
        <v>425</v>
      </c>
      <c r="R446" t="s">
        <v>578</v>
      </c>
      <c r="S446" t="s">
        <v>428</v>
      </c>
      <c r="T446" t="s">
        <v>547</v>
      </c>
      <c r="U446" t="s">
        <v>540</v>
      </c>
      <c r="V446" t="s">
        <v>542</v>
      </c>
    </row>
    <row r="447" spans="1:22" x14ac:dyDescent="0.25">
      <c r="A447" s="1">
        <v>483</v>
      </c>
      <c r="B447" t="s">
        <v>274</v>
      </c>
      <c r="C447" t="s">
        <v>44</v>
      </c>
      <c r="D447" s="4">
        <v>45053</v>
      </c>
      <c r="E447" s="13">
        <v>25</v>
      </c>
      <c r="F447" s="1">
        <v>5</v>
      </c>
      <c r="G447" t="s">
        <v>421</v>
      </c>
      <c r="H447" t="s">
        <v>465</v>
      </c>
      <c r="I447" t="s">
        <v>32</v>
      </c>
      <c r="J447" t="s">
        <v>408</v>
      </c>
      <c r="K447" s="3">
        <v>0.05</v>
      </c>
      <c r="L447" s="3">
        <f t="shared" si="24"/>
        <v>0.4</v>
      </c>
      <c r="M447" s="18">
        <f t="shared" si="25"/>
        <v>10</v>
      </c>
      <c r="N447" s="18">
        <f t="shared" si="26"/>
        <v>3</v>
      </c>
      <c r="O447" s="17">
        <f t="shared" si="27"/>
        <v>5</v>
      </c>
      <c r="P447" s="10">
        <v>15</v>
      </c>
      <c r="Q447" t="s">
        <v>425</v>
      </c>
      <c r="R447" t="s">
        <v>423</v>
      </c>
      <c r="S447" t="s">
        <v>428</v>
      </c>
      <c r="T447" t="s">
        <v>549</v>
      </c>
      <c r="U447" t="s">
        <v>541</v>
      </c>
      <c r="V447" t="s">
        <v>540</v>
      </c>
    </row>
    <row r="448" spans="1:22" x14ac:dyDescent="0.25">
      <c r="A448" s="1">
        <v>484</v>
      </c>
      <c r="B448" t="s">
        <v>294</v>
      </c>
      <c r="C448" t="s">
        <v>19</v>
      </c>
      <c r="D448" s="4">
        <v>45269</v>
      </c>
      <c r="E448" s="13">
        <v>70</v>
      </c>
      <c r="F448" s="1">
        <v>4</v>
      </c>
      <c r="G448" t="s">
        <v>421</v>
      </c>
      <c r="H448" t="s">
        <v>520</v>
      </c>
      <c r="I448" t="s">
        <v>18</v>
      </c>
      <c r="J448" t="s">
        <v>415</v>
      </c>
      <c r="K448" s="3">
        <v>0.1</v>
      </c>
      <c r="L448" s="3">
        <f t="shared" si="24"/>
        <v>0.42857142857142855</v>
      </c>
      <c r="M448" s="18">
        <f t="shared" si="25"/>
        <v>30</v>
      </c>
      <c r="N448" s="18">
        <f t="shared" si="26"/>
        <v>10</v>
      </c>
      <c r="O448" s="17">
        <f t="shared" si="27"/>
        <v>17.5</v>
      </c>
      <c r="P448" s="10">
        <v>40</v>
      </c>
      <c r="Q448" t="s">
        <v>32</v>
      </c>
      <c r="R448" t="s">
        <v>578</v>
      </c>
      <c r="S448" t="s">
        <v>426</v>
      </c>
      <c r="T448" t="s">
        <v>570</v>
      </c>
      <c r="U448" t="s">
        <v>541</v>
      </c>
      <c r="V448" t="s">
        <v>541</v>
      </c>
    </row>
    <row r="449" spans="1:22" x14ac:dyDescent="0.25">
      <c r="A449" s="1">
        <v>485</v>
      </c>
      <c r="B449" t="s">
        <v>159</v>
      </c>
      <c r="C449" t="s">
        <v>34</v>
      </c>
      <c r="D449" s="4">
        <v>45389</v>
      </c>
      <c r="E449" s="13">
        <v>15</v>
      </c>
      <c r="F449" s="1">
        <v>2</v>
      </c>
      <c r="G449" t="s">
        <v>543</v>
      </c>
      <c r="H449" t="s">
        <v>480</v>
      </c>
      <c r="I449" t="s">
        <v>23</v>
      </c>
      <c r="J449" t="s">
        <v>416</v>
      </c>
      <c r="K449" s="3">
        <v>0</v>
      </c>
      <c r="L449" s="3">
        <f t="shared" si="24"/>
        <v>0.33333333333333331</v>
      </c>
      <c r="M449" s="18">
        <f t="shared" si="25"/>
        <v>5</v>
      </c>
      <c r="N449" s="18">
        <f t="shared" si="26"/>
        <v>5</v>
      </c>
      <c r="O449" s="17">
        <f t="shared" si="27"/>
        <v>7.5</v>
      </c>
      <c r="P449" s="10">
        <v>10</v>
      </c>
      <c r="Q449" t="s">
        <v>32</v>
      </c>
      <c r="R449" t="s">
        <v>424</v>
      </c>
      <c r="S449" t="s">
        <v>427</v>
      </c>
      <c r="T449" t="s">
        <v>566</v>
      </c>
      <c r="U449" t="s">
        <v>541</v>
      </c>
      <c r="V449" t="s">
        <v>540</v>
      </c>
    </row>
    <row r="450" spans="1:22" x14ac:dyDescent="0.25">
      <c r="A450" s="1">
        <v>486</v>
      </c>
      <c r="B450" t="s">
        <v>138</v>
      </c>
      <c r="C450" t="s">
        <v>24</v>
      </c>
      <c r="D450" s="4">
        <v>45376</v>
      </c>
      <c r="E450" s="13">
        <v>50</v>
      </c>
      <c r="F450" s="1">
        <v>3</v>
      </c>
      <c r="G450" t="s">
        <v>418</v>
      </c>
      <c r="H450" t="s">
        <v>442</v>
      </c>
      <c r="I450" t="s">
        <v>26</v>
      </c>
      <c r="J450" t="s">
        <v>410</v>
      </c>
      <c r="K450" s="3">
        <v>0</v>
      </c>
      <c r="L450" s="3">
        <f t="shared" ref="L450:L513" si="28">M450/E450</f>
        <v>0.3</v>
      </c>
      <c r="M450" s="18">
        <f t="shared" ref="M450:M513" si="29">E450-P450</f>
        <v>15</v>
      </c>
      <c r="N450" s="18">
        <f t="shared" ref="N450:N513" si="30">P450/F450</f>
        <v>11.666666666666666</v>
      </c>
      <c r="O450" s="17">
        <f t="shared" ref="O450:O513" si="31">E450/F450</f>
        <v>16.666666666666668</v>
      </c>
      <c r="P450" s="10">
        <v>35</v>
      </c>
      <c r="Q450" t="s">
        <v>18</v>
      </c>
      <c r="R450" t="s">
        <v>424</v>
      </c>
      <c r="S450" t="s">
        <v>426</v>
      </c>
      <c r="T450" t="s">
        <v>571</v>
      </c>
      <c r="U450" t="s">
        <v>541</v>
      </c>
      <c r="V450" t="s">
        <v>541</v>
      </c>
    </row>
    <row r="451" spans="1:22" x14ac:dyDescent="0.25">
      <c r="A451" s="1">
        <v>487</v>
      </c>
      <c r="B451" t="s">
        <v>120</v>
      </c>
      <c r="C451" t="s">
        <v>21</v>
      </c>
      <c r="D451" s="4">
        <v>45521</v>
      </c>
      <c r="E451" s="13">
        <v>25</v>
      </c>
      <c r="F451" s="1">
        <v>3</v>
      </c>
      <c r="G451" t="s">
        <v>420</v>
      </c>
      <c r="H451" t="s">
        <v>447</v>
      </c>
      <c r="I451" t="s">
        <v>32</v>
      </c>
      <c r="J451" t="s">
        <v>409</v>
      </c>
      <c r="K451" s="3">
        <v>0.1</v>
      </c>
      <c r="L451" s="3">
        <f t="shared" si="28"/>
        <v>0.4</v>
      </c>
      <c r="M451" s="18">
        <f t="shared" si="29"/>
        <v>10</v>
      </c>
      <c r="N451" s="18">
        <f t="shared" si="30"/>
        <v>5</v>
      </c>
      <c r="O451" s="17">
        <f t="shared" si="31"/>
        <v>8.3333333333333339</v>
      </c>
      <c r="P451" s="10">
        <v>15</v>
      </c>
      <c r="Q451" t="s">
        <v>425</v>
      </c>
      <c r="R451" t="s">
        <v>423</v>
      </c>
      <c r="S451" t="s">
        <v>428</v>
      </c>
      <c r="T451" t="s">
        <v>558</v>
      </c>
      <c r="U451" t="s">
        <v>541</v>
      </c>
      <c r="V451" t="s">
        <v>541</v>
      </c>
    </row>
    <row r="452" spans="1:22" x14ac:dyDescent="0.25">
      <c r="A452" s="1">
        <v>488</v>
      </c>
      <c r="B452" t="s">
        <v>266</v>
      </c>
      <c r="C452" t="s">
        <v>16</v>
      </c>
      <c r="D452" s="4">
        <v>45282</v>
      </c>
      <c r="E452" s="13">
        <v>60</v>
      </c>
      <c r="F452" s="1">
        <v>3</v>
      </c>
      <c r="G452" t="s">
        <v>421</v>
      </c>
      <c r="H452" t="s">
        <v>484</v>
      </c>
      <c r="I452" t="s">
        <v>18</v>
      </c>
      <c r="J452" t="s">
        <v>410</v>
      </c>
      <c r="K452" s="3">
        <v>0</v>
      </c>
      <c r="L452" s="3">
        <f t="shared" si="28"/>
        <v>0.25</v>
      </c>
      <c r="M452" s="18">
        <f t="shared" si="29"/>
        <v>15</v>
      </c>
      <c r="N452" s="18">
        <f t="shared" si="30"/>
        <v>15</v>
      </c>
      <c r="O452" s="17">
        <f t="shared" si="31"/>
        <v>20</v>
      </c>
      <c r="P452" s="10">
        <v>45</v>
      </c>
      <c r="Q452" t="s">
        <v>23</v>
      </c>
      <c r="R452" t="s">
        <v>578</v>
      </c>
      <c r="S452" t="s">
        <v>428</v>
      </c>
      <c r="T452" t="s">
        <v>545</v>
      </c>
      <c r="U452" t="s">
        <v>541</v>
      </c>
      <c r="V452" t="s">
        <v>542</v>
      </c>
    </row>
    <row r="453" spans="1:22" x14ac:dyDescent="0.25">
      <c r="A453" s="1">
        <v>489</v>
      </c>
      <c r="B453" t="s">
        <v>295</v>
      </c>
      <c r="C453" t="s">
        <v>19</v>
      </c>
      <c r="D453" s="4">
        <v>45303</v>
      </c>
      <c r="E453" s="13">
        <v>40</v>
      </c>
      <c r="F453" s="1">
        <v>1</v>
      </c>
      <c r="G453" t="s">
        <v>418</v>
      </c>
      <c r="H453" t="s">
        <v>444</v>
      </c>
      <c r="I453" t="s">
        <v>23</v>
      </c>
      <c r="J453" t="s">
        <v>411</v>
      </c>
      <c r="K453" s="3">
        <v>0.05</v>
      </c>
      <c r="L453" s="3">
        <f t="shared" si="28"/>
        <v>0.375</v>
      </c>
      <c r="M453" s="18">
        <f t="shared" si="29"/>
        <v>15</v>
      </c>
      <c r="N453" s="18">
        <f t="shared" si="30"/>
        <v>25</v>
      </c>
      <c r="O453" s="17">
        <f t="shared" si="31"/>
        <v>40</v>
      </c>
      <c r="P453" s="10">
        <v>25</v>
      </c>
      <c r="Q453" t="s">
        <v>425</v>
      </c>
      <c r="R453" t="s">
        <v>578</v>
      </c>
      <c r="S453" t="s">
        <v>427</v>
      </c>
      <c r="T453" t="s">
        <v>571</v>
      </c>
      <c r="U453" t="s">
        <v>541</v>
      </c>
      <c r="V453" t="s">
        <v>541</v>
      </c>
    </row>
    <row r="454" spans="1:22" x14ac:dyDescent="0.25">
      <c r="A454" s="1">
        <v>490</v>
      </c>
      <c r="B454" t="s">
        <v>232</v>
      </c>
      <c r="C454" t="s">
        <v>44</v>
      </c>
      <c r="D454" s="4">
        <v>45439</v>
      </c>
      <c r="E454" s="13">
        <v>25</v>
      </c>
      <c r="F454" s="1">
        <v>5</v>
      </c>
      <c r="G454" t="s">
        <v>418</v>
      </c>
      <c r="H454" t="s">
        <v>434</v>
      </c>
      <c r="I454" t="s">
        <v>18</v>
      </c>
      <c r="J454" t="s">
        <v>416</v>
      </c>
      <c r="K454" s="3">
        <v>0</v>
      </c>
      <c r="L454" s="3">
        <f t="shared" si="28"/>
        <v>0.4</v>
      </c>
      <c r="M454" s="18">
        <f t="shared" si="29"/>
        <v>10</v>
      </c>
      <c r="N454" s="18">
        <f t="shared" si="30"/>
        <v>3</v>
      </c>
      <c r="O454" s="17">
        <f t="shared" si="31"/>
        <v>5</v>
      </c>
      <c r="P454" s="10">
        <v>15</v>
      </c>
      <c r="Q454" t="s">
        <v>425</v>
      </c>
      <c r="R454" t="s">
        <v>578</v>
      </c>
      <c r="S454" t="s">
        <v>428</v>
      </c>
      <c r="T454" t="s">
        <v>429</v>
      </c>
      <c r="U454" t="s">
        <v>540</v>
      </c>
      <c r="V454" t="s">
        <v>540</v>
      </c>
    </row>
    <row r="455" spans="1:22" x14ac:dyDescent="0.25">
      <c r="A455" s="1">
        <v>491</v>
      </c>
      <c r="B455" t="s">
        <v>144</v>
      </c>
      <c r="C455" t="s">
        <v>24</v>
      </c>
      <c r="D455" s="4">
        <v>45194</v>
      </c>
      <c r="E455" s="13">
        <v>150</v>
      </c>
      <c r="F455" s="1">
        <v>1</v>
      </c>
      <c r="G455" t="s">
        <v>419</v>
      </c>
      <c r="H455" t="s">
        <v>454</v>
      </c>
      <c r="I455" t="s">
        <v>32</v>
      </c>
      <c r="J455" t="s">
        <v>412</v>
      </c>
      <c r="K455" s="3">
        <v>0.1</v>
      </c>
      <c r="L455" s="3">
        <f t="shared" si="28"/>
        <v>0.33333333333333331</v>
      </c>
      <c r="M455" s="18">
        <f t="shared" si="29"/>
        <v>50</v>
      </c>
      <c r="N455" s="18">
        <f t="shared" si="30"/>
        <v>100</v>
      </c>
      <c r="O455" s="17">
        <f t="shared" si="31"/>
        <v>150</v>
      </c>
      <c r="P455" s="10">
        <v>100</v>
      </c>
      <c r="Q455" t="s">
        <v>18</v>
      </c>
      <c r="R455" t="s">
        <v>424</v>
      </c>
      <c r="S455" t="s">
        <v>426</v>
      </c>
      <c r="T455" t="s">
        <v>563</v>
      </c>
      <c r="U455" t="s">
        <v>540</v>
      </c>
      <c r="V455" t="s">
        <v>542</v>
      </c>
    </row>
    <row r="456" spans="1:22" x14ac:dyDescent="0.25">
      <c r="A456" s="1">
        <v>492</v>
      </c>
      <c r="B456" t="s">
        <v>90</v>
      </c>
      <c r="C456" t="s">
        <v>34</v>
      </c>
      <c r="D456" s="4">
        <v>45490</v>
      </c>
      <c r="E456" s="13">
        <v>25</v>
      </c>
      <c r="F456" s="1">
        <v>2</v>
      </c>
      <c r="G456" t="s">
        <v>419</v>
      </c>
      <c r="H456" t="s">
        <v>525</v>
      </c>
      <c r="I456" t="s">
        <v>18</v>
      </c>
      <c r="J456" t="s">
        <v>408</v>
      </c>
      <c r="K456" s="3">
        <v>0</v>
      </c>
      <c r="L456" s="3">
        <f t="shared" si="28"/>
        <v>0.4</v>
      </c>
      <c r="M456" s="18">
        <f t="shared" si="29"/>
        <v>10</v>
      </c>
      <c r="N456" s="18">
        <f t="shared" si="30"/>
        <v>7.5</v>
      </c>
      <c r="O456" s="17">
        <f t="shared" si="31"/>
        <v>12.5</v>
      </c>
      <c r="P456" s="10">
        <v>15</v>
      </c>
      <c r="Q456" t="s">
        <v>425</v>
      </c>
      <c r="R456" t="s">
        <v>578</v>
      </c>
      <c r="S456" t="s">
        <v>427</v>
      </c>
      <c r="T456" t="s">
        <v>567</v>
      </c>
      <c r="U456" t="s">
        <v>541</v>
      </c>
      <c r="V456" t="s">
        <v>542</v>
      </c>
    </row>
    <row r="457" spans="1:22" x14ac:dyDescent="0.25">
      <c r="A457" s="1">
        <v>493</v>
      </c>
      <c r="B457" t="s">
        <v>296</v>
      </c>
      <c r="C457" t="s">
        <v>16</v>
      </c>
      <c r="D457" s="4">
        <v>45351</v>
      </c>
      <c r="E457" s="13">
        <v>80</v>
      </c>
      <c r="F457" s="1">
        <v>5</v>
      </c>
      <c r="G457" t="s">
        <v>419</v>
      </c>
      <c r="H457" t="s">
        <v>488</v>
      </c>
      <c r="I457" t="s">
        <v>26</v>
      </c>
      <c r="J457" t="s">
        <v>410</v>
      </c>
      <c r="K457" s="3">
        <v>0.05</v>
      </c>
      <c r="L457" s="3">
        <f t="shared" si="28"/>
        <v>0.25</v>
      </c>
      <c r="M457" s="18">
        <f t="shared" si="29"/>
        <v>20</v>
      </c>
      <c r="N457" s="18">
        <f t="shared" si="30"/>
        <v>12</v>
      </c>
      <c r="O457" s="17">
        <f t="shared" si="31"/>
        <v>16</v>
      </c>
      <c r="P457" s="10">
        <v>60</v>
      </c>
      <c r="Q457" t="s">
        <v>425</v>
      </c>
      <c r="R457" t="s">
        <v>423</v>
      </c>
      <c r="S457" t="s">
        <v>426</v>
      </c>
      <c r="T457" t="s">
        <v>560</v>
      </c>
      <c r="U457" t="s">
        <v>542</v>
      </c>
      <c r="V457" t="s">
        <v>541</v>
      </c>
    </row>
    <row r="458" spans="1:22" x14ac:dyDescent="0.25">
      <c r="A458" s="1">
        <v>494</v>
      </c>
      <c r="B458" t="s">
        <v>297</v>
      </c>
      <c r="C458" t="s">
        <v>19</v>
      </c>
      <c r="D458" s="4">
        <v>45076</v>
      </c>
      <c r="E458" s="13">
        <v>80</v>
      </c>
      <c r="F458" s="1">
        <v>5</v>
      </c>
      <c r="G458" t="s">
        <v>419</v>
      </c>
      <c r="H458" t="s">
        <v>485</v>
      </c>
      <c r="I458" t="s">
        <v>23</v>
      </c>
      <c r="J458" t="s">
        <v>413</v>
      </c>
      <c r="K458" s="3">
        <v>0.1</v>
      </c>
      <c r="L458" s="3">
        <f t="shared" si="28"/>
        <v>0.375</v>
      </c>
      <c r="M458" s="18">
        <f t="shared" si="29"/>
        <v>30</v>
      </c>
      <c r="N458" s="18">
        <f t="shared" si="30"/>
        <v>10</v>
      </c>
      <c r="O458" s="17">
        <f t="shared" si="31"/>
        <v>16</v>
      </c>
      <c r="P458" s="10">
        <v>50</v>
      </c>
      <c r="Q458" t="s">
        <v>32</v>
      </c>
      <c r="R458" t="s">
        <v>578</v>
      </c>
      <c r="S458" t="s">
        <v>428</v>
      </c>
      <c r="T458" t="s">
        <v>563</v>
      </c>
      <c r="U458" t="s">
        <v>540</v>
      </c>
      <c r="V458" t="s">
        <v>540</v>
      </c>
    </row>
    <row r="459" spans="1:22" x14ac:dyDescent="0.25">
      <c r="A459" s="1">
        <v>495</v>
      </c>
      <c r="B459" t="s">
        <v>298</v>
      </c>
      <c r="C459" t="s">
        <v>36</v>
      </c>
      <c r="D459" s="4">
        <v>45221</v>
      </c>
      <c r="E459" s="13">
        <v>30</v>
      </c>
      <c r="F459" s="1">
        <v>4</v>
      </c>
      <c r="G459" t="s">
        <v>421</v>
      </c>
      <c r="H459" t="s">
        <v>497</v>
      </c>
      <c r="I459" t="s">
        <v>32</v>
      </c>
      <c r="J459" t="s">
        <v>411</v>
      </c>
      <c r="K459" s="3">
        <v>0</v>
      </c>
      <c r="L459" s="3">
        <f t="shared" si="28"/>
        <v>0.33333333333333331</v>
      </c>
      <c r="M459" s="18">
        <f t="shared" si="29"/>
        <v>10</v>
      </c>
      <c r="N459" s="18">
        <f t="shared" si="30"/>
        <v>5</v>
      </c>
      <c r="O459" s="17">
        <f t="shared" si="31"/>
        <v>7.5</v>
      </c>
      <c r="P459" s="10">
        <v>20</v>
      </c>
      <c r="Q459" t="s">
        <v>425</v>
      </c>
      <c r="R459" t="s">
        <v>578</v>
      </c>
      <c r="S459" t="s">
        <v>427</v>
      </c>
      <c r="T459" t="s">
        <v>551</v>
      </c>
      <c r="U459" t="s">
        <v>541</v>
      </c>
      <c r="V459" t="s">
        <v>541</v>
      </c>
    </row>
    <row r="460" spans="1:22" x14ac:dyDescent="0.25">
      <c r="A460" s="1">
        <v>496</v>
      </c>
      <c r="B460" t="s">
        <v>299</v>
      </c>
      <c r="C460" t="s">
        <v>44</v>
      </c>
      <c r="D460" s="4">
        <v>45064</v>
      </c>
      <c r="E460" s="13">
        <v>25</v>
      </c>
      <c r="F460" s="1">
        <v>4</v>
      </c>
      <c r="G460" t="s">
        <v>418</v>
      </c>
      <c r="H460" t="s">
        <v>452</v>
      </c>
      <c r="I460" t="s">
        <v>18</v>
      </c>
      <c r="J460" t="s">
        <v>416</v>
      </c>
      <c r="K460" s="3">
        <v>0</v>
      </c>
      <c r="L460" s="3">
        <f t="shared" si="28"/>
        <v>0.4</v>
      </c>
      <c r="M460" s="18">
        <f t="shared" si="29"/>
        <v>10</v>
      </c>
      <c r="N460" s="18">
        <f t="shared" si="30"/>
        <v>3.75</v>
      </c>
      <c r="O460" s="17">
        <f t="shared" si="31"/>
        <v>6.25</v>
      </c>
      <c r="P460" s="10">
        <v>15</v>
      </c>
      <c r="Q460" t="s">
        <v>32</v>
      </c>
      <c r="R460" t="s">
        <v>423</v>
      </c>
      <c r="S460" t="s">
        <v>428</v>
      </c>
      <c r="T460" t="s">
        <v>548</v>
      </c>
      <c r="U460" t="s">
        <v>541</v>
      </c>
      <c r="V460" t="s">
        <v>540</v>
      </c>
    </row>
    <row r="461" spans="1:22" x14ac:dyDescent="0.25">
      <c r="A461" s="1">
        <v>497</v>
      </c>
      <c r="B461" t="s">
        <v>185</v>
      </c>
      <c r="C461" t="s">
        <v>16</v>
      </c>
      <c r="D461" s="4">
        <v>45442</v>
      </c>
      <c r="E461" s="13">
        <v>250</v>
      </c>
      <c r="F461" s="1">
        <v>3</v>
      </c>
      <c r="G461" t="s">
        <v>418</v>
      </c>
      <c r="H461" t="s">
        <v>484</v>
      </c>
      <c r="I461" t="s">
        <v>32</v>
      </c>
      <c r="J461" t="s">
        <v>414</v>
      </c>
      <c r="K461" s="3">
        <v>0.15</v>
      </c>
      <c r="L461" s="3">
        <f t="shared" si="28"/>
        <v>0.28000000000000003</v>
      </c>
      <c r="M461" s="18">
        <f t="shared" si="29"/>
        <v>70</v>
      </c>
      <c r="N461" s="18">
        <f t="shared" si="30"/>
        <v>60</v>
      </c>
      <c r="O461" s="17">
        <f t="shared" si="31"/>
        <v>83.333333333333329</v>
      </c>
      <c r="P461" s="10">
        <v>180</v>
      </c>
      <c r="Q461" t="s">
        <v>425</v>
      </c>
      <c r="R461" t="s">
        <v>423</v>
      </c>
      <c r="S461" t="s">
        <v>428</v>
      </c>
      <c r="T461" t="s">
        <v>561</v>
      </c>
      <c r="U461" t="s">
        <v>541</v>
      </c>
      <c r="V461" t="s">
        <v>541</v>
      </c>
    </row>
    <row r="462" spans="1:22" x14ac:dyDescent="0.25">
      <c r="A462" s="1">
        <v>498</v>
      </c>
      <c r="B462" t="s">
        <v>300</v>
      </c>
      <c r="C462" t="s">
        <v>24</v>
      </c>
      <c r="D462" s="4">
        <v>45127</v>
      </c>
      <c r="E462" s="13">
        <v>70</v>
      </c>
      <c r="F462" s="1">
        <v>2</v>
      </c>
      <c r="G462" t="s">
        <v>419</v>
      </c>
      <c r="H462" t="s">
        <v>472</v>
      </c>
      <c r="I462" t="s">
        <v>26</v>
      </c>
      <c r="J462" t="s">
        <v>412</v>
      </c>
      <c r="K462" s="3">
        <v>0</v>
      </c>
      <c r="L462" s="3">
        <f t="shared" si="28"/>
        <v>0.2857142857142857</v>
      </c>
      <c r="M462" s="18">
        <f t="shared" si="29"/>
        <v>20</v>
      </c>
      <c r="N462" s="18">
        <f t="shared" si="30"/>
        <v>25</v>
      </c>
      <c r="O462" s="17">
        <f t="shared" si="31"/>
        <v>35</v>
      </c>
      <c r="P462" s="10">
        <v>50</v>
      </c>
      <c r="Q462" t="s">
        <v>425</v>
      </c>
      <c r="R462" t="s">
        <v>424</v>
      </c>
      <c r="S462" t="s">
        <v>427</v>
      </c>
      <c r="T462" t="s">
        <v>572</v>
      </c>
      <c r="U462" t="s">
        <v>541</v>
      </c>
      <c r="V462" t="s">
        <v>541</v>
      </c>
    </row>
    <row r="463" spans="1:22" x14ac:dyDescent="0.25">
      <c r="A463" s="1">
        <v>499</v>
      </c>
      <c r="B463" t="s">
        <v>215</v>
      </c>
      <c r="C463" t="s">
        <v>34</v>
      </c>
      <c r="D463" s="4">
        <v>45338</v>
      </c>
      <c r="E463" s="13">
        <v>15</v>
      </c>
      <c r="F463" s="1">
        <v>1</v>
      </c>
      <c r="G463" t="s">
        <v>421</v>
      </c>
      <c r="H463" t="s">
        <v>492</v>
      </c>
      <c r="I463" t="s">
        <v>18</v>
      </c>
      <c r="J463" t="s">
        <v>409</v>
      </c>
      <c r="K463" s="3">
        <v>0.05</v>
      </c>
      <c r="L463" s="3">
        <f t="shared" si="28"/>
        <v>0.33333333333333331</v>
      </c>
      <c r="M463" s="18">
        <f t="shared" si="29"/>
        <v>5</v>
      </c>
      <c r="N463" s="18">
        <f t="shared" si="30"/>
        <v>10</v>
      </c>
      <c r="O463" s="17">
        <f t="shared" si="31"/>
        <v>15</v>
      </c>
      <c r="P463" s="10">
        <v>10</v>
      </c>
      <c r="Q463" t="s">
        <v>425</v>
      </c>
      <c r="R463" t="s">
        <v>423</v>
      </c>
      <c r="S463" t="s">
        <v>427</v>
      </c>
      <c r="T463" t="s">
        <v>568</v>
      </c>
      <c r="U463" t="s">
        <v>540</v>
      </c>
      <c r="V463" t="s">
        <v>542</v>
      </c>
    </row>
    <row r="464" spans="1:22" x14ac:dyDescent="0.25">
      <c r="A464" s="1">
        <v>500</v>
      </c>
      <c r="B464" t="s">
        <v>245</v>
      </c>
      <c r="C464" t="s">
        <v>19</v>
      </c>
      <c r="D464" s="4">
        <v>45188</v>
      </c>
      <c r="E464" s="13">
        <v>100</v>
      </c>
      <c r="F464" s="1">
        <v>4</v>
      </c>
      <c r="G464" t="s">
        <v>419</v>
      </c>
      <c r="H464" t="s">
        <v>469</v>
      </c>
      <c r="I464" t="s">
        <v>23</v>
      </c>
      <c r="J464" t="s">
        <v>416</v>
      </c>
      <c r="K464" s="3">
        <v>0</v>
      </c>
      <c r="L464" s="3">
        <f t="shared" si="28"/>
        <v>0.3</v>
      </c>
      <c r="M464" s="18">
        <f t="shared" si="29"/>
        <v>30</v>
      </c>
      <c r="N464" s="18">
        <f t="shared" si="30"/>
        <v>17.5</v>
      </c>
      <c r="O464" s="17">
        <f t="shared" si="31"/>
        <v>25</v>
      </c>
      <c r="P464" s="10">
        <v>70</v>
      </c>
      <c r="Q464" t="s">
        <v>18</v>
      </c>
      <c r="R464" t="s">
        <v>424</v>
      </c>
      <c r="S464" t="s">
        <v>427</v>
      </c>
      <c r="T464" t="s">
        <v>572</v>
      </c>
      <c r="U464" t="s">
        <v>541</v>
      </c>
      <c r="V464" t="s">
        <v>541</v>
      </c>
    </row>
    <row r="465" spans="1:22" x14ac:dyDescent="0.25">
      <c r="A465" s="1">
        <v>501</v>
      </c>
      <c r="B465" t="s">
        <v>122</v>
      </c>
      <c r="C465" t="s">
        <v>44</v>
      </c>
      <c r="D465" s="4">
        <v>44965</v>
      </c>
      <c r="E465" s="13">
        <v>30</v>
      </c>
      <c r="F465" s="1">
        <v>5</v>
      </c>
      <c r="G465" t="s">
        <v>543</v>
      </c>
      <c r="H465" t="s">
        <v>443</v>
      </c>
      <c r="I465" t="s">
        <v>32</v>
      </c>
      <c r="J465" t="s">
        <v>412</v>
      </c>
      <c r="K465" s="3">
        <v>0.1</v>
      </c>
      <c r="L465" s="3">
        <f t="shared" si="28"/>
        <v>0.33333333333333331</v>
      </c>
      <c r="M465" s="18">
        <f t="shared" si="29"/>
        <v>10</v>
      </c>
      <c r="N465" s="18">
        <f t="shared" si="30"/>
        <v>4</v>
      </c>
      <c r="O465" s="17">
        <f t="shared" si="31"/>
        <v>6</v>
      </c>
      <c r="P465" s="10">
        <v>20</v>
      </c>
      <c r="Q465" t="s">
        <v>425</v>
      </c>
      <c r="R465" t="s">
        <v>578</v>
      </c>
      <c r="S465" t="s">
        <v>427</v>
      </c>
      <c r="T465" t="s">
        <v>553</v>
      </c>
      <c r="U465" t="s">
        <v>540</v>
      </c>
      <c r="V465" t="s">
        <v>540</v>
      </c>
    </row>
    <row r="466" spans="1:22" x14ac:dyDescent="0.25">
      <c r="A466" s="1">
        <v>502</v>
      </c>
      <c r="B466" t="s">
        <v>53</v>
      </c>
      <c r="C466" t="s">
        <v>16</v>
      </c>
      <c r="D466" s="4">
        <v>44944</v>
      </c>
      <c r="E466" s="13">
        <v>300</v>
      </c>
      <c r="F466" s="1">
        <v>5</v>
      </c>
      <c r="G466" t="s">
        <v>421</v>
      </c>
      <c r="H466" t="s">
        <v>476</v>
      </c>
      <c r="I466" t="s">
        <v>18</v>
      </c>
      <c r="J466" t="s">
        <v>411</v>
      </c>
      <c r="K466" s="3">
        <v>0.05</v>
      </c>
      <c r="L466" s="3">
        <f t="shared" si="28"/>
        <v>0.33333333333333331</v>
      </c>
      <c r="M466" s="18">
        <f t="shared" si="29"/>
        <v>100</v>
      </c>
      <c r="N466" s="18">
        <f t="shared" si="30"/>
        <v>40</v>
      </c>
      <c r="O466" s="17">
        <f t="shared" si="31"/>
        <v>60</v>
      </c>
      <c r="P466" s="10">
        <v>200</v>
      </c>
      <c r="Q466" t="s">
        <v>32</v>
      </c>
      <c r="R466" t="s">
        <v>424</v>
      </c>
      <c r="S466" t="s">
        <v>427</v>
      </c>
      <c r="T466" t="s">
        <v>562</v>
      </c>
      <c r="U466" t="s">
        <v>540</v>
      </c>
      <c r="V466" t="s">
        <v>542</v>
      </c>
    </row>
    <row r="467" spans="1:22" x14ac:dyDescent="0.25">
      <c r="A467" s="1">
        <v>503</v>
      </c>
      <c r="B467" t="s">
        <v>56</v>
      </c>
      <c r="C467" t="s">
        <v>24</v>
      </c>
      <c r="D467" s="4">
        <v>45313</v>
      </c>
      <c r="E467" s="13">
        <v>60</v>
      </c>
      <c r="F467" s="1">
        <v>5</v>
      </c>
      <c r="G467" t="s">
        <v>422</v>
      </c>
      <c r="H467" t="s">
        <v>476</v>
      </c>
      <c r="I467" t="s">
        <v>32</v>
      </c>
      <c r="J467" t="s">
        <v>408</v>
      </c>
      <c r="K467" s="3">
        <v>0.05</v>
      </c>
      <c r="L467" s="3">
        <f t="shared" si="28"/>
        <v>0.33333333333333331</v>
      </c>
      <c r="M467" s="18">
        <f t="shared" si="29"/>
        <v>20</v>
      </c>
      <c r="N467" s="18">
        <f t="shared" si="30"/>
        <v>8</v>
      </c>
      <c r="O467" s="17">
        <f t="shared" si="31"/>
        <v>12</v>
      </c>
      <c r="P467" s="10">
        <v>40</v>
      </c>
      <c r="Q467" t="s">
        <v>32</v>
      </c>
      <c r="R467" t="s">
        <v>578</v>
      </c>
      <c r="S467" t="s">
        <v>427</v>
      </c>
      <c r="T467" t="s">
        <v>573</v>
      </c>
      <c r="U467" t="s">
        <v>540</v>
      </c>
      <c r="V467" t="s">
        <v>542</v>
      </c>
    </row>
    <row r="468" spans="1:22" x14ac:dyDescent="0.25">
      <c r="A468" s="1">
        <v>504</v>
      </c>
      <c r="B468" t="s">
        <v>129</v>
      </c>
      <c r="C468" t="s">
        <v>21</v>
      </c>
      <c r="D468" s="4">
        <v>45218</v>
      </c>
      <c r="E468" s="13">
        <v>50</v>
      </c>
      <c r="F468" s="1">
        <v>5</v>
      </c>
      <c r="G468" t="s">
        <v>418</v>
      </c>
      <c r="H468" t="s">
        <v>434</v>
      </c>
      <c r="I468" t="s">
        <v>23</v>
      </c>
      <c r="J468" t="s">
        <v>410</v>
      </c>
      <c r="K468" s="3">
        <v>0</v>
      </c>
      <c r="L468" s="3">
        <f t="shared" si="28"/>
        <v>0.4</v>
      </c>
      <c r="M468" s="18">
        <f t="shared" si="29"/>
        <v>20</v>
      </c>
      <c r="N468" s="18">
        <f t="shared" si="30"/>
        <v>6</v>
      </c>
      <c r="O468" s="17">
        <f t="shared" si="31"/>
        <v>10</v>
      </c>
      <c r="P468" s="10">
        <v>30</v>
      </c>
      <c r="Q468" t="s">
        <v>18</v>
      </c>
      <c r="R468" t="s">
        <v>423</v>
      </c>
      <c r="S468" t="s">
        <v>426</v>
      </c>
      <c r="T468" t="s">
        <v>547</v>
      </c>
      <c r="U468" t="s">
        <v>540</v>
      </c>
      <c r="V468" t="s">
        <v>541</v>
      </c>
    </row>
    <row r="469" spans="1:22" x14ac:dyDescent="0.25">
      <c r="A469" s="1">
        <v>505</v>
      </c>
      <c r="B469" t="s">
        <v>301</v>
      </c>
      <c r="C469" t="s">
        <v>34</v>
      </c>
      <c r="D469" s="4">
        <v>45412</v>
      </c>
      <c r="E469" s="13">
        <v>15</v>
      </c>
      <c r="F469" s="1">
        <v>1</v>
      </c>
      <c r="G469" t="s">
        <v>421</v>
      </c>
      <c r="H469" t="s">
        <v>516</v>
      </c>
      <c r="I469" t="s">
        <v>26</v>
      </c>
      <c r="J469" t="s">
        <v>408</v>
      </c>
      <c r="K469" s="3">
        <v>0</v>
      </c>
      <c r="L469" s="3">
        <f t="shared" si="28"/>
        <v>0.33333333333333331</v>
      </c>
      <c r="M469" s="18">
        <f t="shared" si="29"/>
        <v>5</v>
      </c>
      <c r="N469" s="18">
        <f t="shared" si="30"/>
        <v>10</v>
      </c>
      <c r="O469" s="17">
        <f t="shared" si="31"/>
        <v>15</v>
      </c>
      <c r="P469" s="10">
        <v>10</v>
      </c>
      <c r="Q469" t="s">
        <v>18</v>
      </c>
      <c r="R469" t="s">
        <v>423</v>
      </c>
      <c r="S469" t="s">
        <v>426</v>
      </c>
      <c r="T469" t="s">
        <v>559</v>
      </c>
      <c r="U469" t="s">
        <v>540</v>
      </c>
      <c r="V469" t="s">
        <v>540</v>
      </c>
    </row>
    <row r="470" spans="1:22" x14ac:dyDescent="0.25">
      <c r="A470" s="1">
        <v>506</v>
      </c>
      <c r="B470" t="s">
        <v>168</v>
      </c>
      <c r="C470" t="s">
        <v>44</v>
      </c>
      <c r="D470" s="4">
        <v>44987</v>
      </c>
      <c r="E470" s="13">
        <v>20</v>
      </c>
      <c r="F470" s="1">
        <v>3</v>
      </c>
      <c r="G470" t="s">
        <v>420</v>
      </c>
      <c r="H470" t="s">
        <v>479</v>
      </c>
      <c r="I470" t="s">
        <v>18</v>
      </c>
      <c r="J470" t="s">
        <v>411</v>
      </c>
      <c r="K470" s="3">
        <v>0</v>
      </c>
      <c r="L470" s="3">
        <f t="shared" si="28"/>
        <v>0.4</v>
      </c>
      <c r="M470" s="18">
        <f t="shared" si="29"/>
        <v>8</v>
      </c>
      <c r="N470" s="18">
        <f t="shared" si="30"/>
        <v>4</v>
      </c>
      <c r="O470" s="17">
        <f t="shared" si="31"/>
        <v>6.666666666666667</v>
      </c>
      <c r="P470" s="10">
        <v>12</v>
      </c>
      <c r="Q470" t="s">
        <v>18</v>
      </c>
      <c r="R470" t="s">
        <v>424</v>
      </c>
      <c r="S470" t="s">
        <v>427</v>
      </c>
      <c r="T470" t="s">
        <v>556</v>
      </c>
      <c r="U470" t="s">
        <v>541</v>
      </c>
      <c r="V470" t="s">
        <v>541</v>
      </c>
    </row>
    <row r="471" spans="1:22" x14ac:dyDescent="0.25">
      <c r="A471" s="1">
        <v>507</v>
      </c>
      <c r="B471" t="s">
        <v>302</v>
      </c>
      <c r="C471" t="s">
        <v>16</v>
      </c>
      <c r="D471" s="4">
        <v>45353</v>
      </c>
      <c r="E471" s="13">
        <v>25</v>
      </c>
      <c r="F471" s="1">
        <v>3</v>
      </c>
      <c r="G471" t="s">
        <v>421</v>
      </c>
      <c r="H471" t="s">
        <v>449</v>
      </c>
      <c r="I471" t="s">
        <v>32</v>
      </c>
      <c r="J471" t="s">
        <v>416</v>
      </c>
      <c r="K471" s="3">
        <v>0.1</v>
      </c>
      <c r="L471" s="3">
        <f t="shared" si="28"/>
        <v>0.4</v>
      </c>
      <c r="M471" s="18">
        <f t="shared" si="29"/>
        <v>10</v>
      </c>
      <c r="N471" s="18">
        <f t="shared" si="30"/>
        <v>5</v>
      </c>
      <c r="O471" s="17">
        <f t="shared" si="31"/>
        <v>8.3333333333333339</v>
      </c>
      <c r="P471" s="10">
        <v>15</v>
      </c>
      <c r="Q471" t="s">
        <v>18</v>
      </c>
      <c r="R471" t="s">
        <v>423</v>
      </c>
      <c r="S471" t="s">
        <v>426</v>
      </c>
      <c r="T471" t="s">
        <v>566</v>
      </c>
      <c r="U471" t="s">
        <v>541</v>
      </c>
      <c r="V471" t="s">
        <v>540</v>
      </c>
    </row>
    <row r="472" spans="1:22" x14ac:dyDescent="0.25">
      <c r="A472" s="1">
        <v>508</v>
      </c>
      <c r="B472" t="s">
        <v>303</v>
      </c>
      <c r="C472" t="s">
        <v>19</v>
      </c>
      <c r="D472" s="4">
        <v>45222</v>
      </c>
      <c r="E472" s="13">
        <v>60</v>
      </c>
      <c r="F472" s="1">
        <v>4</v>
      </c>
      <c r="G472" t="s">
        <v>419</v>
      </c>
      <c r="H472" t="s">
        <v>438</v>
      </c>
      <c r="I472" t="s">
        <v>18</v>
      </c>
      <c r="J472" t="s">
        <v>416</v>
      </c>
      <c r="K472" s="3">
        <v>0</v>
      </c>
      <c r="L472" s="3">
        <f t="shared" si="28"/>
        <v>0.5</v>
      </c>
      <c r="M472" s="18">
        <f t="shared" si="29"/>
        <v>30</v>
      </c>
      <c r="N472" s="18">
        <f t="shared" si="30"/>
        <v>7.5</v>
      </c>
      <c r="O472" s="17">
        <f t="shared" si="31"/>
        <v>15</v>
      </c>
      <c r="P472" s="10">
        <v>30</v>
      </c>
      <c r="Q472" t="s">
        <v>425</v>
      </c>
      <c r="R472" t="s">
        <v>424</v>
      </c>
      <c r="S472" t="s">
        <v>427</v>
      </c>
      <c r="T472" t="s">
        <v>573</v>
      </c>
      <c r="U472" t="s">
        <v>540</v>
      </c>
      <c r="V472" t="s">
        <v>541</v>
      </c>
    </row>
    <row r="473" spans="1:22" x14ac:dyDescent="0.25">
      <c r="A473" s="1">
        <v>509</v>
      </c>
      <c r="B473" t="s">
        <v>223</v>
      </c>
      <c r="C473" t="s">
        <v>36</v>
      </c>
      <c r="D473" s="4">
        <v>45161</v>
      </c>
      <c r="E473" s="13">
        <v>35</v>
      </c>
      <c r="F473" s="1">
        <v>2</v>
      </c>
      <c r="G473" t="s">
        <v>420</v>
      </c>
      <c r="H473" t="s">
        <v>521</v>
      </c>
      <c r="I473" t="s">
        <v>23</v>
      </c>
      <c r="J473" t="s">
        <v>414</v>
      </c>
      <c r="K473" s="3">
        <v>0.05</v>
      </c>
      <c r="L473" s="3">
        <f t="shared" si="28"/>
        <v>0.2857142857142857</v>
      </c>
      <c r="M473" s="18">
        <f t="shared" si="29"/>
        <v>10</v>
      </c>
      <c r="N473" s="18">
        <f t="shared" si="30"/>
        <v>12.5</v>
      </c>
      <c r="O473" s="17">
        <f t="shared" si="31"/>
        <v>17.5</v>
      </c>
      <c r="P473" s="10">
        <v>25</v>
      </c>
      <c r="Q473" t="s">
        <v>18</v>
      </c>
      <c r="R473" t="s">
        <v>424</v>
      </c>
      <c r="S473" t="s">
        <v>426</v>
      </c>
      <c r="T473" t="s">
        <v>558</v>
      </c>
      <c r="U473" t="s">
        <v>541</v>
      </c>
      <c r="V473" t="s">
        <v>541</v>
      </c>
    </row>
    <row r="474" spans="1:22" x14ac:dyDescent="0.25">
      <c r="A474" s="1">
        <v>510</v>
      </c>
      <c r="B474" t="s">
        <v>130</v>
      </c>
      <c r="C474" t="s">
        <v>24</v>
      </c>
      <c r="D474" s="4">
        <v>45193</v>
      </c>
      <c r="E474" s="13">
        <v>150</v>
      </c>
      <c r="F474" s="1">
        <v>1</v>
      </c>
      <c r="G474" t="s">
        <v>422</v>
      </c>
      <c r="H474" t="s">
        <v>431</v>
      </c>
      <c r="I474" t="s">
        <v>32</v>
      </c>
      <c r="J474" t="s">
        <v>414</v>
      </c>
      <c r="K474" s="3">
        <v>0</v>
      </c>
      <c r="L474" s="3">
        <f t="shared" si="28"/>
        <v>0.33333333333333331</v>
      </c>
      <c r="M474" s="18">
        <f t="shared" si="29"/>
        <v>50</v>
      </c>
      <c r="N474" s="18">
        <f t="shared" si="30"/>
        <v>100</v>
      </c>
      <c r="O474" s="17">
        <f t="shared" si="31"/>
        <v>150</v>
      </c>
      <c r="P474" s="10">
        <v>100</v>
      </c>
      <c r="Q474" t="s">
        <v>425</v>
      </c>
      <c r="R474" t="s">
        <v>578</v>
      </c>
      <c r="S474" t="s">
        <v>426</v>
      </c>
      <c r="T474" t="s">
        <v>552</v>
      </c>
      <c r="U474" t="s">
        <v>541</v>
      </c>
      <c r="V474" t="s">
        <v>542</v>
      </c>
    </row>
    <row r="475" spans="1:22" x14ac:dyDescent="0.25">
      <c r="A475" s="1">
        <v>511</v>
      </c>
      <c r="B475" t="s">
        <v>31</v>
      </c>
      <c r="C475" t="s">
        <v>16</v>
      </c>
      <c r="D475" s="4">
        <v>45214</v>
      </c>
      <c r="E475" s="13">
        <v>100</v>
      </c>
      <c r="F475" s="1">
        <v>2</v>
      </c>
      <c r="G475" t="s">
        <v>421</v>
      </c>
      <c r="H475" t="s">
        <v>485</v>
      </c>
      <c r="I475" t="s">
        <v>18</v>
      </c>
      <c r="J475" t="s">
        <v>410</v>
      </c>
      <c r="K475" s="3">
        <v>0.05</v>
      </c>
      <c r="L475" s="3">
        <f t="shared" si="28"/>
        <v>0.3</v>
      </c>
      <c r="M475" s="18">
        <f t="shared" si="29"/>
        <v>30</v>
      </c>
      <c r="N475" s="18">
        <f t="shared" si="30"/>
        <v>35</v>
      </c>
      <c r="O475" s="17">
        <f t="shared" si="31"/>
        <v>50</v>
      </c>
      <c r="P475" s="10">
        <v>70</v>
      </c>
      <c r="Q475" t="s">
        <v>32</v>
      </c>
      <c r="R475" t="s">
        <v>578</v>
      </c>
      <c r="S475" t="s">
        <v>428</v>
      </c>
      <c r="T475" t="s">
        <v>567</v>
      </c>
      <c r="U475" t="s">
        <v>541</v>
      </c>
      <c r="V475" t="s">
        <v>541</v>
      </c>
    </row>
    <row r="476" spans="1:22" x14ac:dyDescent="0.25">
      <c r="A476" s="1">
        <v>512</v>
      </c>
      <c r="B476" t="s">
        <v>183</v>
      </c>
      <c r="C476" t="s">
        <v>34</v>
      </c>
      <c r="D476" s="4">
        <v>45398</v>
      </c>
      <c r="E476" s="13">
        <v>25</v>
      </c>
      <c r="F476" s="1">
        <v>1</v>
      </c>
      <c r="G476" t="s">
        <v>418</v>
      </c>
      <c r="H476" t="s">
        <v>433</v>
      </c>
      <c r="I476" t="s">
        <v>23</v>
      </c>
      <c r="J476" t="s">
        <v>417</v>
      </c>
      <c r="K476" s="3">
        <v>0</v>
      </c>
      <c r="L476" s="3">
        <f t="shared" si="28"/>
        <v>0.2</v>
      </c>
      <c r="M476" s="18">
        <f t="shared" si="29"/>
        <v>5</v>
      </c>
      <c r="N476" s="18">
        <f t="shared" si="30"/>
        <v>20</v>
      </c>
      <c r="O476" s="17">
        <f t="shared" si="31"/>
        <v>25</v>
      </c>
      <c r="P476" s="10">
        <v>20</v>
      </c>
      <c r="Q476" t="s">
        <v>425</v>
      </c>
      <c r="R476" t="s">
        <v>578</v>
      </c>
      <c r="S476" t="s">
        <v>426</v>
      </c>
      <c r="T476" t="s">
        <v>570</v>
      </c>
      <c r="U476" t="s">
        <v>541</v>
      </c>
      <c r="V476" t="s">
        <v>540</v>
      </c>
    </row>
    <row r="477" spans="1:22" x14ac:dyDescent="0.25">
      <c r="A477" s="1">
        <v>513</v>
      </c>
      <c r="B477" t="s">
        <v>304</v>
      </c>
      <c r="C477" t="s">
        <v>44</v>
      </c>
      <c r="D477" s="4">
        <v>45524</v>
      </c>
      <c r="E477" s="13">
        <v>30</v>
      </c>
      <c r="F477" s="1">
        <v>4</v>
      </c>
      <c r="G477" t="s">
        <v>421</v>
      </c>
      <c r="H477" t="s">
        <v>485</v>
      </c>
      <c r="I477" t="s">
        <v>32</v>
      </c>
      <c r="J477" t="s">
        <v>411</v>
      </c>
      <c r="K477" s="3">
        <v>0</v>
      </c>
      <c r="L477" s="3">
        <f t="shared" si="28"/>
        <v>0.33333333333333331</v>
      </c>
      <c r="M477" s="18">
        <f t="shared" si="29"/>
        <v>10</v>
      </c>
      <c r="N477" s="18">
        <f t="shared" si="30"/>
        <v>5</v>
      </c>
      <c r="O477" s="17">
        <f t="shared" si="31"/>
        <v>7.5</v>
      </c>
      <c r="P477" s="10">
        <v>20</v>
      </c>
      <c r="Q477" t="s">
        <v>425</v>
      </c>
      <c r="R477" t="s">
        <v>578</v>
      </c>
      <c r="S477" t="s">
        <v>428</v>
      </c>
      <c r="T477" t="s">
        <v>551</v>
      </c>
      <c r="U477" t="s">
        <v>541</v>
      </c>
      <c r="V477" t="s">
        <v>542</v>
      </c>
    </row>
    <row r="478" spans="1:22" x14ac:dyDescent="0.25">
      <c r="A478" s="1">
        <v>514</v>
      </c>
      <c r="B478" t="s">
        <v>213</v>
      </c>
      <c r="C478" t="s">
        <v>24</v>
      </c>
      <c r="D478" s="4">
        <v>45432</v>
      </c>
      <c r="E478" s="13">
        <v>400</v>
      </c>
      <c r="F478" s="1">
        <v>1</v>
      </c>
      <c r="G478" t="s">
        <v>421</v>
      </c>
      <c r="H478" t="s">
        <v>451</v>
      </c>
      <c r="I478" t="s">
        <v>18</v>
      </c>
      <c r="J478" t="s">
        <v>410</v>
      </c>
      <c r="K478" s="3">
        <v>0</v>
      </c>
      <c r="L478" s="3">
        <f t="shared" si="28"/>
        <v>0.25</v>
      </c>
      <c r="M478" s="18">
        <f t="shared" si="29"/>
        <v>100</v>
      </c>
      <c r="N478" s="18">
        <f t="shared" si="30"/>
        <v>300</v>
      </c>
      <c r="O478" s="17">
        <f t="shared" si="31"/>
        <v>400</v>
      </c>
      <c r="P478" s="10">
        <v>300</v>
      </c>
      <c r="Q478" t="s">
        <v>32</v>
      </c>
      <c r="R478" t="s">
        <v>424</v>
      </c>
      <c r="S478" t="s">
        <v>426</v>
      </c>
      <c r="T478" t="s">
        <v>565</v>
      </c>
      <c r="U478" t="s">
        <v>541</v>
      </c>
      <c r="V478" t="s">
        <v>542</v>
      </c>
    </row>
    <row r="479" spans="1:22" x14ac:dyDescent="0.25">
      <c r="A479" s="1">
        <v>515</v>
      </c>
      <c r="B479" t="s">
        <v>92</v>
      </c>
      <c r="C479" t="s">
        <v>16</v>
      </c>
      <c r="D479" s="4">
        <v>45104</v>
      </c>
      <c r="E479" s="13">
        <v>200</v>
      </c>
      <c r="F479" s="1">
        <v>3</v>
      </c>
      <c r="G479" t="s">
        <v>422</v>
      </c>
      <c r="H479" t="s">
        <v>442</v>
      </c>
      <c r="I479" t="s">
        <v>32</v>
      </c>
      <c r="J479" t="s">
        <v>415</v>
      </c>
      <c r="K479" s="3">
        <v>0.1</v>
      </c>
      <c r="L479" s="3">
        <f t="shared" si="28"/>
        <v>0.25</v>
      </c>
      <c r="M479" s="18">
        <f t="shared" si="29"/>
        <v>50</v>
      </c>
      <c r="N479" s="18">
        <f t="shared" si="30"/>
        <v>50</v>
      </c>
      <c r="O479" s="17">
        <f t="shared" si="31"/>
        <v>66.666666666666671</v>
      </c>
      <c r="P479" s="10">
        <v>150</v>
      </c>
      <c r="Q479" t="s">
        <v>32</v>
      </c>
      <c r="R479" t="s">
        <v>578</v>
      </c>
      <c r="S479" t="s">
        <v>426</v>
      </c>
      <c r="T479" t="s">
        <v>568</v>
      </c>
      <c r="U479" t="s">
        <v>540</v>
      </c>
      <c r="V479" t="s">
        <v>541</v>
      </c>
    </row>
    <row r="480" spans="1:22" x14ac:dyDescent="0.25">
      <c r="A480" s="1">
        <v>516</v>
      </c>
      <c r="B480" t="s">
        <v>268</v>
      </c>
      <c r="C480" t="s">
        <v>19</v>
      </c>
      <c r="D480" s="4">
        <v>45132</v>
      </c>
      <c r="E480" s="13">
        <v>40</v>
      </c>
      <c r="F480" s="1">
        <v>5</v>
      </c>
      <c r="G480" t="s">
        <v>421</v>
      </c>
      <c r="H480" t="s">
        <v>500</v>
      </c>
      <c r="I480" t="s">
        <v>23</v>
      </c>
      <c r="J480" t="s">
        <v>415</v>
      </c>
      <c r="K480" s="3">
        <v>0</v>
      </c>
      <c r="L480" s="3">
        <f t="shared" si="28"/>
        <v>0.375</v>
      </c>
      <c r="M480" s="18">
        <f t="shared" si="29"/>
        <v>15</v>
      </c>
      <c r="N480" s="18">
        <f t="shared" si="30"/>
        <v>5</v>
      </c>
      <c r="O480" s="17">
        <f t="shared" si="31"/>
        <v>8</v>
      </c>
      <c r="P480" s="10">
        <v>25</v>
      </c>
      <c r="Q480" t="s">
        <v>18</v>
      </c>
      <c r="R480" t="s">
        <v>578</v>
      </c>
      <c r="S480" t="s">
        <v>428</v>
      </c>
      <c r="T480" t="s">
        <v>552</v>
      </c>
      <c r="U480" t="s">
        <v>541</v>
      </c>
      <c r="V480" t="s">
        <v>540</v>
      </c>
    </row>
    <row r="481" spans="1:22" x14ac:dyDescent="0.25">
      <c r="A481" s="1">
        <v>517</v>
      </c>
      <c r="B481" t="s">
        <v>22</v>
      </c>
      <c r="C481" t="s">
        <v>21</v>
      </c>
      <c r="D481" s="4">
        <v>45158</v>
      </c>
      <c r="E481" s="13">
        <v>80</v>
      </c>
      <c r="F481" s="1">
        <v>5</v>
      </c>
      <c r="G481" t="s">
        <v>420</v>
      </c>
      <c r="H481" t="s">
        <v>439</v>
      </c>
      <c r="I481" t="s">
        <v>18</v>
      </c>
      <c r="J481" t="s">
        <v>414</v>
      </c>
      <c r="K481" s="3">
        <v>0</v>
      </c>
      <c r="L481" s="3">
        <f t="shared" si="28"/>
        <v>0.375</v>
      </c>
      <c r="M481" s="18">
        <f t="shared" si="29"/>
        <v>30</v>
      </c>
      <c r="N481" s="18">
        <f t="shared" si="30"/>
        <v>10</v>
      </c>
      <c r="O481" s="17">
        <f t="shared" si="31"/>
        <v>16</v>
      </c>
      <c r="P481" s="10">
        <v>50</v>
      </c>
      <c r="Q481" t="s">
        <v>23</v>
      </c>
      <c r="R481" t="s">
        <v>578</v>
      </c>
      <c r="S481" t="s">
        <v>428</v>
      </c>
      <c r="T481" t="s">
        <v>545</v>
      </c>
      <c r="U481" t="s">
        <v>541</v>
      </c>
      <c r="V481" t="s">
        <v>541</v>
      </c>
    </row>
    <row r="482" spans="1:22" x14ac:dyDescent="0.25">
      <c r="A482" s="1">
        <v>518</v>
      </c>
      <c r="B482" t="s">
        <v>69</v>
      </c>
      <c r="C482" t="s">
        <v>34</v>
      </c>
      <c r="D482" s="4">
        <v>45272</v>
      </c>
      <c r="E482" s="13">
        <v>50</v>
      </c>
      <c r="F482" s="1">
        <v>3</v>
      </c>
      <c r="G482" t="s">
        <v>418</v>
      </c>
      <c r="H482" t="s">
        <v>452</v>
      </c>
      <c r="I482" t="s">
        <v>26</v>
      </c>
      <c r="J482" t="s">
        <v>417</v>
      </c>
      <c r="K482" s="3">
        <v>0.05</v>
      </c>
      <c r="L482" s="3">
        <f t="shared" si="28"/>
        <v>0.4</v>
      </c>
      <c r="M482" s="18">
        <f t="shared" si="29"/>
        <v>20</v>
      </c>
      <c r="N482" s="18">
        <f t="shared" si="30"/>
        <v>10</v>
      </c>
      <c r="O482" s="17">
        <f t="shared" si="31"/>
        <v>16.666666666666668</v>
      </c>
      <c r="P482" s="10">
        <v>30</v>
      </c>
      <c r="Q482" t="s">
        <v>18</v>
      </c>
      <c r="R482" t="s">
        <v>423</v>
      </c>
      <c r="S482" t="s">
        <v>427</v>
      </c>
      <c r="T482" t="s">
        <v>571</v>
      </c>
      <c r="U482" t="s">
        <v>541</v>
      </c>
      <c r="V482" t="s">
        <v>540</v>
      </c>
    </row>
    <row r="483" spans="1:22" x14ac:dyDescent="0.25">
      <c r="A483" s="1">
        <v>519</v>
      </c>
      <c r="B483" t="s">
        <v>225</v>
      </c>
      <c r="C483" t="s">
        <v>44</v>
      </c>
      <c r="D483" s="4">
        <v>45501</v>
      </c>
      <c r="E483" s="13">
        <v>25</v>
      </c>
      <c r="F483" s="1">
        <v>4</v>
      </c>
      <c r="G483" t="s">
        <v>420</v>
      </c>
      <c r="H483" t="s">
        <v>520</v>
      </c>
      <c r="I483" t="s">
        <v>32</v>
      </c>
      <c r="J483" t="s">
        <v>410</v>
      </c>
      <c r="K483" s="3">
        <v>0.1</v>
      </c>
      <c r="L483" s="3">
        <f t="shared" si="28"/>
        <v>0.28000000000000003</v>
      </c>
      <c r="M483" s="18">
        <f t="shared" si="29"/>
        <v>7</v>
      </c>
      <c r="N483" s="18">
        <f t="shared" si="30"/>
        <v>4.5</v>
      </c>
      <c r="O483" s="17">
        <f t="shared" si="31"/>
        <v>6.25</v>
      </c>
      <c r="P483" s="10">
        <v>18</v>
      </c>
      <c r="Q483" t="s">
        <v>32</v>
      </c>
      <c r="R483" t="s">
        <v>424</v>
      </c>
      <c r="S483" t="s">
        <v>426</v>
      </c>
      <c r="T483" t="s">
        <v>558</v>
      </c>
      <c r="U483" t="s">
        <v>541</v>
      </c>
      <c r="V483" t="s">
        <v>541</v>
      </c>
    </row>
    <row r="484" spans="1:22" x14ac:dyDescent="0.25">
      <c r="A484" s="1">
        <v>520</v>
      </c>
      <c r="B484" t="s">
        <v>305</v>
      </c>
      <c r="C484" t="s">
        <v>24</v>
      </c>
      <c r="D484" s="4">
        <v>45175</v>
      </c>
      <c r="E484" s="13">
        <v>60</v>
      </c>
      <c r="F484" s="1">
        <v>5</v>
      </c>
      <c r="G484" t="s">
        <v>418</v>
      </c>
      <c r="H484" t="s">
        <v>486</v>
      </c>
      <c r="I484" t="s">
        <v>18</v>
      </c>
      <c r="J484" t="s">
        <v>413</v>
      </c>
      <c r="K484" s="3">
        <v>0</v>
      </c>
      <c r="L484" s="3">
        <f t="shared" si="28"/>
        <v>0.33333333333333331</v>
      </c>
      <c r="M484" s="18">
        <f t="shared" si="29"/>
        <v>20</v>
      </c>
      <c r="N484" s="18">
        <f t="shared" si="30"/>
        <v>8</v>
      </c>
      <c r="O484" s="17">
        <f t="shared" si="31"/>
        <v>12</v>
      </c>
      <c r="P484" s="10">
        <v>40</v>
      </c>
      <c r="Q484" t="s">
        <v>32</v>
      </c>
      <c r="R484" t="s">
        <v>424</v>
      </c>
      <c r="S484" t="s">
        <v>426</v>
      </c>
      <c r="T484" t="s">
        <v>555</v>
      </c>
      <c r="U484" t="s">
        <v>540</v>
      </c>
      <c r="V484" t="s">
        <v>541</v>
      </c>
    </row>
    <row r="485" spans="1:22" x14ac:dyDescent="0.25">
      <c r="A485" s="1">
        <v>521</v>
      </c>
      <c r="B485" t="s">
        <v>282</v>
      </c>
      <c r="C485" t="s">
        <v>16</v>
      </c>
      <c r="D485" s="4">
        <v>45335</v>
      </c>
      <c r="E485" s="13">
        <v>70</v>
      </c>
      <c r="F485" s="1">
        <v>4</v>
      </c>
      <c r="G485" t="s">
        <v>421</v>
      </c>
      <c r="H485" t="s">
        <v>447</v>
      </c>
      <c r="I485" t="s">
        <v>23</v>
      </c>
      <c r="J485" t="s">
        <v>415</v>
      </c>
      <c r="K485" s="3">
        <v>0</v>
      </c>
      <c r="L485" s="3">
        <f t="shared" si="28"/>
        <v>0.2857142857142857</v>
      </c>
      <c r="M485" s="18">
        <f t="shared" si="29"/>
        <v>20</v>
      </c>
      <c r="N485" s="18">
        <f t="shared" si="30"/>
        <v>12.5</v>
      </c>
      <c r="O485" s="17">
        <f t="shared" si="31"/>
        <v>17.5</v>
      </c>
      <c r="P485" s="10">
        <v>50</v>
      </c>
      <c r="Q485" t="s">
        <v>32</v>
      </c>
      <c r="R485" t="s">
        <v>424</v>
      </c>
      <c r="S485" t="s">
        <v>428</v>
      </c>
      <c r="T485" t="s">
        <v>559</v>
      </c>
      <c r="U485" t="s">
        <v>540</v>
      </c>
      <c r="V485" t="s">
        <v>542</v>
      </c>
    </row>
    <row r="486" spans="1:22" x14ac:dyDescent="0.25">
      <c r="A486" s="1">
        <v>522</v>
      </c>
      <c r="B486" t="s">
        <v>306</v>
      </c>
      <c r="C486" t="s">
        <v>19</v>
      </c>
      <c r="D486" s="4">
        <v>45208</v>
      </c>
      <c r="E486" s="13">
        <v>150</v>
      </c>
      <c r="F486" s="1">
        <v>1</v>
      </c>
      <c r="G486" t="s">
        <v>421</v>
      </c>
      <c r="H486" t="s">
        <v>506</v>
      </c>
      <c r="I486" t="s">
        <v>32</v>
      </c>
      <c r="J486" t="s">
        <v>413</v>
      </c>
      <c r="K486" s="3">
        <v>0.1</v>
      </c>
      <c r="L486" s="3">
        <f t="shared" si="28"/>
        <v>0.33333333333333331</v>
      </c>
      <c r="M486" s="18">
        <f t="shared" si="29"/>
        <v>50</v>
      </c>
      <c r="N486" s="18">
        <f t="shared" si="30"/>
        <v>100</v>
      </c>
      <c r="O486" s="17">
        <f t="shared" si="31"/>
        <v>150</v>
      </c>
      <c r="P486" s="10">
        <v>100</v>
      </c>
      <c r="Q486" t="s">
        <v>23</v>
      </c>
      <c r="R486" t="s">
        <v>578</v>
      </c>
      <c r="S486" t="s">
        <v>427</v>
      </c>
      <c r="T486" t="s">
        <v>565</v>
      </c>
      <c r="U486" t="s">
        <v>541</v>
      </c>
      <c r="V486" t="s">
        <v>541</v>
      </c>
    </row>
    <row r="487" spans="1:22" x14ac:dyDescent="0.25">
      <c r="A487" s="1">
        <v>523</v>
      </c>
      <c r="B487" t="s">
        <v>168</v>
      </c>
      <c r="C487" t="s">
        <v>44</v>
      </c>
      <c r="D487" s="4">
        <v>44972</v>
      </c>
      <c r="E487" s="13">
        <v>20</v>
      </c>
      <c r="F487" s="1">
        <v>5</v>
      </c>
      <c r="G487" t="s">
        <v>422</v>
      </c>
      <c r="H487" t="s">
        <v>491</v>
      </c>
      <c r="I487" t="s">
        <v>18</v>
      </c>
      <c r="J487" t="s">
        <v>414</v>
      </c>
      <c r="K487" s="3">
        <v>0</v>
      </c>
      <c r="L487" s="3">
        <f t="shared" si="28"/>
        <v>0.4</v>
      </c>
      <c r="M487" s="18">
        <f t="shared" si="29"/>
        <v>8</v>
      </c>
      <c r="N487" s="18">
        <f t="shared" si="30"/>
        <v>2.4</v>
      </c>
      <c r="O487" s="17">
        <f t="shared" si="31"/>
        <v>4</v>
      </c>
      <c r="P487" s="10">
        <v>12</v>
      </c>
      <c r="Q487" t="s">
        <v>32</v>
      </c>
      <c r="R487" t="s">
        <v>578</v>
      </c>
      <c r="S487" t="s">
        <v>426</v>
      </c>
      <c r="T487" t="s">
        <v>547</v>
      </c>
      <c r="U487" t="s">
        <v>540</v>
      </c>
      <c r="V487" t="s">
        <v>540</v>
      </c>
    </row>
    <row r="488" spans="1:22" x14ac:dyDescent="0.25">
      <c r="A488" s="1">
        <v>524</v>
      </c>
      <c r="B488" t="s">
        <v>162</v>
      </c>
      <c r="C488" t="s">
        <v>36</v>
      </c>
      <c r="D488" s="4">
        <v>44997</v>
      </c>
      <c r="E488" s="13">
        <v>25</v>
      </c>
      <c r="F488" s="1">
        <v>4</v>
      </c>
      <c r="G488" t="s">
        <v>420</v>
      </c>
      <c r="H488" t="s">
        <v>522</v>
      </c>
      <c r="I488" t="s">
        <v>26</v>
      </c>
      <c r="J488" t="s">
        <v>414</v>
      </c>
      <c r="K488" s="3">
        <v>0.15</v>
      </c>
      <c r="L488" s="3">
        <f t="shared" si="28"/>
        <v>0.4</v>
      </c>
      <c r="M488" s="18">
        <f t="shared" si="29"/>
        <v>10</v>
      </c>
      <c r="N488" s="18">
        <f t="shared" si="30"/>
        <v>3.75</v>
      </c>
      <c r="O488" s="17">
        <f t="shared" si="31"/>
        <v>6.25</v>
      </c>
      <c r="P488" s="10">
        <v>15</v>
      </c>
      <c r="Q488" t="s">
        <v>425</v>
      </c>
      <c r="R488" t="s">
        <v>578</v>
      </c>
      <c r="S488" t="s">
        <v>427</v>
      </c>
      <c r="T488" t="s">
        <v>547</v>
      </c>
      <c r="U488" t="s">
        <v>540</v>
      </c>
      <c r="V488" t="s">
        <v>542</v>
      </c>
    </row>
    <row r="489" spans="1:22" x14ac:dyDescent="0.25">
      <c r="A489" s="1">
        <v>525</v>
      </c>
      <c r="B489" t="s">
        <v>219</v>
      </c>
      <c r="C489" t="s">
        <v>16</v>
      </c>
      <c r="D489" s="4">
        <v>45111</v>
      </c>
      <c r="E489" s="13">
        <v>120</v>
      </c>
      <c r="F489" s="1">
        <v>2</v>
      </c>
      <c r="G489" t="s">
        <v>422</v>
      </c>
      <c r="H489" t="s">
        <v>456</v>
      </c>
      <c r="I489" t="s">
        <v>23</v>
      </c>
      <c r="J489" t="s">
        <v>415</v>
      </c>
      <c r="K489" s="3">
        <v>0</v>
      </c>
      <c r="L489" s="3">
        <f t="shared" si="28"/>
        <v>0.33333333333333331</v>
      </c>
      <c r="M489" s="18">
        <f t="shared" si="29"/>
        <v>40</v>
      </c>
      <c r="N489" s="18">
        <f t="shared" si="30"/>
        <v>40</v>
      </c>
      <c r="O489" s="17">
        <f t="shared" si="31"/>
        <v>60</v>
      </c>
      <c r="P489" s="10">
        <v>80</v>
      </c>
      <c r="Q489" t="s">
        <v>18</v>
      </c>
      <c r="R489" t="s">
        <v>578</v>
      </c>
      <c r="S489" t="s">
        <v>426</v>
      </c>
      <c r="T489" t="s">
        <v>570</v>
      </c>
      <c r="U489" t="s">
        <v>541</v>
      </c>
      <c r="V489" t="s">
        <v>542</v>
      </c>
    </row>
    <row r="490" spans="1:22" x14ac:dyDescent="0.25">
      <c r="A490" s="1">
        <v>526</v>
      </c>
      <c r="B490" t="s">
        <v>288</v>
      </c>
      <c r="C490" t="s">
        <v>24</v>
      </c>
      <c r="D490" s="4">
        <v>45342</v>
      </c>
      <c r="E490" s="13">
        <v>35</v>
      </c>
      <c r="F490" s="1">
        <v>4</v>
      </c>
      <c r="G490" t="s">
        <v>420</v>
      </c>
      <c r="H490" t="s">
        <v>436</v>
      </c>
      <c r="I490" t="s">
        <v>32</v>
      </c>
      <c r="J490" t="s">
        <v>416</v>
      </c>
      <c r="K490" s="3">
        <v>0</v>
      </c>
      <c r="L490" s="3">
        <f t="shared" si="28"/>
        <v>0.2857142857142857</v>
      </c>
      <c r="M490" s="18">
        <f t="shared" si="29"/>
        <v>10</v>
      </c>
      <c r="N490" s="18">
        <f t="shared" si="30"/>
        <v>6.25</v>
      </c>
      <c r="O490" s="17">
        <f t="shared" si="31"/>
        <v>8.75</v>
      </c>
      <c r="P490" s="10">
        <v>25</v>
      </c>
      <c r="Q490" t="s">
        <v>32</v>
      </c>
      <c r="R490" t="s">
        <v>424</v>
      </c>
      <c r="S490" t="s">
        <v>428</v>
      </c>
      <c r="T490" t="s">
        <v>569</v>
      </c>
      <c r="U490" t="s">
        <v>540</v>
      </c>
      <c r="V490" t="s">
        <v>541</v>
      </c>
    </row>
    <row r="491" spans="1:22" x14ac:dyDescent="0.25">
      <c r="A491" s="1">
        <v>527</v>
      </c>
      <c r="B491" t="s">
        <v>125</v>
      </c>
      <c r="C491" t="s">
        <v>34</v>
      </c>
      <c r="D491" s="4">
        <v>45461</v>
      </c>
      <c r="E491" s="13">
        <v>10</v>
      </c>
      <c r="F491" s="1">
        <v>4</v>
      </c>
      <c r="G491" t="s">
        <v>418</v>
      </c>
      <c r="H491" t="s">
        <v>451</v>
      </c>
      <c r="I491" t="s">
        <v>18</v>
      </c>
      <c r="J491" t="s">
        <v>408</v>
      </c>
      <c r="K491" s="3">
        <v>0</v>
      </c>
      <c r="L491" s="3">
        <f t="shared" si="28"/>
        <v>0.5</v>
      </c>
      <c r="M491" s="18">
        <f t="shared" si="29"/>
        <v>5</v>
      </c>
      <c r="N491" s="18">
        <f t="shared" si="30"/>
        <v>1.25</v>
      </c>
      <c r="O491" s="17">
        <f t="shared" si="31"/>
        <v>2.5</v>
      </c>
      <c r="P491" s="10">
        <v>5</v>
      </c>
      <c r="Q491" t="s">
        <v>425</v>
      </c>
      <c r="R491" t="s">
        <v>578</v>
      </c>
      <c r="S491" t="s">
        <v>426</v>
      </c>
      <c r="T491" t="s">
        <v>563</v>
      </c>
      <c r="U491" t="s">
        <v>540</v>
      </c>
      <c r="V491" t="s">
        <v>540</v>
      </c>
    </row>
    <row r="492" spans="1:22" x14ac:dyDescent="0.25">
      <c r="A492" s="1">
        <v>528</v>
      </c>
      <c r="B492" t="s">
        <v>307</v>
      </c>
      <c r="C492" t="s">
        <v>44</v>
      </c>
      <c r="D492" s="4">
        <v>45455</v>
      </c>
      <c r="E492" s="13">
        <v>20</v>
      </c>
      <c r="F492" s="1">
        <v>4</v>
      </c>
      <c r="G492" t="s">
        <v>418</v>
      </c>
      <c r="H492" t="s">
        <v>447</v>
      </c>
      <c r="I492" t="s">
        <v>26</v>
      </c>
      <c r="J492" t="s">
        <v>411</v>
      </c>
      <c r="K492" s="3">
        <v>0.05</v>
      </c>
      <c r="L492" s="3">
        <f t="shared" si="28"/>
        <v>0.4</v>
      </c>
      <c r="M492" s="18">
        <f t="shared" si="29"/>
        <v>8</v>
      </c>
      <c r="N492" s="18">
        <f t="shared" si="30"/>
        <v>3</v>
      </c>
      <c r="O492" s="17">
        <f t="shared" si="31"/>
        <v>5</v>
      </c>
      <c r="P492" s="10">
        <v>12</v>
      </c>
      <c r="Q492" t="s">
        <v>425</v>
      </c>
      <c r="R492" t="s">
        <v>424</v>
      </c>
      <c r="S492" t="s">
        <v>426</v>
      </c>
      <c r="T492" t="s">
        <v>545</v>
      </c>
      <c r="U492" t="s">
        <v>541</v>
      </c>
      <c r="V492" t="s">
        <v>541</v>
      </c>
    </row>
    <row r="493" spans="1:22" x14ac:dyDescent="0.25">
      <c r="A493" s="1">
        <v>529</v>
      </c>
      <c r="B493" t="s">
        <v>234</v>
      </c>
      <c r="C493" t="s">
        <v>19</v>
      </c>
      <c r="D493" s="4">
        <v>45473</v>
      </c>
      <c r="E493" s="13">
        <v>50</v>
      </c>
      <c r="F493" s="1">
        <v>4</v>
      </c>
      <c r="G493" t="s">
        <v>418</v>
      </c>
      <c r="H493" t="s">
        <v>486</v>
      </c>
      <c r="I493" t="s">
        <v>18</v>
      </c>
      <c r="J493" t="s">
        <v>411</v>
      </c>
      <c r="K493" s="3">
        <v>0.1</v>
      </c>
      <c r="L493" s="3">
        <f t="shared" si="28"/>
        <v>0.2</v>
      </c>
      <c r="M493" s="18">
        <f t="shared" si="29"/>
        <v>10</v>
      </c>
      <c r="N493" s="18">
        <f t="shared" si="30"/>
        <v>10</v>
      </c>
      <c r="O493" s="17">
        <f t="shared" si="31"/>
        <v>12.5</v>
      </c>
      <c r="P493" s="10">
        <v>40</v>
      </c>
      <c r="Q493" t="s">
        <v>32</v>
      </c>
      <c r="R493" t="s">
        <v>423</v>
      </c>
      <c r="S493" t="s">
        <v>426</v>
      </c>
      <c r="T493" t="s">
        <v>555</v>
      </c>
      <c r="U493" t="s">
        <v>540</v>
      </c>
      <c r="V493" t="s">
        <v>540</v>
      </c>
    </row>
    <row r="494" spans="1:22" x14ac:dyDescent="0.25">
      <c r="A494" s="1">
        <v>530</v>
      </c>
      <c r="B494" t="s">
        <v>248</v>
      </c>
      <c r="C494" t="s">
        <v>21</v>
      </c>
      <c r="D494" s="4">
        <v>44982</v>
      </c>
      <c r="E494" s="13">
        <v>250</v>
      </c>
      <c r="F494" s="1">
        <v>1</v>
      </c>
      <c r="G494" t="s">
        <v>421</v>
      </c>
      <c r="H494" t="s">
        <v>448</v>
      </c>
      <c r="I494" t="s">
        <v>23</v>
      </c>
      <c r="J494" t="s">
        <v>416</v>
      </c>
      <c r="K494" s="3">
        <v>0</v>
      </c>
      <c r="L494" s="3">
        <f t="shared" si="28"/>
        <v>0.2</v>
      </c>
      <c r="M494" s="18">
        <f t="shared" si="29"/>
        <v>50</v>
      </c>
      <c r="N494" s="18">
        <f t="shared" si="30"/>
        <v>200</v>
      </c>
      <c r="O494" s="17">
        <f t="shared" si="31"/>
        <v>250</v>
      </c>
      <c r="P494" s="10">
        <v>200</v>
      </c>
      <c r="Q494" t="s">
        <v>18</v>
      </c>
      <c r="R494" t="s">
        <v>424</v>
      </c>
      <c r="S494" t="s">
        <v>428</v>
      </c>
      <c r="T494" t="s">
        <v>560</v>
      </c>
      <c r="U494" t="s">
        <v>542</v>
      </c>
      <c r="V494" t="s">
        <v>541</v>
      </c>
    </row>
    <row r="495" spans="1:22" x14ac:dyDescent="0.25">
      <c r="A495" s="1">
        <v>531</v>
      </c>
      <c r="B495" t="s">
        <v>308</v>
      </c>
      <c r="C495" t="s">
        <v>24</v>
      </c>
      <c r="D495" s="4">
        <v>45067</v>
      </c>
      <c r="E495" s="13">
        <v>60</v>
      </c>
      <c r="F495" s="1">
        <v>1</v>
      </c>
      <c r="G495" t="s">
        <v>419</v>
      </c>
      <c r="H495" t="s">
        <v>457</v>
      </c>
      <c r="I495" t="s">
        <v>32</v>
      </c>
      <c r="J495" t="s">
        <v>411</v>
      </c>
      <c r="K495" s="3">
        <v>0</v>
      </c>
      <c r="L495" s="3">
        <f t="shared" si="28"/>
        <v>0.16666666666666666</v>
      </c>
      <c r="M495" s="18">
        <f t="shared" si="29"/>
        <v>10</v>
      </c>
      <c r="N495" s="18">
        <f t="shared" si="30"/>
        <v>50</v>
      </c>
      <c r="O495" s="17">
        <f t="shared" si="31"/>
        <v>60</v>
      </c>
      <c r="P495" s="10">
        <v>50</v>
      </c>
      <c r="Q495" t="s">
        <v>23</v>
      </c>
      <c r="R495" t="s">
        <v>423</v>
      </c>
      <c r="S495" t="s">
        <v>427</v>
      </c>
      <c r="T495" t="s">
        <v>576</v>
      </c>
      <c r="U495" t="s">
        <v>541</v>
      </c>
      <c r="V495" t="s">
        <v>541</v>
      </c>
    </row>
    <row r="496" spans="1:22" x14ac:dyDescent="0.25">
      <c r="A496" s="1">
        <v>532</v>
      </c>
      <c r="B496" t="s">
        <v>40</v>
      </c>
      <c r="C496" t="s">
        <v>16</v>
      </c>
      <c r="D496" s="4">
        <v>45303</v>
      </c>
      <c r="E496" s="13">
        <v>90</v>
      </c>
      <c r="F496" s="1">
        <v>3</v>
      </c>
      <c r="G496" t="s">
        <v>421</v>
      </c>
      <c r="H496" t="s">
        <v>477</v>
      </c>
      <c r="I496" t="s">
        <v>26</v>
      </c>
      <c r="J496" t="s">
        <v>408</v>
      </c>
      <c r="K496" s="3">
        <v>0.05</v>
      </c>
      <c r="L496" s="3">
        <f t="shared" si="28"/>
        <v>0.22222222222222221</v>
      </c>
      <c r="M496" s="18">
        <f t="shared" si="29"/>
        <v>20</v>
      </c>
      <c r="N496" s="18">
        <f t="shared" si="30"/>
        <v>23.333333333333332</v>
      </c>
      <c r="O496" s="17">
        <f t="shared" si="31"/>
        <v>30</v>
      </c>
      <c r="P496" s="10">
        <v>70</v>
      </c>
      <c r="Q496" t="s">
        <v>18</v>
      </c>
      <c r="R496" t="s">
        <v>424</v>
      </c>
      <c r="S496" t="s">
        <v>426</v>
      </c>
      <c r="T496" t="s">
        <v>571</v>
      </c>
      <c r="U496" t="s">
        <v>541</v>
      </c>
      <c r="V496" t="s">
        <v>542</v>
      </c>
    </row>
    <row r="497" spans="1:22" x14ac:dyDescent="0.25">
      <c r="A497" s="1">
        <v>533</v>
      </c>
      <c r="B497" t="s">
        <v>309</v>
      </c>
      <c r="C497" t="s">
        <v>34</v>
      </c>
      <c r="D497" s="4">
        <v>45032</v>
      </c>
      <c r="E497" s="13">
        <v>5</v>
      </c>
      <c r="F497" s="1">
        <v>3</v>
      </c>
      <c r="G497" t="s">
        <v>422</v>
      </c>
      <c r="H497" t="s">
        <v>526</v>
      </c>
      <c r="I497" t="s">
        <v>18</v>
      </c>
      <c r="J497" t="s">
        <v>408</v>
      </c>
      <c r="K497" s="3">
        <v>0</v>
      </c>
      <c r="L497" s="3">
        <f t="shared" si="28"/>
        <v>0.4</v>
      </c>
      <c r="M497" s="18">
        <f t="shared" si="29"/>
        <v>2</v>
      </c>
      <c r="N497" s="18">
        <f t="shared" si="30"/>
        <v>1</v>
      </c>
      <c r="O497" s="17">
        <f t="shared" si="31"/>
        <v>1.6666666666666667</v>
      </c>
      <c r="P497" s="10">
        <v>3</v>
      </c>
      <c r="Q497" t="s">
        <v>32</v>
      </c>
      <c r="R497" t="s">
        <v>424</v>
      </c>
      <c r="S497" t="s">
        <v>427</v>
      </c>
      <c r="T497" t="s">
        <v>572</v>
      </c>
      <c r="U497" t="s">
        <v>541</v>
      </c>
      <c r="V497" t="s">
        <v>541</v>
      </c>
    </row>
    <row r="498" spans="1:22" x14ac:dyDescent="0.25">
      <c r="A498" s="1">
        <v>534</v>
      </c>
      <c r="B498" t="s">
        <v>310</v>
      </c>
      <c r="C498" t="s">
        <v>19</v>
      </c>
      <c r="D498" s="4">
        <v>45355</v>
      </c>
      <c r="E498" s="13">
        <v>40</v>
      </c>
      <c r="F498" s="1">
        <v>1</v>
      </c>
      <c r="G498" t="s">
        <v>420</v>
      </c>
      <c r="H498" t="s">
        <v>508</v>
      </c>
      <c r="I498" t="s">
        <v>23</v>
      </c>
      <c r="J498" t="s">
        <v>411</v>
      </c>
      <c r="K498" s="3">
        <v>0</v>
      </c>
      <c r="L498" s="3">
        <f t="shared" si="28"/>
        <v>0.25</v>
      </c>
      <c r="M498" s="18">
        <f t="shared" si="29"/>
        <v>10</v>
      </c>
      <c r="N498" s="18">
        <f t="shared" si="30"/>
        <v>30</v>
      </c>
      <c r="O498" s="17">
        <f t="shared" si="31"/>
        <v>40</v>
      </c>
      <c r="P498" s="10">
        <v>30</v>
      </c>
      <c r="Q498" t="s">
        <v>32</v>
      </c>
      <c r="R498" t="s">
        <v>578</v>
      </c>
      <c r="S498" t="s">
        <v>426</v>
      </c>
      <c r="T498" t="s">
        <v>569</v>
      </c>
      <c r="U498" t="s">
        <v>540</v>
      </c>
      <c r="V498" t="s">
        <v>540</v>
      </c>
    </row>
    <row r="499" spans="1:22" x14ac:dyDescent="0.25">
      <c r="A499" s="1">
        <v>535</v>
      </c>
      <c r="B499" t="s">
        <v>190</v>
      </c>
      <c r="C499" t="s">
        <v>36</v>
      </c>
      <c r="D499" s="4">
        <v>45344</v>
      </c>
      <c r="E499" s="13">
        <v>35</v>
      </c>
      <c r="F499" s="1">
        <v>2</v>
      </c>
      <c r="G499" t="s">
        <v>421</v>
      </c>
      <c r="H499" t="s">
        <v>445</v>
      </c>
      <c r="I499" t="s">
        <v>32</v>
      </c>
      <c r="J499" t="s">
        <v>413</v>
      </c>
      <c r="K499" s="3">
        <v>0.1</v>
      </c>
      <c r="L499" s="3">
        <f t="shared" si="28"/>
        <v>0.2857142857142857</v>
      </c>
      <c r="M499" s="18">
        <f t="shared" si="29"/>
        <v>10</v>
      </c>
      <c r="N499" s="18">
        <f t="shared" si="30"/>
        <v>12.5</v>
      </c>
      <c r="O499" s="17">
        <f t="shared" si="31"/>
        <v>17.5</v>
      </c>
      <c r="P499" s="10">
        <v>25</v>
      </c>
      <c r="Q499" t="s">
        <v>32</v>
      </c>
      <c r="R499" t="s">
        <v>424</v>
      </c>
      <c r="S499" t="s">
        <v>427</v>
      </c>
      <c r="T499" t="s">
        <v>545</v>
      </c>
      <c r="U499" t="s">
        <v>541</v>
      </c>
      <c r="V499" t="s">
        <v>542</v>
      </c>
    </row>
    <row r="500" spans="1:22" x14ac:dyDescent="0.25">
      <c r="A500" s="1">
        <v>536</v>
      </c>
      <c r="B500" t="s">
        <v>311</v>
      </c>
      <c r="C500" t="s">
        <v>24</v>
      </c>
      <c r="D500" s="4">
        <v>45460</v>
      </c>
      <c r="E500" s="13">
        <v>120</v>
      </c>
      <c r="F500" s="1">
        <v>1</v>
      </c>
      <c r="G500" t="s">
        <v>418</v>
      </c>
      <c r="H500" t="s">
        <v>487</v>
      </c>
      <c r="I500" t="s">
        <v>18</v>
      </c>
      <c r="J500" t="s">
        <v>412</v>
      </c>
      <c r="K500" s="3">
        <v>0</v>
      </c>
      <c r="L500" s="3">
        <f t="shared" si="28"/>
        <v>0.16666666666666666</v>
      </c>
      <c r="M500" s="18">
        <f t="shared" si="29"/>
        <v>20</v>
      </c>
      <c r="N500" s="18">
        <f t="shared" si="30"/>
        <v>100</v>
      </c>
      <c r="O500" s="17">
        <f t="shared" si="31"/>
        <v>120</v>
      </c>
      <c r="P500" s="10">
        <v>100</v>
      </c>
      <c r="Q500" t="s">
        <v>425</v>
      </c>
      <c r="R500" t="s">
        <v>424</v>
      </c>
      <c r="S500" t="s">
        <v>428</v>
      </c>
      <c r="T500" t="s">
        <v>577</v>
      </c>
      <c r="U500" t="s">
        <v>540</v>
      </c>
      <c r="V500" t="s">
        <v>542</v>
      </c>
    </row>
    <row r="501" spans="1:22" x14ac:dyDescent="0.25">
      <c r="A501" s="1">
        <v>537</v>
      </c>
      <c r="B501" t="s">
        <v>179</v>
      </c>
      <c r="C501" t="s">
        <v>16</v>
      </c>
      <c r="D501" s="4">
        <v>45374</v>
      </c>
      <c r="E501" s="13">
        <v>50</v>
      </c>
      <c r="F501" s="1">
        <v>4</v>
      </c>
      <c r="G501" t="s">
        <v>421</v>
      </c>
      <c r="H501" t="s">
        <v>446</v>
      </c>
      <c r="I501" t="s">
        <v>23</v>
      </c>
      <c r="J501" t="s">
        <v>414</v>
      </c>
      <c r="K501" s="3">
        <v>0</v>
      </c>
      <c r="L501" s="3">
        <f t="shared" si="28"/>
        <v>0.2</v>
      </c>
      <c r="M501" s="18">
        <f t="shared" si="29"/>
        <v>10</v>
      </c>
      <c r="N501" s="18">
        <f t="shared" si="30"/>
        <v>10</v>
      </c>
      <c r="O501" s="17">
        <f t="shared" si="31"/>
        <v>12.5</v>
      </c>
      <c r="P501" s="10">
        <v>40</v>
      </c>
      <c r="Q501" t="s">
        <v>425</v>
      </c>
      <c r="R501" t="s">
        <v>578</v>
      </c>
      <c r="S501" t="s">
        <v>427</v>
      </c>
      <c r="T501" t="s">
        <v>563</v>
      </c>
      <c r="U501" t="s">
        <v>540</v>
      </c>
      <c r="V501" t="s">
        <v>541</v>
      </c>
    </row>
    <row r="502" spans="1:22" x14ac:dyDescent="0.25">
      <c r="A502" s="1">
        <v>538</v>
      </c>
      <c r="B502" t="s">
        <v>312</v>
      </c>
      <c r="C502" t="s">
        <v>34</v>
      </c>
      <c r="D502" s="4">
        <v>45222</v>
      </c>
      <c r="E502" s="13">
        <v>10</v>
      </c>
      <c r="F502" s="1">
        <v>1</v>
      </c>
      <c r="G502" t="s">
        <v>420</v>
      </c>
      <c r="H502" t="s">
        <v>438</v>
      </c>
      <c r="I502" t="s">
        <v>32</v>
      </c>
      <c r="J502" t="s">
        <v>416</v>
      </c>
      <c r="K502" s="3">
        <v>0</v>
      </c>
      <c r="L502" s="3">
        <f t="shared" si="28"/>
        <v>0.3</v>
      </c>
      <c r="M502" s="18">
        <f t="shared" si="29"/>
        <v>3</v>
      </c>
      <c r="N502" s="18">
        <f t="shared" si="30"/>
        <v>7</v>
      </c>
      <c r="O502" s="17">
        <f t="shared" si="31"/>
        <v>10</v>
      </c>
      <c r="P502" s="10">
        <v>7</v>
      </c>
      <c r="Q502" t="s">
        <v>18</v>
      </c>
      <c r="R502" t="s">
        <v>423</v>
      </c>
      <c r="S502" t="s">
        <v>427</v>
      </c>
      <c r="T502" t="s">
        <v>573</v>
      </c>
      <c r="U502" t="s">
        <v>540</v>
      </c>
      <c r="V502" t="s">
        <v>540</v>
      </c>
    </row>
    <row r="503" spans="1:22" x14ac:dyDescent="0.25">
      <c r="A503" s="1">
        <v>539</v>
      </c>
      <c r="B503" t="s">
        <v>313</v>
      </c>
      <c r="C503" t="s">
        <v>44</v>
      </c>
      <c r="D503" s="4">
        <v>45362</v>
      </c>
      <c r="E503" s="13">
        <v>15</v>
      </c>
      <c r="F503" s="1">
        <v>3</v>
      </c>
      <c r="G503" t="s">
        <v>420</v>
      </c>
      <c r="H503" t="s">
        <v>510</v>
      </c>
      <c r="I503" t="s">
        <v>26</v>
      </c>
      <c r="J503" t="s">
        <v>413</v>
      </c>
      <c r="K503" s="3">
        <v>0.05</v>
      </c>
      <c r="L503" s="3">
        <f t="shared" si="28"/>
        <v>0.33333333333333331</v>
      </c>
      <c r="M503" s="18">
        <f t="shared" si="29"/>
        <v>5</v>
      </c>
      <c r="N503" s="18">
        <f t="shared" si="30"/>
        <v>3.3333333333333335</v>
      </c>
      <c r="O503" s="17">
        <f t="shared" si="31"/>
        <v>5</v>
      </c>
      <c r="P503" s="10">
        <v>10</v>
      </c>
      <c r="Q503" t="s">
        <v>32</v>
      </c>
      <c r="R503" t="s">
        <v>424</v>
      </c>
      <c r="S503" t="s">
        <v>428</v>
      </c>
      <c r="T503" t="s">
        <v>560</v>
      </c>
      <c r="U503" t="s">
        <v>542</v>
      </c>
      <c r="V503" t="s">
        <v>541</v>
      </c>
    </row>
    <row r="504" spans="1:22" x14ac:dyDescent="0.25">
      <c r="A504" s="1">
        <v>540</v>
      </c>
      <c r="B504" t="s">
        <v>152</v>
      </c>
      <c r="C504" t="s">
        <v>19</v>
      </c>
      <c r="D504" s="4">
        <v>45145</v>
      </c>
      <c r="E504" s="13">
        <v>100</v>
      </c>
      <c r="F504" s="1">
        <v>1</v>
      </c>
      <c r="G504" t="s">
        <v>421</v>
      </c>
      <c r="H504" t="s">
        <v>444</v>
      </c>
      <c r="I504" t="s">
        <v>18</v>
      </c>
      <c r="J504" t="s">
        <v>417</v>
      </c>
      <c r="K504" s="3">
        <v>0.1</v>
      </c>
      <c r="L504" s="3">
        <f t="shared" si="28"/>
        <v>0.2</v>
      </c>
      <c r="M504" s="18">
        <f t="shared" si="29"/>
        <v>20</v>
      </c>
      <c r="N504" s="18">
        <f t="shared" si="30"/>
        <v>80</v>
      </c>
      <c r="O504" s="17">
        <f t="shared" si="31"/>
        <v>100</v>
      </c>
      <c r="P504" s="10">
        <v>80</v>
      </c>
      <c r="Q504" t="s">
        <v>18</v>
      </c>
      <c r="R504" t="s">
        <v>578</v>
      </c>
      <c r="S504" t="s">
        <v>427</v>
      </c>
      <c r="T504" t="s">
        <v>576</v>
      </c>
      <c r="U504" t="s">
        <v>541</v>
      </c>
      <c r="V504" t="s">
        <v>540</v>
      </c>
    </row>
    <row r="505" spans="1:22" x14ac:dyDescent="0.25">
      <c r="A505" s="1">
        <v>541</v>
      </c>
      <c r="B505" t="s">
        <v>267</v>
      </c>
      <c r="C505" t="s">
        <v>24</v>
      </c>
      <c r="D505" s="4">
        <v>45298</v>
      </c>
      <c r="E505" s="13">
        <v>35</v>
      </c>
      <c r="F505" s="1">
        <v>4</v>
      </c>
      <c r="G505" t="s">
        <v>422</v>
      </c>
      <c r="H505" t="s">
        <v>450</v>
      </c>
      <c r="I505" t="s">
        <v>23</v>
      </c>
      <c r="J505" t="s">
        <v>408</v>
      </c>
      <c r="K505" s="3">
        <v>0.05</v>
      </c>
      <c r="L505" s="3">
        <f t="shared" si="28"/>
        <v>0.14285714285714285</v>
      </c>
      <c r="M505" s="18">
        <f t="shared" si="29"/>
        <v>5</v>
      </c>
      <c r="N505" s="18">
        <f t="shared" si="30"/>
        <v>7.5</v>
      </c>
      <c r="O505" s="17">
        <f t="shared" si="31"/>
        <v>8.75</v>
      </c>
      <c r="P505" s="10">
        <v>30</v>
      </c>
      <c r="Q505" t="s">
        <v>32</v>
      </c>
      <c r="R505" t="s">
        <v>424</v>
      </c>
      <c r="S505" t="s">
        <v>428</v>
      </c>
      <c r="T505" t="s">
        <v>557</v>
      </c>
      <c r="U505" t="s">
        <v>540</v>
      </c>
      <c r="V505" t="s">
        <v>541</v>
      </c>
    </row>
    <row r="506" spans="1:22" x14ac:dyDescent="0.25">
      <c r="A506" s="1">
        <v>542</v>
      </c>
      <c r="B506" t="s">
        <v>314</v>
      </c>
      <c r="C506" t="s">
        <v>16</v>
      </c>
      <c r="D506" s="4">
        <v>45276</v>
      </c>
      <c r="E506" s="13">
        <v>200</v>
      </c>
      <c r="F506" s="1">
        <v>1</v>
      </c>
      <c r="G506" t="s">
        <v>418</v>
      </c>
      <c r="H506" t="s">
        <v>480</v>
      </c>
      <c r="I506" t="s">
        <v>32</v>
      </c>
      <c r="J506" t="s">
        <v>414</v>
      </c>
      <c r="K506" s="3">
        <v>0</v>
      </c>
      <c r="L506" s="3">
        <f t="shared" si="28"/>
        <v>0.25</v>
      </c>
      <c r="M506" s="18">
        <f t="shared" si="29"/>
        <v>50</v>
      </c>
      <c r="N506" s="18">
        <f t="shared" si="30"/>
        <v>150</v>
      </c>
      <c r="O506" s="17">
        <f t="shared" si="31"/>
        <v>200</v>
      </c>
      <c r="P506" s="10">
        <v>150</v>
      </c>
      <c r="Q506" t="s">
        <v>32</v>
      </c>
      <c r="R506" t="s">
        <v>423</v>
      </c>
      <c r="S506" t="s">
        <v>427</v>
      </c>
      <c r="T506" t="s">
        <v>572</v>
      </c>
      <c r="U506" t="s">
        <v>541</v>
      </c>
      <c r="V506" t="s">
        <v>541</v>
      </c>
    </row>
    <row r="507" spans="1:22" x14ac:dyDescent="0.25">
      <c r="A507" s="1">
        <v>543</v>
      </c>
      <c r="B507" t="s">
        <v>196</v>
      </c>
      <c r="C507" t="s">
        <v>21</v>
      </c>
      <c r="D507" s="4">
        <v>44931</v>
      </c>
      <c r="E507" s="13">
        <v>120</v>
      </c>
      <c r="F507" s="1">
        <v>1</v>
      </c>
      <c r="G507" t="s">
        <v>420</v>
      </c>
      <c r="H507" t="s">
        <v>491</v>
      </c>
      <c r="I507" t="s">
        <v>18</v>
      </c>
      <c r="J507" t="s">
        <v>410</v>
      </c>
      <c r="K507" s="3">
        <v>0.1</v>
      </c>
      <c r="L507" s="3">
        <f t="shared" si="28"/>
        <v>0.16666666666666666</v>
      </c>
      <c r="M507" s="18">
        <f t="shared" si="29"/>
        <v>20</v>
      </c>
      <c r="N507" s="18">
        <f t="shared" si="30"/>
        <v>100</v>
      </c>
      <c r="O507" s="17">
        <f t="shared" si="31"/>
        <v>120</v>
      </c>
      <c r="P507" s="10">
        <v>100</v>
      </c>
      <c r="Q507" t="s">
        <v>18</v>
      </c>
      <c r="R507" t="s">
        <v>578</v>
      </c>
      <c r="S507" t="s">
        <v>427</v>
      </c>
      <c r="T507" t="s">
        <v>561</v>
      </c>
      <c r="U507" t="s">
        <v>541</v>
      </c>
      <c r="V507" t="s">
        <v>542</v>
      </c>
    </row>
    <row r="508" spans="1:22" x14ac:dyDescent="0.25">
      <c r="A508" s="1">
        <v>544</v>
      </c>
      <c r="B508" t="s">
        <v>167</v>
      </c>
      <c r="C508" t="s">
        <v>34</v>
      </c>
      <c r="D508" s="4">
        <v>45297</v>
      </c>
      <c r="E508" s="13">
        <v>50</v>
      </c>
      <c r="F508" s="1">
        <v>4</v>
      </c>
      <c r="G508" t="s">
        <v>420</v>
      </c>
      <c r="H508" t="s">
        <v>528</v>
      </c>
      <c r="I508" t="s">
        <v>26</v>
      </c>
      <c r="J508" t="s">
        <v>411</v>
      </c>
      <c r="K508" s="3">
        <v>0</v>
      </c>
      <c r="L508" s="3">
        <f t="shared" si="28"/>
        <v>0.2</v>
      </c>
      <c r="M508" s="18">
        <f t="shared" si="29"/>
        <v>10</v>
      </c>
      <c r="N508" s="18">
        <f t="shared" si="30"/>
        <v>10</v>
      </c>
      <c r="O508" s="17">
        <f t="shared" si="31"/>
        <v>12.5</v>
      </c>
      <c r="P508" s="10">
        <v>40</v>
      </c>
      <c r="Q508" t="s">
        <v>425</v>
      </c>
      <c r="R508" t="s">
        <v>578</v>
      </c>
      <c r="S508" t="s">
        <v>427</v>
      </c>
      <c r="T508" t="s">
        <v>552</v>
      </c>
      <c r="U508" t="s">
        <v>541</v>
      </c>
      <c r="V508" t="s">
        <v>541</v>
      </c>
    </row>
    <row r="509" spans="1:22" x14ac:dyDescent="0.25">
      <c r="A509" s="1">
        <v>545</v>
      </c>
      <c r="B509" t="s">
        <v>315</v>
      </c>
      <c r="C509" t="s">
        <v>44</v>
      </c>
      <c r="D509" s="4">
        <v>45238</v>
      </c>
      <c r="E509" s="13">
        <v>20</v>
      </c>
      <c r="F509" s="1">
        <v>4</v>
      </c>
      <c r="G509" t="s">
        <v>418</v>
      </c>
      <c r="H509" t="s">
        <v>503</v>
      </c>
      <c r="I509" t="s">
        <v>23</v>
      </c>
      <c r="J509" t="s">
        <v>412</v>
      </c>
      <c r="K509" s="3">
        <v>0.05</v>
      </c>
      <c r="L509" s="3">
        <f t="shared" si="28"/>
        <v>0.25</v>
      </c>
      <c r="M509" s="18">
        <f t="shared" si="29"/>
        <v>5</v>
      </c>
      <c r="N509" s="18">
        <f t="shared" si="30"/>
        <v>3.75</v>
      </c>
      <c r="O509" s="17">
        <f t="shared" si="31"/>
        <v>5</v>
      </c>
      <c r="P509" s="10">
        <v>15</v>
      </c>
      <c r="Q509" t="s">
        <v>32</v>
      </c>
      <c r="R509" t="s">
        <v>423</v>
      </c>
      <c r="S509" t="s">
        <v>426</v>
      </c>
      <c r="T509" t="s">
        <v>561</v>
      </c>
      <c r="U509" t="s">
        <v>541</v>
      </c>
      <c r="V509" t="s">
        <v>540</v>
      </c>
    </row>
    <row r="510" spans="1:22" x14ac:dyDescent="0.25">
      <c r="A510" s="1">
        <v>546</v>
      </c>
      <c r="B510" t="s">
        <v>106</v>
      </c>
      <c r="C510" t="s">
        <v>24</v>
      </c>
      <c r="D510" s="4">
        <v>45230</v>
      </c>
      <c r="E510" s="13">
        <v>50</v>
      </c>
      <c r="F510" s="1">
        <v>4</v>
      </c>
      <c r="G510" t="s">
        <v>422</v>
      </c>
      <c r="H510" t="s">
        <v>488</v>
      </c>
      <c r="I510" t="s">
        <v>32</v>
      </c>
      <c r="J510" t="s">
        <v>411</v>
      </c>
      <c r="K510" s="3">
        <v>0</v>
      </c>
      <c r="L510" s="3">
        <f t="shared" si="28"/>
        <v>0.2</v>
      </c>
      <c r="M510" s="18">
        <f t="shared" si="29"/>
        <v>10</v>
      </c>
      <c r="N510" s="18">
        <f t="shared" si="30"/>
        <v>10</v>
      </c>
      <c r="O510" s="17">
        <f t="shared" si="31"/>
        <v>12.5</v>
      </c>
      <c r="P510" s="10">
        <v>40</v>
      </c>
      <c r="Q510" t="s">
        <v>32</v>
      </c>
      <c r="R510" t="s">
        <v>423</v>
      </c>
      <c r="S510" t="s">
        <v>428</v>
      </c>
      <c r="T510" t="s">
        <v>550</v>
      </c>
      <c r="U510" t="s">
        <v>542</v>
      </c>
      <c r="V510" t="s">
        <v>542</v>
      </c>
    </row>
    <row r="511" spans="1:22" x14ac:dyDescent="0.25">
      <c r="A511" s="1">
        <v>547</v>
      </c>
      <c r="B511" t="s">
        <v>104</v>
      </c>
      <c r="C511" t="s">
        <v>16</v>
      </c>
      <c r="D511" s="4">
        <v>44937</v>
      </c>
      <c r="E511" s="13">
        <v>70</v>
      </c>
      <c r="F511" s="1">
        <v>3</v>
      </c>
      <c r="G511" t="s">
        <v>422</v>
      </c>
      <c r="H511" t="s">
        <v>490</v>
      </c>
      <c r="I511" t="s">
        <v>18</v>
      </c>
      <c r="J511" t="s">
        <v>412</v>
      </c>
      <c r="K511" s="3">
        <v>0</v>
      </c>
      <c r="L511" s="3">
        <f t="shared" si="28"/>
        <v>0.14285714285714285</v>
      </c>
      <c r="M511" s="18">
        <f t="shared" si="29"/>
        <v>10</v>
      </c>
      <c r="N511" s="18">
        <f t="shared" si="30"/>
        <v>20</v>
      </c>
      <c r="O511" s="17">
        <f t="shared" si="31"/>
        <v>23.333333333333332</v>
      </c>
      <c r="P511" s="10">
        <v>60</v>
      </c>
      <c r="Q511" t="s">
        <v>23</v>
      </c>
      <c r="R511" t="s">
        <v>423</v>
      </c>
      <c r="S511" t="s">
        <v>428</v>
      </c>
      <c r="T511" t="s">
        <v>573</v>
      </c>
      <c r="U511" t="s">
        <v>540</v>
      </c>
      <c r="V511" t="s">
        <v>542</v>
      </c>
    </row>
    <row r="512" spans="1:22" x14ac:dyDescent="0.25">
      <c r="A512" s="1">
        <v>548</v>
      </c>
      <c r="B512" t="s">
        <v>316</v>
      </c>
      <c r="C512" t="s">
        <v>36</v>
      </c>
      <c r="D512" s="4">
        <v>45530</v>
      </c>
      <c r="E512" s="13">
        <v>100</v>
      </c>
      <c r="F512" s="1">
        <v>2</v>
      </c>
      <c r="G512" t="s">
        <v>418</v>
      </c>
      <c r="H512" t="s">
        <v>523</v>
      </c>
      <c r="I512" t="s">
        <v>18</v>
      </c>
      <c r="J512" t="s">
        <v>415</v>
      </c>
      <c r="K512" s="3">
        <v>0.1</v>
      </c>
      <c r="L512" s="3">
        <f t="shared" si="28"/>
        <v>0.2</v>
      </c>
      <c r="M512" s="18">
        <f t="shared" si="29"/>
        <v>20</v>
      </c>
      <c r="N512" s="18">
        <f t="shared" si="30"/>
        <v>40</v>
      </c>
      <c r="O512" s="17">
        <f t="shared" si="31"/>
        <v>50</v>
      </c>
      <c r="P512" s="10">
        <v>80</v>
      </c>
      <c r="Q512" t="s">
        <v>425</v>
      </c>
      <c r="R512" t="s">
        <v>578</v>
      </c>
      <c r="S512" t="s">
        <v>427</v>
      </c>
      <c r="T512" t="s">
        <v>560</v>
      </c>
      <c r="U512" t="s">
        <v>542</v>
      </c>
      <c r="V512" t="s">
        <v>541</v>
      </c>
    </row>
    <row r="513" spans="1:22" x14ac:dyDescent="0.25">
      <c r="A513" s="1">
        <v>549</v>
      </c>
      <c r="B513" t="s">
        <v>163</v>
      </c>
      <c r="C513" t="s">
        <v>34</v>
      </c>
      <c r="D513" s="4">
        <v>45152</v>
      </c>
      <c r="E513" s="13">
        <v>7</v>
      </c>
      <c r="F513" s="1">
        <v>1</v>
      </c>
      <c r="G513" t="s">
        <v>418</v>
      </c>
      <c r="H513" t="s">
        <v>498</v>
      </c>
      <c r="I513" t="s">
        <v>23</v>
      </c>
      <c r="J513" t="s">
        <v>413</v>
      </c>
      <c r="K513" s="3">
        <v>0</v>
      </c>
      <c r="L513" s="3">
        <f t="shared" si="28"/>
        <v>0.2857142857142857</v>
      </c>
      <c r="M513" s="18">
        <f t="shared" si="29"/>
        <v>2</v>
      </c>
      <c r="N513" s="18">
        <f t="shared" si="30"/>
        <v>5</v>
      </c>
      <c r="O513" s="17">
        <f t="shared" si="31"/>
        <v>7</v>
      </c>
      <c r="P513" s="10">
        <v>5</v>
      </c>
      <c r="Q513" t="s">
        <v>18</v>
      </c>
      <c r="R513" t="s">
        <v>578</v>
      </c>
      <c r="S513" t="s">
        <v>427</v>
      </c>
      <c r="T513" t="s">
        <v>565</v>
      </c>
      <c r="U513" t="s">
        <v>541</v>
      </c>
      <c r="V513" t="s">
        <v>540</v>
      </c>
    </row>
    <row r="514" spans="1:22" x14ac:dyDescent="0.25">
      <c r="A514" s="1">
        <v>550</v>
      </c>
      <c r="B514" t="s">
        <v>317</v>
      </c>
      <c r="C514" t="s">
        <v>44</v>
      </c>
      <c r="D514" s="4">
        <v>45435</v>
      </c>
      <c r="E514" s="13">
        <v>15</v>
      </c>
      <c r="F514" s="1">
        <v>5</v>
      </c>
      <c r="G514" t="s">
        <v>422</v>
      </c>
      <c r="H514" t="s">
        <v>459</v>
      </c>
      <c r="I514" t="s">
        <v>26</v>
      </c>
      <c r="J514" t="s">
        <v>409</v>
      </c>
      <c r="K514" s="3">
        <v>0</v>
      </c>
      <c r="L514" s="3">
        <f t="shared" ref="L514:L577" si="32">M514/E514</f>
        <v>0.2</v>
      </c>
      <c r="M514" s="18">
        <f t="shared" ref="M514:M577" si="33">E514-P514</f>
        <v>3</v>
      </c>
      <c r="N514" s="18">
        <f t="shared" ref="N514:N577" si="34">P514/F514</f>
        <v>2.4</v>
      </c>
      <c r="O514" s="17">
        <f t="shared" ref="O514:O577" si="35">E514/F514</f>
        <v>3</v>
      </c>
      <c r="P514" s="10">
        <v>12</v>
      </c>
      <c r="Q514" t="s">
        <v>23</v>
      </c>
      <c r="R514" t="s">
        <v>424</v>
      </c>
      <c r="S514" t="s">
        <v>428</v>
      </c>
      <c r="T514" t="s">
        <v>562</v>
      </c>
      <c r="U514" t="s">
        <v>540</v>
      </c>
      <c r="V514" t="s">
        <v>541</v>
      </c>
    </row>
    <row r="515" spans="1:22" x14ac:dyDescent="0.25">
      <c r="A515" s="1">
        <v>551</v>
      </c>
      <c r="B515" t="s">
        <v>318</v>
      </c>
      <c r="C515" t="s">
        <v>24</v>
      </c>
      <c r="D515" s="4">
        <v>45343</v>
      </c>
      <c r="E515" s="13">
        <v>50</v>
      </c>
      <c r="F515" s="1">
        <v>5</v>
      </c>
      <c r="G515" t="s">
        <v>420</v>
      </c>
      <c r="H515" t="s">
        <v>486</v>
      </c>
      <c r="I515" t="s">
        <v>18</v>
      </c>
      <c r="J515" t="s">
        <v>408</v>
      </c>
      <c r="K515" s="3">
        <v>0</v>
      </c>
      <c r="L515" s="3">
        <f t="shared" si="32"/>
        <v>0.2</v>
      </c>
      <c r="M515" s="18">
        <f t="shared" si="33"/>
        <v>10</v>
      </c>
      <c r="N515" s="18">
        <f t="shared" si="34"/>
        <v>8</v>
      </c>
      <c r="O515" s="17">
        <f t="shared" si="35"/>
        <v>10</v>
      </c>
      <c r="P515" s="10">
        <v>40</v>
      </c>
      <c r="Q515" t="s">
        <v>18</v>
      </c>
      <c r="R515" t="s">
        <v>423</v>
      </c>
      <c r="S515" t="s">
        <v>426</v>
      </c>
      <c r="T515" t="s">
        <v>554</v>
      </c>
      <c r="U515" t="s">
        <v>540</v>
      </c>
      <c r="V515" t="s">
        <v>540</v>
      </c>
    </row>
    <row r="516" spans="1:22" x14ac:dyDescent="0.25">
      <c r="A516" s="1">
        <v>552</v>
      </c>
      <c r="B516" t="s">
        <v>119</v>
      </c>
      <c r="C516" t="s">
        <v>16</v>
      </c>
      <c r="D516" s="4">
        <v>45100</v>
      </c>
      <c r="E516" s="13">
        <v>70</v>
      </c>
      <c r="F516" s="1">
        <v>3</v>
      </c>
      <c r="G516" t="s">
        <v>422</v>
      </c>
      <c r="H516" t="s">
        <v>525</v>
      </c>
      <c r="I516" t="s">
        <v>18</v>
      </c>
      <c r="J516" t="s">
        <v>416</v>
      </c>
      <c r="K516" s="3">
        <v>0.1</v>
      </c>
      <c r="L516" s="3">
        <f t="shared" si="32"/>
        <v>0.14285714285714285</v>
      </c>
      <c r="M516" s="18">
        <f t="shared" si="33"/>
        <v>10</v>
      </c>
      <c r="N516" s="18">
        <f t="shared" si="34"/>
        <v>20</v>
      </c>
      <c r="O516" s="17">
        <f t="shared" si="35"/>
        <v>23.333333333333332</v>
      </c>
      <c r="P516" s="10">
        <v>60</v>
      </c>
      <c r="Q516" t="s">
        <v>32</v>
      </c>
      <c r="R516" t="s">
        <v>423</v>
      </c>
      <c r="S516" t="s">
        <v>426</v>
      </c>
      <c r="T516" t="s">
        <v>552</v>
      </c>
      <c r="U516" t="s">
        <v>541</v>
      </c>
      <c r="V516" t="s">
        <v>541</v>
      </c>
    </row>
    <row r="517" spans="1:22" x14ac:dyDescent="0.25">
      <c r="A517" s="1">
        <v>553</v>
      </c>
      <c r="B517" t="s">
        <v>319</v>
      </c>
      <c r="C517" t="s">
        <v>19</v>
      </c>
      <c r="D517" s="4">
        <v>45070</v>
      </c>
      <c r="E517" s="13">
        <v>25</v>
      </c>
      <c r="F517" s="1">
        <v>2</v>
      </c>
      <c r="G517" t="s">
        <v>418</v>
      </c>
      <c r="H517" t="s">
        <v>500</v>
      </c>
      <c r="I517" t="s">
        <v>32</v>
      </c>
      <c r="J517" t="s">
        <v>411</v>
      </c>
      <c r="K517" s="3">
        <v>0</v>
      </c>
      <c r="L517" s="3">
        <f t="shared" si="32"/>
        <v>0.2</v>
      </c>
      <c r="M517" s="18">
        <f t="shared" si="33"/>
        <v>5</v>
      </c>
      <c r="N517" s="18">
        <f t="shared" si="34"/>
        <v>10</v>
      </c>
      <c r="O517" s="17">
        <f t="shared" si="35"/>
        <v>12.5</v>
      </c>
      <c r="P517" s="10">
        <v>20</v>
      </c>
      <c r="Q517" t="s">
        <v>425</v>
      </c>
      <c r="R517" t="s">
        <v>424</v>
      </c>
      <c r="S517" t="s">
        <v>427</v>
      </c>
      <c r="T517" t="s">
        <v>577</v>
      </c>
      <c r="U517" t="s">
        <v>540</v>
      </c>
      <c r="V517" t="s">
        <v>541</v>
      </c>
    </row>
    <row r="518" spans="1:22" x14ac:dyDescent="0.25">
      <c r="A518" s="1">
        <v>554</v>
      </c>
      <c r="B518" t="s">
        <v>235</v>
      </c>
      <c r="C518" t="s">
        <v>21</v>
      </c>
      <c r="D518" s="4">
        <v>45209</v>
      </c>
      <c r="E518" s="13">
        <v>35</v>
      </c>
      <c r="F518" s="1">
        <v>3</v>
      </c>
      <c r="G518" t="s">
        <v>422</v>
      </c>
      <c r="H518" t="s">
        <v>499</v>
      </c>
      <c r="I518" t="s">
        <v>23</v>
      </c>
      <c r="J518" t="s">
        <v>411</v>
      </c>
      <c r="K518" s="3">
        <v>0.05</v>
      </c>
      <c r="L518" s="3">
        <f t="shared" si="32"/>
        <v>0.14285714285714285</v>
      </c>
      <c r="M518" s="18">
        <f t="shared" si="33"/>
        <v>5</v>
      </c>
      <c r="N518" s="18">
        <f t="shared" si="34"/>
        <v>10</v>
      </c>
      <c r="O518" s="17">
        <f t="shared" si="35"/>
        <v>11.666666666666666</v>
      </c>
      <c r="P518" s="10">
        <v>30</v>
      </c>
      <c r="Q518" t="s">
        <v>425</v>
      </c>
      <c r="R518" t="s">
        <v>578</v>
      </c>
      <c r="S518" t="s">
        <v>426</v>
      </c>
      <c r="T518" t="s">
        <v>562</v>
      </c>
      <c r="U518" t="s">
        <v>540</v>
      </c>
      <c r="V518" t="s">
        <v>542</v>
      </c>
    </row>
    <row r="519" spans="1:22" x14ac:dyDescent="0.25">
      <c r="A519" s="1">
        <v>555</v>
      </c>
      <c r="B519" t="s">
        <v>121</v>
      </c>
      <c r="C519" t="s">
        <v>34</v>
      </c>
      <c r="D519" s="4">
        <v>45390</v>
      </c>
      <c r="E519" s="13">
        <v>30</v>
      </c>
      <c r="F519" s="1">
        <v>1</v>
      </c>
      <c r="G519" t="s">
        <v>420</v>
      </c>
      <c r="H519" t="s">
        <v>484</v>
      </c>
      <c r="I519" t="s">
        <v>26</v>
      </c>
      <c r="J519" t="s">
        <v>410</v>
      </c>
      <c r="K519" s="3">
        <v>0</v>
      </c>
      <c r="L519" s="3">
        <f t="shared" si="32"/>
        <v>0.16666666666666666</v>
      </c>
      <c r="M519" s="18">
        <f t="shared" si="33"/>
        <v>5</v>
      </c>
      <c r="N519" s="18">
        <f t="shared" si="34"/>
        <v>25</v>
      </c>
      <c r="O519" s="17">
        <f t="shared" si="35"/>
        <v>30</v>
      </c>
      <c r="P519" s="10">
        <v>25</v>
      </c>
      <c r="Q519" t="s">
        <v>18</v>
      </c>
      <c r="R519" t="s">
        <v>423</v>
      </c>
      <c r="S519" t="s">
        <v>428</v>
      </c>
      <c r="T519" t="s">
        <v>555</v>
      </c>
      <c r="U519" t="s">
        <v>540</v>
      </c>
      <c r="V519" t="s">
        <v>541</v>
      </c>
    </row>
    <row r="520" spans="1:22" x14ac:dyDescent="0.25">
      <c r="A520" s="1">
        <v>556</v>
      </c>
      <c r="B520" t="s">
        <v>198</v>
      </c>
      <c r="C520" t="s">
        <v>44</v>
      </c>
      <c r="D520" s="4">
        <v>45390</v>
      </c>
      <c r="E520" s="13">
        <v>20</v>
      </c>
      <c r="F520" s="1">
        <v>2</v>
      </c>
      <c r="G520" t="s">
        <v>418</v>
      </c>
      <c r="H520" t="s">
        <v>518</v>
      </c>
      <c r="I520" t="s">
        <v>32</v>
      </c>
      <c r="J520" t="s">
        <v>412</v>
      </c>
      <c r="K520" s="3">
        <v>0.05</v>
      </c>
      <c r="L520" s="3">
        <f t="shared" si="32"/>
        <v>0.25</v>
      </c>
      <c r="M520" s="18">
        <f t="shared" si="33"/>
        <v>5</v>
      </c>
      <c r="N520" s="18">
        <f t="shared" si="34"/>
        <v>7.5</v>
      </c>
      <c r="O520" s="17">
        <f t="shared" si="35"/>
        <v>10</v>
      </c>
      <c r="P520" s="10">
        <v>15</v>
      </c>
      <c r="Q520" t="s">
        <v>23</v>
      </c>
      <c r="R520" t="s">
        <v>578</v>
      </c>
      <c r="S520" t="s">
        <v>426</v>
      </c>
      <c r="T520" t="s">
        <v>566</v>
      </c>
      <c r="U520" t="s">
        <v>541</v>
      </c>
      <c r="V520" t="s">
        <v>540</v>
      </c>
    </row>
    <row r="521" spans="1:22" x14ac:dyDescent="0.25">
      <c r="A521" s="1">
        <v>557</v>
      </c>
      <c r="B521" t="s">
        <v>320</v>
      </c>
      <c r="C521" t="s">
        <v>19</v>
      </c>
      <c r="D521" s="4">
        <v>45313</v>
      </c>
      <c r="E521" s="13">
        <v>25</v>
      </c>
      <c r="F521" s="1">
        <v>2</v>
      </c>
      <c r="G521" t="s">
        <v>419</v>
      </c>
      <c r="H521" t="s">
        <v>477</v>
      </c>
      <c r="I521" t="s">
        <v>23</v>
      </c>
      <c r="J521" t="s">
        <v>415</v>
      </c>
      <c r="K521" s="3">
        <v>0.1</v>
      </c>
      <c r="L521" s="3">
        <f t="shared" si="32"/>
        <v>0.2</v>
      </c>
      <c r="M521" s="18">
        <f t="shared" si="33"/>
        <v>5</v>
      </c>
      <c r="N521" s="18">
        <f t="shared" si="34"/>
        <v>10</v>
      </c>
      <c r="O521" s="17">
        <f t="shared" si="35"/>
        <v>12.5</v>
      </c>
      <c r="P521" s="10">
        <v>20</v>
      </c>
      <c r="Q521" t="s">
        <v>23</v>
      </c>
      <c r="R521" t="s">
        <v>423</v>
      </c>
      <c r="S521" t="s">
        <v>426</v>
      </c>
      <c r="T521" t="s">
        <v>557</v>
      </c>
      <c r="U521" t="s">
        <v>540</v>
      </c>
      <c r="V521" t="s">
        <v>542</v>
      </c>
    </row>
    <row r="522" spans="1:22" x14ac:dyDescent="0.25">
      <c r="A522" s="1">
        <v>558</v>
      </c>
      <c r="B522" t="s">
        <v>321</v>
      </c>
      <c r="C522" t="s">
        <v>36</v>
      </c>
      <c r="D522" s="4">
        <v>45012</v>
      </c>
      <c r="E522" s="13">
        <v>40</v>
      </c>
      <c r="F522" s="1">
        <v>2</v>
      </c>
      <c r="G522" t="s">
        <v>418</v>
      </c>
      <c r="H522" t="s">
        <v>433</v>
      </c>
      <c r="I522" t="s">
        <v>18</v>
      </c>
      <c r="J522" t="s">
        <v>412</v>
      </c>
      <c r="K522" s="3">
        <v>0</v>
      </c>
      <c r="L522" s="3">
        <f t="shared" si="32"/>
        <v>0.25</v>
      </c>
      <c r="M522" s="18">
        <f t="shared" si="33"/>
        <v>10</v>
      </c>
      <c r="N522" s="18">
        <f t="shared" si="34"/>
        <v>15</v>
      </c>
      <c r="O522" s="17">
        <f t="shared" si="35"/>
        <v>20</v>
      </c>
      <c r="P522" s="10">
        <v>30</v>
      </c>
      <c r="Q522" t="s">
        <v>425</v>
      </c>
      <c r="R522" t="s">
        <v>423</v>
      </c>
      <c r="S522" t="s">
        <v>428</v>
      </c>
      <c r="T522" t="s">
        <v>561</v>
      </c>
      <c r="U522" t="s">
        <v>541</v>
      </c>
      <c r="V522" t="s">
        <v>542</v>
      </c>
    </row>
    <row r="523" spans="1:22" x14ac:dyDescent="0.25">
      <c r="A523" s="1">
        <v>559</v>
      </c>
      <c r="B523" t="s">
        <v>322</v>
      </c>
      <c r="C523" t="s">
        <v>24</v>
      </c>
      <c r="D523" s="4">
        <v>45224</v>
      </c>
      <c r="E523" s="13">
        <v>30</v>
      </c>
      <c r="F523" s="1">
        <v>4</v>
      </c>
      <c r="G523" t="s">
        <v>420</v>
      </c>
      <c r="H523" t="s">
        <v>489</v>
      </c>
      <c r="I523" t="s">
        <v>32</v>
      </c>
      <c r="J523" t="s">
        <v>417</v>
      </c>
      <c r="K523" s="3">
        <v>0</v>
      </c>
      <c r="L523" s="3">
        <f t="shared" si="32"/>
        <v>0.16666666666666666</v>
      </c>
      <c r="M523" s="18">
        <f t="shared" si="33"/>
        <v>5</v>
      </c>
      <c r="N523" s="18">
        <f t="shared" si="34"/>
        <v>6.25</v>
      </c>
      <c r="O523" s="17">
        <f t="shared" si="35"/>
        <v>7.5</v>
      </c>
      <c r="P523" s="10">
        <v>25</v>
      </c>
      <c r="Q523" t="s">
        <v>32</v>
      </c>
      <c r="R523" t="s">
        <v>578</v>
      </c>
      <c r="S523" t="s">
        <v>426</v>
      </c>
      <c r="T523" t="s">
        <v>564</v>
      </c>
      <c r="U523" t="s">
        <v>541</v>
      </c>
      <c r="V523" t="s">
        <v>541</v>
      </c>
    </row>
    <row r="524" spans="1:22" x14ac:dyDescent="0.25">
      <c r="A524" s="1">
        <v>560</v>
      </c>
      <c r="B524" t="s">
        <v>189</v>
      </c>
      <c r="C524" t="s">
        <v>16</v>
      </c>
      <c r="D524" s="4">
        <v>45097</v>
      </c>
      <c r="E524" s="13">
        <v>30</v>
      </c>
      <c r="F524" s="1">
        <v>3</v>
      </c>
      <c r="G524" t="s">
        <v>420</v>
      </c>
      <c r="H524" t="s">
        <v>497</v>
      </c>
      <c r="I524" t="s">
        <v>18</v>
      </c>
      <c r="J524" t="s">
        <v>410</v>
      </c>
      <c r="K524" s="3">
        <v>0</v>
      </c>
      <c r="L524" s="3">
        <f t="shared" si="32"/>
        <v>0.33333333333333331</v>
      </c>
      <c r="M524" s="18">
        <f t="shared" si="33"/>
        <v>10</v>
      </c>
      <c r="N524" s="18">
        <f t="shared" si="34"/>
        <v>6.666666666666667</v>
      </c>
      <c r="O524" s="17">
        <f t="shared" si="35"/>
        <v>10</v>
      </c>
      <c r="P524" s="10">
        <v>20</v>
      </c>
      <c r="Q524" t="s">
        <v>18</v>
      </c>
      <c r="R524" t="s">
        <v>423</v>
      </c>
      <c r="S524" t="s">
        <v>427</v>
      </c>
      <c r="T524" t="s">
        <v>565</v>
      </c>
      <c r="U524" t="s">
        <v>541</v>
      </c>
      <c r="V524" t="s">
        <v>540</v>
      </c>
    </row>
    <row r="525" spans="1:22" x14ac:dyDescent="0.25">
      <c r="A525" s="1">
        <v>561</v>
      </c>
      <c r="B525" t="s">
        <v>218</v>
      </c>
      <c r="C525" t="s">
        <v>34</v>
      </c>
      <c r="D525" s="4">
        <v>45126</v>
      </c>
      <c r="E525" s="13">
        <v>8</v>
      </c>
      <c r="F525" s="1">
        <v>4</v>
      </c>
      <c r="G525" t="s">
        <v>419</v>
      </c>
      <c r="H525" t="s">
        <v>437</v>
      </c>
      <c r="I525" t="s">
        <v>23</v>
      </c>
      <c r="J525" t="s">
        <v>412</v>
      </c>
      <c r="K525" s="3">
        <v>0</v>
      </c>
      <c r="L525" s="3">
        <f t="shared" si="32"/>
        <v>0.375</v>
      </c>
      <c r="M525" s="18">
        <f t="shared" si="33"/>
        <v>3</v>
      </c>
      <c r="N525" s="18">
        <f t="shared" si="34"/>
        <v>1.25</v>
      </c>
      <c r="O525" s="17">
        <f t="shared" si="35"/>
        <v>2</v>
      </c>
      <c r="P525" s="10">
        <v>5</v>
      </c>
      <c r="Q525" t="s">
        <v>23</v>
      </c>
      <c r="R525" t="s">
        <v>423</v>
      </c>
      <c r="S525" t="s">
        <v>427</v>
      </c>
      <c r="T525" t="s">
        <v>569</v>
      </c>
      <c r="U525" t="s">
        <v>540</v>
      </c>
      <c r="V525" t="s">
        <v>541</v>
      </c>
    </row>
    <row r="526" spans="1:22" x14ac:dyDescent="0.25">
      <c r="A526" s="1">
        <v>562</v>
      </c>
      <c r="B526" t="s">
        <v>323</v>
      </c>
      <c r="C526" t="s">
        <v>44</v>
      </c>
      <c r="D526" s="4">
        <v>45107</v>
      </c>
      <c r="E526" s="13">
        <v>25</v>
      </c>
      <c r="F526" s="1">
        <v>5</v>
      </c>
      <c r="G526" t="s">
        <v>419</v>
      </c>
      <c r="H526" t="s">
        <v>480</v>
      </c>
      <c r="I526" t="s">
        <v>26</v>
      </c>
      <c r="J526" t="s">
        <v>412</v>
      </c>
      <c r="K526" s="3">
        <v>0.05</v>
      </c>
      <c r="L526" s="3">
        <f t="shared" si="32"/>
        <v>0.4</v>
      </c>
      <c r="M526" s="18">
        <f t="shared" si="33"/>
        <v>10</v>
      </c>
      <c r="N526" s="18">
        <f t="shared" si="34"/>
        <v>3</v>
      </c>
      <c r="O526" s="17">
        <f t="shared" si="35"/>
        <v>5</v>
      </c>
      <c r="P526" s="10">
        <v>15</v>
      </c>
      <c r="Q526" t="s">
        <v>18</v>
      </c>
      <c r="R526" t="s">
        <v>578</v>
      </c>
      <c r="S526" t="s">
        <v>428</v>
      </c>
      <c r="T526" t="s">
        <v>567</v>
      </c>
      <c r="U526" t="s">
        <v>541</v>
      </c>
      <c r="V526" t="s">
        <v>540</v>
      </c>
    </row>
    <row r="527" spans="1:22" x14ac:dyDescent="0.25">
      <c r="A527" s="1">
        <v>563</v>
      </c>
      <c r="B527" t="s">
        <v>324</v>
      </c>
      <c r="C527" t="s">
        <v>19</v>
      </c>
      <c r="D527" s="4">
        <v>45481</v>
      </c>
      <c r="E527" s="13">
        <v>40</v>
      </c>
      <c r="F527" s="1">
        <v>1</v>
      </c>
      <c r="G527" t="s">
        <v>421</v>
      </c>
      <c r="H527" t="s">
        <v>435</v>
      </c>
      <c r="I527" t="s">
        <v>32</v>
      </c>
      <c r="J527" t="s">
        <v>408</v>
      </c>
      <c r="K527" s="3">
        <v>0.05</v>
      </c>
      <c r="L527" s="3">
        <f t="shared" si="32"/>
        <v>0.25</v>
      </c>
      <c r="M527" s="18">
        <f t="shared" si="33"/>
        <v>10</v>
      </c>
      <c r="N527" s="18">
        <f t="shared" si="34"/>
        <v>30</v>
      </c>
      <c r="O527" s="17">
        <f t="shared" si="35"/>
        <v>40</v>
      </c>
      <c r="P527" s="10">
        <v>30</v>
      </c>
      <c r="Q527" t="s">
        <v>425</v>
      </c>
      <c r="R527" t="s">
        <v>424</v>
      </c>
      <c r="S527" t="s">
        <v>428</v>
      </c>
      <c r="T527" t="s">
        <v>550</v>
      </c>
      <c r="U527" t="s">
        <v>542</v>
      </c>
      <c r="V527" t="s">
        <v>541</v>
      </c>
    </row>
    <row r="528" spans="1:22" x14ac:dyDescent="0.25">
      <c r="A528" s="1">
        <v>564</v>
      </c>
      <c r="B528" t="s">
        <v>325</v>
      </c>
      <c r="C528" t="s">
        <v>24</v>
      </c>
      <c r="D528" s="4">
        <v>45132</v>
      </c>
      <c r="E528" s="13">
        <v>15</v>
      </c>
      <c r="F528" s="1">
        <v>3</v>
      </c>
      <c r="G528" t="s">
        <v>421</v>
      </c>
      <c r="H528" t="s">
        <v>473</v>
      </c>
      <c r="I528" t="s">
        <v>18</v>
      </c>
      <c r="J528" t="s">
        <v>411</v>
      </c>
      <c r="K528" s="3">
        <v>0</v>
      </c>
      <c r="L528" s="3">
        <f t="shared" si="32"/>
        <v>0.33333333333333331</v>
      </c>
      <c r="M528" s="18">
        <f t="shared" si="33"/>
        <v>5</v>
      </c>
      <c r="N528" s="18">
        <f t="shared" si="34"/>
        <v>3.3333333333333335</v>
      </c>
      <c r="O528" s="17">
        <f t="shared" si="35"/>
        <v>5</v>
      </c>
      <c r="P528" s="10">
        <v>10</v>
      </c>
      <c r="Q528" t="s">
        <v>23</v>
      </c>
      <c r="R528" t="s">
        <v>424</v>
      </c>
      <c r="S528" t="s">
        <v>427</v>
      </c>
      <c r="T528" t="s">
        <v>574</v>
      </c>
      <c r="U528" t="s">
        <v>540</v>
      </c>
      <c r="V528" t="s">
        <v>541</v>
      </c>
    </row>
    <row r="529" spans="1:22" x14ac:dyDescent="0.25">
      <c r="A529" s="1">
        <v>565</v>
      </c>
      <c r="B529" t="s">
        <v>115</v>
      </c>
      <c r="C529" t="s">
        <v>16</v>
      </c>
      <c r="D529" s="4">
        <v>45491</v>
      </c>
      <c r="E529" s="13">
        <v>30</v>
      </c>
      <c r="F529" s="1">
        <v>1</v>
      </c>
      <c r="G529" t="s">
        <v>418</v>
      </c>
      <c r="H529" t="s">
        <v>459</v>
      </c>
      <c r="I529" t="s">
        <v>23</v>
      </c>
      <c r="J529" t="s">
        <v>410</v>
      </c>
      <c r="K529" s="3">
        <v>0</v>
      </c>
      <c r="L529" s="3">
        <f t="shared" si="32"/>
        <v>0.33333333333333331</v>
      </c>
      <c r="M529" s="18">
        <f t="shared" si="33"/>
        <v>10</v>
      </c>
      <c r="N529" s="18">
        <f t="shared" si="34"/>
        <v>20</v>
      </c>
      <c r="O529" s="17">
        <f t="shared" si="35"/>
        <v>30</v>
      </c>
      <c r="P529" s="10">
        <v>20</v>
      </c>
      <c r="Q529" t="s">
        <v>18</v>
      </c>
      <c r="R529" t="s">
        <v>424</v>
      </c>
      <c r="S529" t="s">
        <v>426</v>
      </c>
      <c r="T529" t="s">
        <v>555</v>
      </c>
      <c r="U529" t="s">
        <v>540</v>
      </c>
      <c r="V529" t="s">
        <v>542</v>
      </c>
    </row>
    <row r="530" spans="1:22" x14ac:dyDescent="0.25">
      <c r="A530" s="1">
        <v>566</v>
      </c>
      <c r="B530" t="s">
        <v>276</v>
      </c>
      <c r="C530" t="s">
        <v>34</v>
      </c>
      <c r="D530" s="4">
        <v>45094</v>
      </c>
      <c r="E530" s="13">
        <v>10</v>
      </c>
      <c r="F530" s="1">
        <v>4</v>
      </c>
      <c r="G530" t="s">
        <v>418</v>
      </c>
      <c r="H530" t="s">
        <v>470</v>
      </c>
      <c r="I530" t="s">
        <v>18</v>
      </c>
      <c r="J530" t="s">
        <v>417</v>
      </c>
      <c r="K530" s="3">
        <v>0.05</v>
      </c>
      <c r="L530" s="3">
        <f t="shared" si="32"/>
        <v>0.2</v>
      </c>
      <c r="M530" s="18">
        <f t="shared" si="33"/>
        <v>2</v>
      </c>
      <c r="N530" s="18">
        <f t="shared" si="34"/>
        <v>2</v>
      </c>
      <c r="O530" s="17">
        <f t="shared" si="35"/>
        <v>2.5</v>
      </c>
      <c r="P530" s="10">
        <v>8</v>
      </c>
      <c r="Q530" t="s">
        <v>32</v>
      </c>
      <c r="R530" t="s">
        <v>578</v>
      </c>
      <c r="S530" t="s">
        <v>428</v>
      </c>
      <c r="T530" t="s">
        <v>576</v>
      </c>
      <c r="U530" t="s">
        <v>541</v>
      </c>
      <c r="V530" t="s">
        <v>541</v>
      </c>
    </row>
    <row r="531" spans="1:22" x14ac:dyDescent="0.25">
      <c r="A531" s="1">
        <v>567</v>
      </c>
      <c r="B531" t="s">
        <v>326</v>
      </c>
      <c r="C531" t="s">
        <v>44</v>
      </c>
      <c r="D531" s="4">
        <v>45008</v>
      </c>
      <c r="E531" s="13">
        <v>15</v>
      </c>
      <c r="F531" s="1">
        <v>4</v>
      </c>
      <c r="G531" t="s">
        <v>421</v>
      </c>
      <c r="H531" t="s">
        <v>503</v>
      </c>
      <c r="I531" t="s">
        <v>32</v>
      </c>
      <c r="J531" t="s">
        <v>411</v>
      </c>
      <c r="K531" s="3">
        <v>0</v>
      </c>
      <c r="L531" s="3">
        <f t="shared" si="32"/>
        <v>0.33333333333333331</v>
      </c>
      <c r="M531" s="18">
        <f t="shared" si="33"/>
        <v>5</v>
      </c>
      <c r="N531" s="18">
        <f t="shared" si="34"/>
        <v>2.5</v>
      </c>
      <c r="O531" s="17">
        <f t="shared" si="35"/>
        <v>3.75</v>
      </c>
      <c r="P531" s="10">
        <v>10</v>
      </c>
      <c r="Q531" t="s">
        <v>425</v>
      </c>
      <c r="R531" t="s">
        <v>424</v>
      </c>
      <c r="S531" t="s">
        <v>426</v>
      </c>
      <c r="T531" t="s">
        <v>568</v>
      </c>
      <c r="U531" t="s">
        <v>540</v>
      </c>
      <c r="V531" t="s">
        <v>540</v>
      </c>
    </row>
    <row r="532" spans="1:22" x14ac:dyDescent="0.25">
      <c r="A532" s="1">
        <v>568</v>
      </c>
      <c r="B532" t="s">
        <v>327</v>
      </c>
      <c r="C532" t="s">
        <v>19</v>
      </c>
      <c r="D532" s="4">
        <v>45054</v>
      </c>
      <c r="E532" s="13">
        <v>35</v>
      </c>
      <c r="F532" s="1">
        <v>2</v>
      </c>
      <c r="G532" t="s">
        <v>422</v>
      </c>
      <c r="H532" t="s">
        <v>464</v>
      </c>
      <c r="I532" t="s">
        <v>18</v>
      </c>
      <c r="J532" t="s">
        <v>413</v>
      </c>
      <c r="K532" s="3">
        <v>0</v>
      </c>
      <c r="L532" s="3">
        <f t="shared" si="32"/>
        <v>0.2857142857142857</v>
      </c>
      <c r="M532" s="18">
        <f t="shared" si="33"/>
        <v>10</v>
      </c>
      <c r="N532" s="18">
        <f t="shared" si="34"/>
        <v>12.5</v>
      </c>
      <c r="O532" s="17">
        <f t="shared" si="35"/>
        <v>17.5</v>
      </c>
      <c r="P532" s="10">
        <v>25</v>
      </c>
      <c r="Q532" t="s">
        <v>18</v>
      </c>
      <c r="R532" t="s">
        <v>423</v>
      </c>
      <c r="S532" t="s">
        <v>426</v>
      </c>
      <c r="T532" t="s">
        <v>554</v>
      </c>
      <c r="U532" t="s">
        <v>540</v>
      </c>
      <c r="V532" t="s">
        <v>542</v>
      </c>
    </row>
    <row r="533" spans="1:22" x14ac:dyDescent="0.25">
      <c r="A533" s="1">
        <v>569</v>
      </c>
      <c r="B533" t="s">
        <v>328</v>
      </c>
      <c r="C533" t="s">
        <v>36</v>
      </c>
      <c r="D533" s="4">
        <v>45044</v>
      </c>
      <c r="E533" s="13">
        <v>30</v>
      </c>
      <c r="F533" s="1">
        <v>4</v>
      </c>
      <c r="G533" t="s">
        <v>422</v>
      </c>
      <c r="H533" t="s">
        <v>462</v>
      </c>
      <c r="I533" t="s">
        <v>26</v>
      </c>
      <c r="J533" t="s">
        <v>414</v>
      </c>
      <c r="K533" s="3">
        <v>0.05</v>
      </c>
      <c r="L533" s="3">
        <f t="shared" si="32"/>
        <v>0.33333333333333331</v>
      </c>
      <c r="M533" s="18">
        <f t="shared" si="33"/>
        <v>10</v>
      </c>
      <c r="N533" s="18">
        <f t="shared" si="34"/>
        <v>5</v>
      </c>
      <c r="O533" s="17">
        <f t="shared" si="35"/>
        <v>7.5</v>
      </c>
      <c r="P533" s="10">
        <v>20</v>
      </c>
      <c r="Q533" t="s">
        <v>23</v>
      </c>
      <c r="R533" t="s">
        <v>424</v>
      </c>
      <c r="S533" t="s">
        <v>428</v>
      </c>
      <c r="T533" t="s">
        <v>562</v>
      </c>
      <c r="U533" t="s">
        <v>540</v>
      </c>
      <c r="V533" t="s">
        <v>542</v>
      </c>
    </row>
    <row r="534" spans="1:22" x14ac:dyDescent="0.25">
      <c r="A534" s="1">
        <v>570</v>
      </c>
      <c r="B534" t="s">
        <v>25</v>
      </c>
      <c r="C534" t="s">
        <v>24</v>
      </c>
      <c r="D534" s="4">
        <v>45482</v>
      </c>
      <c r="E534" s="13">
        <v>400</v>
      </c>
      <c r="F534" s="1">
        <v>3</v>
      </c>
      <c r="G534" t="s">
        <v>422</v>
      </c>
      <c r="H534" t="s">
        <v>490</v>
      </c>
      <c r="I534" t="s">
        <v>23</v>
      </c>
      <c r="J534" t="s">
        <v>410</v>
      </c>
      <c r="K534" s="3">
        <v>0</v>
      </c>
      <c r="L534" s="3">
        <f t="shared" si="32"/>
        <v>0.25</v>
      </c>
      <c r="M534" s="18">
        <f t="shared" si="33"/>
        <v>100</v>
      </c>
      <c r="N534" s="18">
        <f t="shared" si="34"/>
        <v>100</v>
      </c>
      <c r="O534" s="17">
        <f t="shared" si="35"/>
        <v>133.33333333333334</v>
      </c>
      <c r="P534" s="10">
        <v>300</v>
      </c>
      <c r="Q534" t="s">
        <v>23</v>
      </c>
      <c r="R534" t="s">
        <v>424</v>
      </c>
      <c r="S534" t="s">
        <v>426</v>
      </c>
      <c r="T534" t="s">
        <v>575</v>
      </c>
      <c r="U534" t="s">
        <v>540</v>
      </c>
      <c r="V534" t="s">
        <v>541</v>
      </c>
    </row>
    <row r="535" spans="1:22" x14ac:dyDescent="0.25">
      <c r="A535" s="1">
        <v>571</v>
      </c>
      <c r="B535" t="s">
        <v>329</v>
      </c>
      <c r="C535" t="s">
        <v>16</v>
      </c>
      <c r="D535" s="4">
        <v>45333</v>
      </c>
      <c r="E535" s="13">
        <v>35</v>
      </c>
      <c r="F535" s="1">
        <v>2</v>
      </c>
      <c r="G535" t="s">
        <v>543</v>
      </c>
      <c r="H535" t="s">
        <v>507</v>
      </c>
      <c r="I535" t="s">
        <v>32</v>
      </c>
      <c r="J535" t="s">
        <v>410</v>
      </c>
      <c r="K535" s="3">
        <v>0</v>
      </c>
      <c r="L535" s="3">
        <f t="shared" si="32"/>
        <v>0.2857142857142857</v>
      </c>
      <c r="M535" s="18">
        <f t="shared" si="33"/>
        <v>10</v>
      </c>
      <c r="N535" s="18">
        <f t="shared" si="34"/>
        <v>12.5</v>
      </c>
      <c r="O535" s="17">
        <f t="shared" si="35"/>
        <v>17.5</v>
      </c>
      <c r="P535" s="10">
        <v>25</v>
      </c>
      <c r="Q535" t="s">
        <v>425</v>
      </c>
      <c r="R535" t="s">
        <v>423</v>
      </c>
      <c r="S535" t="s">
        <v>428</v>
      </c>
      <c r="T535" t="s">
        <v>569</v>
      </c>
      <c r="U535" t="s">
        <v>540</v>
      </c>
      <c r="V535" t="s">
        <v>540</v>
      </c>
    </row>
    <row r="536" spans="1:22" x14ac:dyDescent="0.25">
      <c r="A536" s="1">
        <v>572</v>
      </c>
      <c r="B536" t="s">
        <v>330</v>
      </c>
      <c r="C536" t="s">
        <v>34</v>
      </c>
      <c r="D536" s="4">
        <v>45143</v>
      </c>
      <c r="E536" s="13">
        <v>30</v>
      </c>
      <c r="F536" s="1">
        <v>2</v>
      </c>
      <c r="G536" t="s">
        <v>422</v>
      </c>
      <c r="H536" t="s">
        <v>459</v>
      </c>
      <c r="I536" t="s">
        <v>18</v>
      </c>
      <c r="J536" t="s">
        <v>414</v>
      </c>
      <c r="K536" s="3">
        <v>0.05</v>
      </c>
      <c r="L536" s="3">
        <f t="shared" si="32"/>
        <v>0.33333333333333331</v>
      </c>
      <c r="M536" s="18">
        <f t="shared" si="33"/>
        <v>10</v>
      </c>
      <c r="N536" s="18">
        <f t="shared" si="34"/>
        <v>10</v>
      </c>
      <c r="O536" s="17">
        <f t="shared" si="35"/>
        <v>15</v>
      </c>
      <c r="P536" s="10">
        <v>20</v>
      </c>
      <c r="Q536" t="s">
        <v>425</v>
      </c>
      <c r="R536" t="s">
        <v>578</v>
      </c>
      <c r="S536" t="s">
        <v>427</v>
      </c>
      <c r="T536" t="s">
        <v>577</v>
      </c>
      <c r="U536" t="s">
        <v>540</v>
      </c>
      <c r="V536" t="s">
        <v>541</v>
      </c>
    </row>
    <row r="537" spans="1:22" x14ac:dyDescent="0.25">
      <c r="A537" s="1">
        <v>573</v>
      </c>
      <c r="B537" t="s">
        <v>154</v>
      </c>
      <c r="C537" t="s">
        <v>44</v>
      </c>
      <c r="D537" s="4">
        <v>45179</v>
      </c>
      <c r="E537" s="13">
        <v>20</v>
      </c>
      <c r="F537" s="1">
        <v>5</v>
      </c>
      <c r="G537" t="s">
        <v>422</v>
      </c>
      <c r="H537" t="s">
        <v>433</v>
      </c>
      <c r="I537" t="s">
        <v>32</v>
      </c>
      <c r="J537" t="s">
        <v>414</v>
      </c>
      <c r="K537" s="3">
        <v>0</v>
      </c>
      <c r="L537" s="3">
        <f t="shared" si="32"/>
        <v>0.25</v>
      </c>
      <c r="M537" s="18">
        <f t="shared" si="33"/>
        <v>5</v>
      </c>
      <c r="N537" s="18">
        <f t="shared" si="34"/>
        <v>3</v>
      </c>
      <c r="O537" s="17">
        <f t="shared" si="35"/>
        <v>4</v>
      </c>
      <c r="P537" s="10">
        <v>15</v>
      </c>
      <c r="Q537" t="s">
        <v>32</v>
      </c>
      <c r="R537" t="s">
        <v>578</v>
      </c>
      <c r="S537" t="s">
        <v>426</v>
      </c>
      <c r="T537" t="s">
        <v>559</v>
      </c>
      <c r="U537" t="s">
        <v>540</v>
      </c>
      <c r="V537" t="s">
        <v>540</v>
      </c>
    </row>
    <row r="538" spans="1:22" x14ac:dyDescent="0.25">
      <c r="A538" s="1">
        <v>574</v>
      </c>
      <c r="B538" t="s">
        <v>331</v>
      </c>
      <c r="C538" t="s">
        <v>19</v>
      </c>
      <c r="D538" s="4">
        <v>45142</v>
      </c>
      <c r="E538" s="13">
        <v>15</v>
      </c>
      <c r="F538" s="1">
        <v>1</v>
      </c>
      <c r="G538" t="s">
        <v>418</v>
      </c>
      <c r="H538" t="s">
        <v>499</v>
      </c>
      <c r="I538" t="s">
        <v>26</v>
      </c>
      <c r="J538" t="s">
        <v>412</v>
      </c>
      <c r="K538" s="3">
        <v>0.05</v>
      </c>
      <c r="L538" s="3">
        <f t="shared" si="32"/>
        <v>0.33333333333333331</v>
      </c>
      <c r="M538" s="18">
        <f t="shared" si="33"/>
        <v>5</v>
      </c>
      <c r="N538" s="18">
        <f t="shared" si="34"/>
        <v>10</v>
      </c>
      <c r="O538" s="17">
        <f t="shared" si="35"/>
        <v>15</v>
      </c>
      <c r="P538" s="10">
        <v>10</v>
      </c>
      <c r="Q538" t="s">
        <v>32</v>
      </c>
      <c r="R538" t="s">
        <v>424</v>
      </c>
      <c r="S538" t="s">
        <v>426</v>
      </c>
      <c r="T538" t="s">
        <v>564</v>
      </c>
      <c r="U538" t="s">
        <v>541</v>
      </c>
      <c r="V538" t="s">
        <v>541</v>
      </c>
    </row>
    <row r="539" spans="1:22" x14ac:dyDescent="0.25">
      <c r="A539" s="1">
        <v>575</v>
      </c>
      <c r="B539" t="s">
        <v>151</v>
      </c>
      <c r="C539" t="s">
        <v>21</v>
      </c>
      <c r="D539" s="4">
        <v>44929</v>
      </c>
      <c r="E539" s="13">
        <v>40</v>
      </c>
      <c r="F539" s="1">
        <v>4</v>
      </c>
      <c r="G539" t="s">
        <v>419</v>
      </c>
      <c r="H539" t="s">
        <v>440</v>
      </c>
      <c r="I539" t="s">
        <v>18</v>
      </c>
      <c r="J539" t="s">
        <v>415</v>
      </c>
      <c r="K539" s="3">
        <v>0</v>
      </c>
      <c r="L539" s="3">
        <f t="shared" si="32"/>
        <v>0.25</v>
      </c>
      <c r="M539" s="18">
        <f t="shared" si="33"/>
        <v>10</v>
      </c>
      <c r="N539" s="18">
        <f t="shared" si="34"/>
        <v>7.5</v>
      </c>
      <c r="O539" s="17">
        <f t="shared" si="35"/>
        <v>10</v>
      </c>
      <c r="P539" s="10">
        <v>30</v>
      </c>
      <c r="Q539" t="s">
        <v>18</v>
      </c>
      <c r="R539" t="s">
        <v>423</v>
      </c>
      <c r="S539" t="s">
        <v>428</v>
      </c>
      <c r="T539" t="s">
        <v>566</v>
      </c>
      <c r="U539" t="s">
        <v>541</v>
      </c>
      <c r="V539" t="s">
        <v>541</v>
      </c>
    </row>
    <row r="540" spans="1:22" x14ac:dyDescent="0.25">
      <c r="A540" s="1">
        <v>576</v>
      </c>
      <c r="B540" t="s">
        <v>332</v>
      </c>
      <c r="C540" t="s">
        <v>24</v>
      </c>
      <c r="D540" s="4">
        <v>45405</v>
      </c>
      <c r="E540" s="13">
        <v>40</v>
      </c>
      <c r="F540" s="1">
        <v>3</v>
      </c>
      <c r="G540" t="s">
        <v>422</v>
      </c>
      <c r="H540" t="s">
        <v>477</v>
      </c>
      <c r="I540" t="s">
        <v>23</v>
      </c>
      <c r="J540" t="s">
        <v>417</v>
      </c>
      <c r="K540" s="3">
        <v>0</v>
      </c>
      <c r="L540" s="3">
        <f t="shared" si="32"/>
        <v>0.25</v>
      </c>
      <c r="M540" s="18">
        <f t="shared" si="33"/>
        <v>10</v>
      </c>
      <c r="N540" s="18">
        <f t="shared" si="34"/>
        <v>10</v>
      </c>
      <c r="O540" s="17">
        <f t="shared" si="35"/>
        <v>13.333333333333334</v>
      </c>
      <c r="P540" s="10">
        <v>30</v>
      </c>
      <c r="Q540" t="s">
        <v>32</v>
      </c>
      <c r="R540" t="s">
        <v>578</v>
      </c>
      <c r="S540" t="s">
        <v>428</v>
      </c>
      <c r="T540" t="s">
        <v>546</v>
      </c>
      <c r="U540" t="s">
        <v>540</v>
      </c>
      <c r="V540" t="s">
        <v>542</v>
      </c>
    </row>
    <row r="541" spans="1:22" x14ac:dyDescent="0.25">
      <c r="A541" s="1">
        <v>577</v>
      </c>
      <c r="B541" t="s">
        <v>132</v>
      </c>
      <c r="C541" t="s">
        <v>16</v>
      </c>
      <c r="D541" s="4">
        <v>45509</v>
      </c>
      <c r="E541" s="13">
        <v>20</v>
      </c>
      <c r="F541" s="1">
        <v>3</v>
      </c>
      <c r="G541" t="s">
        <v>419</v>
      </c>
      <c r="H541" t="s">
        <v>442</v>
      </c>
      <c r="I541" t="s">
        <v>32</v>
      </c>
      <c r="J541" t="s">
        <v>409</v>
      </c>
      <c r="K541" s="3">
        <v>0.1</v>
      </c>
      <c r="L541" s="3">
        <f t="shared" si="32"/>
        <v>0.25</v>
      </c>
      <c r="M541" s="18">
        <f t="shared" si="33"/>
        <v>5</v>
      </c>
      <c r="N541" s="18">
        <f t="shared" si="34"/>
        <v>5</v>
      </c>
      <c r="O541" s="17">
        <f t="shared" si="35"/>
        <v>6.666666666666667</v>
      </c>
      <c r="P541" s="10">
        <v>15</v>
      </c>
      <c r="Q541" t="s">
        <v>23</v>
      </c>
      <c r="R541" t="s">
        <v>578</v>
      </c>
      <c r="S541" t="s">
        <v>426</v>
      </c>
      <c r="T541" t="s">
        <v>576</v>
      </c>
      <c r="U541" t="s">
        <v>541</v>
      </c>
      <c r="V541" t="s">
        <v>541</v>
      </c>
    </row>
    <row r="542" spans="1:22" x14ac:dyDescent="0.25">
      <c r="A542" s="1">
        <v>578</v>
      </c>
      <c r="B542" t="s">
        <v>102</v>
      </c>
      <c r="C542" t="s">
        <v>34</v>
      </c>
      <c r="D542" s="4">
        <v>45498</v>
      </c>
      <c r="E542" s="13">
        <v>35</v>
      </c>
      <c r="F542" s="1">
        <v>1</v>
      </c>
      <c r="G542" t="s">
        <v>421</v>
      </c>
      <c r="H542" t="s">
        <v>514</v>
      </c>
      <c r="I542" t="s">
        <v>18</v>
      </c>
      <c r="J542" t="s">
        <v>409</v>
      </c>
      <c r="K542" s="3">
        <v>0</v>
      </c>
      <c r="L542" s="3">
        <f t="shared" si="32"/>
        <v>0.2857142857142857</v>
      </c>
      <c r="M542" s="18">
        <f t="shared" si="33"/>
        <v>10</v>
      </c>
      <c r="N542" s="18">
        <f t="shared" si="34"/>
        <v>25</v>
      </c>
      <c r="O542" s="17">
        <f t="shared" si="35"/>
        <v>35</v>
      </c>
      <c r="P542" s="10">
        <v>25</v>
      </c>
      <c r="Q542" t="s">
        <v>32</v>
      </c>
      <c r="R542" t="s">
        <v>423</v>
      </c>
      <c r="S542" t="s">
        <v>427</v>
      </c>
      <c r="T542" t="s">
        <v>557</v>
      </c>
      <c r="U542" t="s">
        <v>540</v>
      </c>
      <c r="V542" t="s">
        <v>540</v>
      </c>
    </row>
    <row r="543" spans="1:22" x14ac:dyDescent="0.25">
      <c r="A543" s="1">
        <v>579</v>
      </c>
      <c r="B543" t="s">
        <v>333</v>
      </c>
      <c r="C543" t="s">
        <v>44</v>
      </c>
      <c r="D543" s="4">
        <v>45419</v>
      </c>
      <c r="E543" s="13">
        <v>25</v>
      </c>
      <c r="F543" s="1">
        <v>2</v>
      </c>
      <c r="G543" t="s">
        <v>421</v>
      </c>
      <c r="H543" t="s">
        <v>442</v>
      </c>
      <c r="I543" t="s">
        <v>32</v>
      </c>
      <c r="J543" t="s">
        <v>414</v>
      </c>
      <c r="K543" s="3">
        <v>0</v>
      </c>
      <c r="L543" s="3">
        <f t="shared" si="32"/>
        <v>0.4</v>
      </c>
      <c r="M543" s="18">
        <f t="shared" si="33"/>
        <v>10</v>
      </c>
      <c r="N543" s="18">
        <f t="shared" si="34"/>
        <v>7.5</v>
      </c>
      <c r="O543" s="17">
        <f t="shared" si="35"/>
        <v>12.5</v>
      </c>
      <c r="P543" s="10">
        <v>15</v>
      </c>
      <c r="Q543" t="s">
        <v>23</v>
      </c>
      <c r="R543" t="s">
        <v>424</v>
      </c>
      <c r="S543" t="s">
        <v>428</v>
      </c>
      <c r="T543" t="s">
        <v>570</v>
      </c>
      <c r="U543" t="s">
        <v>541</v>
      </c>
      <c r="V543" t="s">
        <v>542</v>
      </c>
    </row>
    <row r="544" spans="1:22" x14ac:dyDescent="0.25">
      <c r="A544" s="1">
        <v>580</v>
      </c>
      <c r="B544" t="s">
        <v>127</v>
      </c>
      <c r="C544" t="s">
        <v>19</v>
      </c>
      <c r="D544" s="4">
        <v>45505</v>
      </c>
      <c r="E544" s="13">
        <v>60</v>
      </c>
      <c r="F544" s="1">
        <v>3</v>
      </c>
      <c r="G544" t="s">
        <v>418</v>
      </c>
      <c r="H544" t="s">
        <v>475</v>
      </c>
      <c r="I544" t="s">
        <v>23</v>
      </c>
      <c r="J544" t="s">
        <v>408</v>
      </c>
      <c r="K544" s="3">
        <v>0.1</v>
      </c>
      <c r="L544" s="3">
        <f t="shared" si="32"/>
        <v>0.33333333333333331</v>
      </c>
      <c r="M544" s="18">
        <f t="shared" si="33"/>
        <v>20</v>
      </c>
      <c r="N544" s="18">
        <f t="shared" si="34"/>
        <v>13.333333333333334</v>
      </c>
      <c r="O544" s="17">
        <f t="shared" si="35"/>
        <v>20</v>
      </c>
      <c r="P544" s="10">
        <v>40</v>
      </c>
      <c r="Q544" t="s">
        <v>425</v>
      </c>
      <c r="R544" t="s">
        <v>424</v>
      </c>
      <c r="S544" t="s">
        <v>427</v>
      </c>
      <c r="T544" t="s">
        <v>574</v>
      </c>
      <c r="U544" t="s">
        <v>540</v>
      </c>
      <c r="V544" t="s">
        <v>542</v>
      </c>
    </row>
    <row r="545" spans="1:22" x14ac:dyDescent="0.25">
      <c r="A545" s="1">
        <v>581</v>
      </c>
      <c r="B545" t="s">
        <v>275</v>
      </c>
      <c r="C545" t="s">
        <v>36</v>
      </c>
      <c r="D545" s="4">
        <v>45009</v>
      </c>
      <c r="E545" s="13">
        <v>20</v>
      </c>
      <c r="F545" s="1">
        <v>3</v>
      </c>
      <c r="G545" t="s">
        <v>418</v>
      </c>
      <c r="H545" t="s">
        <v>467</v>
      </c>
      <c r="I545" t="s">
        <v>26</v>
      </c>
      <c r="J545" t="s">
        <v>413</v>
      </c>
      <c r="K545" s="3">
        <v>0</v>
      </c>
      <c r="L545" s="3">
        <f t="shared" si="32"/>
        <v>0.25</v>
      </c>
      <c r="M545" s="18">
        <f t="shared" si="33"/>
        <v>5</v>
      </c>
      <c r="N545" s="18">
        <f t="shared" si="34"/>
        <v>5</v>
      </c>
      <c r="O545" s="17">
        <f t="shared" si="35"/>
        <v>6.666666666666667</v>
      </c>
      <c r="P545" s="10">
        <v>15</v>
      </c>
      <c r="Q545" t="s">
        <v>23</v>
      </c>
      <c r="R545" t="s">
        <v>424</v>
      </c>
      <c r="S545" t="s">
        <v>428</v>
      </c>
      <c r="T545" t="s">
        <v>566</v>
      </c>
      <c r="U545" t="s">
        <v>541</v>
      </c>
      <c r="V545" t="s">
        <v>541</v>
      </c>
    </row>
    <row r="546" spans="1:22" x14ac:dyDescent="0.25">
      <c r="A546" s="1">
        <v>582</v>
      </c>
      <c r="B546" t="s">
        <v>39</v>
      </c>
      <c r="C546" t="s">
        <v>24</v>
      </c>
      <c r="D546" s="4">
        <v>45255</v>
      </c>
      <c r="E546" s="13">
        <v>70</v>
      </c>
      <c r="F546" s="1">
        <v>4</v>
      </c>
      <c r="G546" t="s">
        <v>421</v>
      </c>
      <c r="H546" t="s">
        <v>458</v>
      </c>
      <c r="I546" t="s">
        <v>18</v>
      </c>
      <c r="J546" t="s">
        <v>410</v>
      </c>
      <c r="K546" s="3">
        <v>0.05</v>
      </c>
      <c r="L546" s="3">
        <f t="shared" si="32"/>
        <v>0.2857142857142857</v>
      </c>
      <c r="M546" s="18">
        <f t="shared" si="33"/>
        <v>20</v>
      </c>
      <c r="N546" s="18">
        <f t="shared" si="34"/>
        <v>12.5</v>
      </c>
      <c r="O546" s="17">
        <f t="shared" si="35"/>
        <v>17.5</v>
      </c>
      <c r="P546" s="10">
        <v>50</v>
      </c>
      <c r="Q546" t="s">
        <v>18</v>
      </c>
      <c r="R546" t="s">
        <v>423</v>
      </c>
      <c r="S546" t="s">
        <v>427</v>
      </c>
      <c r="T546" t="s">
        <v>549</v>
      </c>
      <c r="U546" t="s">
        <v>541</v>
      </c>
      <c r="V546" t="s">
        <v>540</v>
      </c>
    </row>
    <row r="547" spans="1:22" x14ac:dyDescent="0.25">
      <c r="A547" s="1">
        <v>583</v>
      </c>
      <c r="B547" t="s">
        <v>72</v>
      </c>
      <c r="C547" t="s">
        <v>16</v>
      </c>
      <c r="D547" s="4">
        <v>44989</v>
      </c>
      <c r="E547" s="13">
        <v>250</v>
      </c>
      <c r="F547" s="1">
        <v>4</v>
      </c>
      <c r="G547" t="s">
        <v>421</v>
      </c>
      <c r="H547" t="s">
        <v>453</v>
      </c>
      <c r="I547" t="s">
        <v>32</v>
      </c>
      <c r="J547" t="s">
        <v>413</v>
      </c>
      <c r="K547" s="3">
        <v>0.05</v>
      </c>
      <c r="L547" s="3">
        <f t="shared" si="32"/>
        <v>0.2</v>
      </c>
      <c r="M547" s="18">
        <f t="shared" si="33"/>
        <v>50</v>
      </c>
      <c r="N547" s="18">
        <f t="shared" si="34"/>
        <v>50</v>
      </c>
      <c r="O547" s="17">
        <f t="shared" si="35"/>
        <v>62.5</v>
      </c>
      <c r="P547" s="10">
        <v>200</v>
      </c>
      <c r="Q547" t="s">
        <v>23</v>
      </c>
      <c r="R547" t="s">
        <v>423</v>
      </c>
      <c r="S547" t="s">
        <v>426</v>
      </c>
      <c r="T547" t="s">
        <v>577</v>
      </c>
      <c r="U547" t="s">
        <v>540</v>
      </c>
      <c r="V547" t="s">
        <v>541</v>
      </c>
    </row>
    <row r="548" spans="1:22" x14ac:dyDescent="0.25">
      <c r="A548" s="1">
        <v>584</v>
      </c>
      <c r="B548" t="s">
        <v>191</v>
      </c>
      <c r="C548" t="s">
        <v>34</v>
      </c>
      <c r="D548" s="4">
        <v>44996</v>
      </c>
      <c r="E548" s="13">
        <v>15</v>
      </c>
      <c r="F548" s="1">
        <v>1</v>
      </c>
      <c r="G548" t="s">
        <v>422</v>
      </c>
      <c r="H548" t="s">
        <v>449</v>
      </c>
      <c r="I548" t="s">
        <v>18</v>
      </c>
      <c r="J548" t="s">
        <v>410</v>
      </c>
      <c r="K548" s="3">
        <v>0</v>
      </c>
      <c r="L548" s="3">
        <f t="shared" si="32"/>
        <v>0.33333333333333331</v>
      </c>
      <c r="M548" s="18">
        <f t="shared" si="33"/>
        <v>5</v>
      </c>
      <c r="N548" s="18">
        <f t="shared" si="34"/>
        <v>10</v>
      </c>
      <c r="O548" s="17">
        <f t="shared" si="35"/>
        <v>15</v>
      </c>
      <c r="P548" s="10">
        <v>10</v>
      </c>
      <c r="Q548" t="s">
        <v>23</v>
      </c>
      <c r="R548" t="s">
        <v>424</v>
      </c>
      <c r="S548" t="s">
        <v>428</v>
      </c>
      <c r="T548" t="s">
        <v>550</v>
      </c>
      <c r="U548" t="s">
        <v>542</v>
      </c>
      <c r="V548" t="s">
        <v>540</v>
      </c>
    </row>
    <row r="549" spans="1:22" x14ac:dyDescent="0.25">
      <c r="A549" s="1">
        <v>585</v>
      </c>
      <c r="B549" t="s">
        <v>236</v>
      </c>
      <c r="C549" t="s">
        <v>44</v>
      </c>
      <c r="D549" s="4">
        <v>45266</v>
      </c>
      <c r="E549" s="13">
        <v>20</v>
      </c>
      <c r="F549" s="1">
        <v>4</v>
      </c>
      <c r="G549" t="s">
        <v>421</v>
      </c>
      <c r="H549" t="s">
        <v>514</v>
      </c>
      <c r="I549" t="s">
        <v>23</v>
      </c>
      <c r="J549" t="s">
        <v>415</v>
      </c>
      <c r="K549" s="3">
        <v>0</v>
      </c>
      <c r="L549" s="3">
        <f t="shared" si="32"/>
        <v>0.25</v>
      </c>
      <c r="M549" s="18">
        <f t="shared" si="33"/>
        <v>5</v>
      </c>
      <c r="N549" s="18">
        <f t="shared" si="34"/>
        <v>3.75</v>
      </c>
      <c r="O549" s="17">
        <f t="shared" si="35"/>
        <v>5</v>
      </c>
      <c r="P549" s="10">
        <v>15</v>
      </c>
      <c r="Q549" t="s">
        <v>23</v>
      </c>
      <c r="R549" t="s">
        <v>423</v>
      </c>
      <c r="S549" t="s">
        <v>427</v>
      </c>
      <c r="T549" t="s">
        <v>571</v>
      </c>
      <c r="U549" t="s">
        <v>541</v>
      </c>
      <c r="V549" t="s">
        <v>541</v>
      </c>
    </row>
    <row r="550" spans="1:22" x14ac:dyDescent="0.25">
      <c r="A550" s="1">
        <v>586</v>
      </c>
      <c r="B550" t="s">
        <v>89</v>
      </c>
      <c r="C550" t="s">
        <v>19</v>
      </c>
      <c r="D550" s="4">
        <v>45191</v>
      </c>
      <c r="E550" s="13">
        <v>80</v>
      </c>
      <c r="F550" s="1">
        <v>5</v>
      </c>
      <c r="G550" t="s">
        <v>422</v>
      </c>
      <c r="H550" t="s">
        <v>508</v>
      </c>
      <c r="I550" t="s">
        <v>32</v>
      </c>
      <c r="J550" t="s">
        <v>415</v>
      </c>
      <c r="K550" s="3">
        <v>0.05</v>
      </c>
      <c r="L550" s="3">
        <f t="shared" si="32"/>
        <v>0.25</v>
      </c>
      <c r="M550" s="18">
        <f t="shared" si="33"/>
        <v>20</v>
      </c>
      <c r="N550" s="18">
        <f t="shared" si="34"/>
        <v>12</v>
      </c>
      <c r="O550" s="17">
        <f t="shared" si="35"/>
        <v>16</v>
      </c>
      <c r="P550" s="10">
        <v>60</v>
      </c>
      <c r="Q550" t="s">
        <v>425</v>
      </c>
      <c r="R550" t="s">
        <v>424</v>
      </c>
      <c r="S550" t="s">
        <v>426</v>
      </c>
      <c r="T550" t="s">
        <v>575</v>
      </c>
      <c r="U550" t="s">
        <v>540</v>
      </c>
      <c r="V550" t="s">
        <v>541</v>
      </c>
    </row>
    <row r="551" spans="1:22" x14ac:dyDescent="0.25">
      <c r="A551" s="1">
        <v>587</v>
      </c>
      <c r="B551" t="s">
        <v>55</v>
      </c>
      <c r="C551" t="s">
        <v>21</v>
      </c>
      <c r="D551" s="4">
        <v>45477</v>
      </c>
      <c r="E551" s="13">
        <v>350</v>
      </c>
      <c r="F551" s="1">
        <v>3</v>
      </c>
      <c r="G551" t="s">
        <v>419</v>
      </c>
      <c r="H551" t="s">
        <v>438</v>
      </c>
      <c r="I551" t="s">
        <v>18</v>
      </c>
      <c r="J551" t="s">
        <v>409</v>
      </c>
      <c r="K551" s="3">
        <v>0.05</v>
      </c>
      <c r="L551" s="3">
        <f t="shared" si="32"/>
        <v>0.14285714285714285</v>
      </c>
      <c r="M551" s="18">
        <f t="shared" si="33"/>
        <v>50</v>
      </c>
      <c r="N551" s="18">
        <f t="shared" si="34"/>
        <v>100</v>
      </c>
      <c r="O551" s="17">
        <f t="shared" si="35"/>
        <v>116.66666666666667</v>
      </c>
      <c r="P551" s="10">
        <v>300</v>
      </c>
      <c r="Q551" t="s">
        <v>18</v>
      </c>
      <c r="R551" t="s">
        <v>424</v>
      </c>
      <c r="S551" t="s">
        <v>426</v>
      </c>
      <c r="T551" t="s">
        <v>567</v>
      </c>
      <c r="U551" t="s">
        <v>541</v>
      </c>
      <c r="V551" t="s">
        <v>542</v>
      </c>
    </row>
    <row r="552" spans="1:22" x14ac:dyDescent="0.25">
      <c r="A552" s="1">
        <v>588</v>
      </c>
      <c r="B552" t="s">
        <v>82</v>
      </c>
      <c r="C552" t="s">
        <v>24</v>
      </c>
      <c r="D552" s="4">
        <v>45428</v>
      </c>
      <c r="E552" s="13">
        <v>30</v>
      </c>
      <c r="F552" s="1">
        <v>2</v>
      </c>
      <c r="G552" t="s">
        <v>418</v>
      </c>
      <c r="H552" t="s">
        <v>491</v>
      </c>
      <c r="I552" t="s">
        <v>23</v>
      </c>
      <c r="J552" t="s">
        <v>416</v>
      </c>
      <c r="K552" s="3">
        <v>0</v>
      </c>
      <c r="L552" s="3">
        <f t="shared" si="32"/>
        <v>0.33333333333333331</v>
      </c>
      <c r="M552" s="18">
        <f t="shared" si="33"/>
        <v>10</v>
      </c>
      <c r="N552" s="18">
        <f t="shared" si="34"/>
        <v>10</v>
      </c>
      <c r="O552" s="17">
        <f t="shared" si="35"/>
        <v>15</v>
      </c>
      <c r="P552" s="10">
        <v>20</v>
      </c>
      <c r="Q552" t="s">
        <v>23</v>
      </c>
      <c r="R552" t="s">
        <v>423</v>
      </c>
      <c r="S552" t="s">
        <v>427</v>
      </c>
      <c r="T552" t="s">
        <v>429</v>
      </c>
      <c r="U552" t="s">
        <v>540</v>
      </c>
      <c r="V552" t="s">
        <v>541</v>
      </c>
    </row>
    <row r="553" spans="1:22" x14ac:dyDescent="0.25">
      <c r="A553" s="1">
        <v>589</v>
      </c>
      <c r="B553" t="s">
        <v>334</v>
      </c>
      <c r="C553" t="s">
        <v>16</v>
      </c>
      <c r="D553" s="4">
        <v>44993</v>
      </c>
      <c r="E553" s="13">
        <v>30</v>
      </c>
      <c r="F553" s="1">
        <v>1</v>
      </c>
      <c r="G553" t="s">
        <v>420</v>
      </c>
      <c r="H553" t="s">
        <v>480</v>
      </c>
      <c r="I553" t="s">
        <v>32</v>
      </c>
      <c r="J553" t="s">
        <v>408</v>
      </c>
      <c r="K553" s="3">
        <v>0</v>
      </c>
      <c r="L553" s="3">
        <f t="shared" si="32"/>
        <v>0.16666666666666666</v>
      </c>
      <c r="M553" s="18">
        <f t="shared" si="33"/>
        <v>5</v>
      </c>
      <c r="N553" s="18">
        <f t="shared" si="34"/>
        <v>25</v>
      </c>
      <c r="O553" s="17">
        <f t="shared" si="35"/>
        <v>30</v>
      </c>
      <c r="P553" s="10">
        <v>25</v>
      </c>
      <c r="Q553" t="s">
        <v>18</v>
      </c>
      <c r="R553" t="s">
        <v>578</v>
      </c>
      <c r="S553" t="s">
        <v>427</v>
      </c>
      <c r="T553" t="s">
        <v>557</v>
      </c>
      <c r="U553" t="s">
        <v>540</v>
      </c>
      <c r="V553" t="s">
        <v>540</v>
      </c>
    </row>
    <row r="554" spans="1:22" x14ac:dyDescent="0.25">
      <c r="A554" s="1">
        <v>590</v>
      </c>
      <c r="B554" t="s">
        <v>335</v>
      </c>
      <c r="C554" t="s">
        <v>34</v>
      </c>
      <c r="D554" s="4">
        <v>45245</v>
      </c>
      <c r="E554" s="13">
        <v>20</v>
      </c>
      <c r="F554" s="1">
        <v>4</v>
      </c>
      <c r="G554" t="s">
        <v>421</v>
      </c>
      <c r="H554" t="s">
        <v>458</v>
      </c>
      <c r="I554" t="s">
        <v>18</v>
      </c>
      <c r="J554" t="s">
        <v>408</v>
      </c>
      <c r="K554" s="3">
        <v>0.1</v>
      </c>
      <c r="L554" s="3">
        <f t="shared" si="32"/>
        <v>0.25</v>
      </c>
      <c r="M554" s="18">
        <f t="shared" si="33"/>
        <v>5</v>
      </c>
      <c r="N554" s="18">
        <f t="shared" si="34"/>
        <v>3.75</v>
      </c>
      <c r="O554" s="17">
        <f t="shared" si="35"/>
        <v>5</v>
      </c>
      <c r="P554" s="10">
        <v>15</v>
      </c>
      <c r="Q554" t="s">
        <v>23</v>
      </c>
      <c r="R554" t="s">
        <v>424</v>
      </c>
      <c r="S554" t="s">
        <v>428</v>
      </c>
      <c r="T554" t="s">
        <v>554</v>
      </c>
      <c r="U554" t="s">
        <v>540</v>
      </c>
      <c r="V554" t="s">
        <v>542</v>
      </c>
    </row>
    <row r="555" spans="1:22" x14ac:dyDescent="0.25">
      <c r="A555" s="1">
        <v>591</v>
      </c>
      <c r="B555" t="s">
        <v>336</v>
      </c>
      <c r="C555" t="s">
        <v>44</v>
      </c>
      <c r="D555" s="4">
        <v>45159</v>
      </c>
      <c r="E555" s="13">
        <v>25</v>
      </c>
      <c r="F555" s="1">
        <v>5</v>
      </c>
      <c r="G555" t="s">
        <v>420</v>
      </c>
      <c r="H555" t="s">
        <v>447</v>
      </c>
      <c r="I555" t="s">
        <v>32</v>
      </c>
      <c r="J555" t="s">
        <v>409</v>
      </c>
      <c r="K555" s="3">
        <v>0</v>
      </c>
      <c r="L555" s="3">
        <f t="shared" si="32"/>
        <v>0.2</v>
      </c>
      <c r="M555" s="18">
        <f t="shared" si="33"/>
        <v>5</v>
      </c>
      <c r="N555" s="18">
        <f t="shared" si="34"/>
        <v>4</v>
      </c>
      <c r="O555" s="17">
        <f t="shared" si="35"/>
        <v>5</v>
      </c>
      <c r="P555" s="10">
        <v>20</v>
      </c>
      <c r="Q555" t="s">
        <v>425</v>
      </c>
      <c r="R555" t="s">
        <v>578</v>
      </c>
      <c r="S555" t="s">
        <v>426</v>
      </c>
      <c r="T555" t="s">
        <v>563</v>
      </c>
      <c r="U555" t="s">
        <v>540</v>
      </c>
      <c r="V555" t="s">
        <v>542</v>
      </c>
    </row>
    <row r="556" spans="1:22" x14ac:dyDescent="0.25">
      <c r="A556" s="1">
        <v>592</v>
      </c>
      <c r="B556" t="s">
        <v>88</v>
      </c>
      <c r="C556" t="s">
        <v>19</v>
      </c>
      <c r="D556" s="4">
        <v>45015</v>
      </c>
      <c r="E556" s="13">
        <v>40</v>
      </c>
      <c r="F556" s="1">
        <v>2</v>
      </c>
      <c r="G556" t="s">
        <v>543</v>
      </c>
      <c r="H556" t="s">
        <v>486</v>
      </c>
      <c r="I556" t="s">
        <v>23</v>
      </c>
      <c r="J556" t="s">
        <v>415</v>
      </c>
      <c r="K556" s="3">
        <v>0</v>
      </c>
      <c r="L556" s="3">
        <f t="shared" si="32"/>
        <v>0.25</v>
      </c>
      <c r="M556" s="18">
        <f t="shared" si="33"/>
        <v>10</v>
      </c>
      <c r="N556" s="18">
        <f t="shared" si="34"/>
        <v>15</v>
      </c>
      <c r="O556" s="17">
        <f t="shared" si="35"/>
        <v>20</v>
      </c>
      <c r="P556" s="10">
        <v>30</v>
      </c>
      <c r="Q556" t="s">
        <v>32</v>
      </c>
      <c r="R556" t="s">
        <v>578</v>
      </c>
      <c r="S556" t="s">
        <v>426</v>
      </c>
      <c r="T556" t="s">
        <v>546</v>
      </c>
      <c r="U556" t="s">
        <v>540</v>
      </c>
      <c r="V556" t="s">
        <v>541</v>
      </c>
    </row>
    <row r="557" spans="1:22" x14ac:dyDescent="0.25">
      <c r="A557" s="1">
        <v>593</v>
      </c>
      <c r="B557" t="s">
        <v>337</v>
      </c>
      <c r="C557" t="s">
        <v>24</v>
      </c>
      <c r="D557" s="4">
        <v>45024</v>
      </c>
      <c r="E557" s="13">
        <v>70</v>
      </c>
      <c r="F557" s="1">
        <v>1</v>
      </c>
      <c r="G557" t="s">
        <v>418</v>
      </c>
      <c r="H557" t="s">
        <v>483</v>
      </c>
      <c r="I557" t="s">
        <v>18</v>
      </c>
      <c r="J557" t="s">
        <v>411</v>
      </c>
      <c r="K557" s="3">
        <v>0.05</v>
      </c>
      <c r="L557" s="3">
        <f t="shared" si="32"/>
        <v>0.2857142857142857</v>
      </c>
      <c r="M557" s="18">
        <f t="shared" si="33"/>
        <v>20</v>
      </c>
      <c r="N557" s="18">
        <f t="shared" si="34"/>
        <v>50</v>
      </c>
      <c r="O557" s="17">
        <f t="shared" si="35"/>
        <v>70</v>
      </c>
      <c r="P557" s="10">
        <v>50</v>
      </c>
      <c r="Q557" t="s">
        <v>32</v>
      </c>
      <c r="R557" t="s">
        <v>423</v>
      </c>
      <c r="S557" t="s">
        <v>427</v>
      </c>
      <c r="T557" t="s">
        <v>548</v>
      </c>
      <c r="U557" t="s">
        <v>541</v>
      </c>
      <c r="V557" t="s">
        <v>540</v>
      </c>
    </row>
    <row r="558" spans="1:22" x14ac:dyDescent="0.25">
      <c r="A558" s="1">
        <v>594</v>
      </c>
      <c r="B558" t="s">
        <v>338</v>
      </c>
      <c r="C558" t="s">
        <v>16</v>
      </c>
      <c r="D558" s="4">
        <v>45374</v>
      </c>
      <c r="E558" s="13">
        <v>300</v>
      </c>
      <c r="F558" s="1">
        <v>2</v>
      </c>
      <c r="G558" t="s">
        <v>421</v>
      </c>
      <c r="H558" t="s">
        <v>529</v>
      </c>
      <c r="I558" t="s">
        <v>26</v>
      </c>
      <c r="J558" t="s">
        <v>415</v>
      </c>
      <c r="K558" s="3">
        <v>0</v>
      </c>
      <c r="L558" s="3">
        <f t="shared" si="32"/>
        <v>0.16666666666666666</v>
      </c>
      <c r="M558" s="18">
        <f t="shared" si="33"/>
        <v>50</v>
      </c>
      <c r="N558" s="18">
        <f t="shared" si="34"/>
        <v>125</v>
      </c>
      <c r="O558" s="17">
        <f t="shared" si="35"/>
        <v>150</v>
      </c>
      <c r="P558" s="10">
        <v>250</v>
      </c>
      <c r="Q558" t="s">
        <v>23</v>
      </c>
      <c r="R558" t="s">
        <v>424</v>
      </c>
      <c r="S558" t="s">
        <v>428</v>
      </c>
      <c r="T558" t="s">
        <v>550</v>
      </c>
      <c r="U558" t="s">
        <v>542</v>
      </c>
      <c r="V558" t="s">
        <v>541</v>
      </c>
    </row>
    <row r="559" spans="1:22" x14ac:dyDescent="0.25">
      <c r="A559" s="1">
        <v>595</v>
      </c>
      <c r="B559" t="s">
        <v>125</v>
      </c>
      <c r="C559" t="s">
        <v>34</v>
      </c>
      <c r="D559" s="4">
        <v>45168</v>
      </c>
      <c r="E559" s="13">
        <v>8</v>
      </c>
      <c r="F559" s="1">
        <v>5</v>
      </c>
      <c r="G559" t="s">
        <v>420</v>
      </c>
      <c r="H559" t="s">
        <v>479</v>
      </c>
      <c r="I559" t="s">
        <v>32</v>
      </c>
      <c r="J559" t="s">
        <v>414</v>
      </c>
      <c r="K559" s="3">
        <v>0.05</v>
      </c>
      <c r="L559" s="3">
        <f t="shared" si="32"/>
        <v>0.375</v>
      </c>
      <c r="M559" s="18">
        <f t="shared" si="33"/>
        <v>3</v>
      </c>
      <c r="N559" s="18">
        <f t="shared" si="34"/>
        <v>1</v>
      </c>
      <c r="O559" s="17">
        <f t="shared" si="35"/>
        <v>1.6</v>
      </c>
      <c r="P559" s="10">
        <v>5</v>
      </c>
      <c r="Q559" t="s">
        <v>425</v>
      </c>
      <c r="R559" t="s">
        <v>424</v>
      </c>
      <c r="S559" t="s">
        <v>426</v>
      </c>
      <c r="T559" t="s">
        <v>564</v>
      </c>
      <c r="U559" t="s">
        <v>541</v>
      </c>
      <c r="V559" t="s">
        <v>540</v>
      </c>
    </row>
    <row r="560" spans="1:22" x14ac:dyDescent="0.25">
      <c r="A560" s="1">
        <v>597</v>
      </c>
      <c r="B560" t="s">
        <v>339</v>
      </c>
      <c r="C560" t="s">
        <v>19</v>
      </c>
      <c r="D560" s="4">
        <v>45072</v>
      </c>
      <c r="E560" s="13">
        <v>50</v>
      </c>
      <c r="F560" s="1">
        <v>2</v>
      </c>
      <c r="G560" t="s">
        <v>418</v>
      </c>
      <c r="H560" t="s">
        <v>491</v>
      </c>
      <c r="I560" t="s">
        <v>23</v>
      </c>
      <c r="J560" t="s">
        <v>416</v>
      </c>
      <c r="K560" s="3">
        <v>0</v>
      </c>
      <c r="L560" s="3">
        <f t="shared" si="32"/>
        <v>0.2</v>
      </c>
      <c r="M560" s="18">
        <f t="shared" si="33"/>
        <v>10</v>
      </c>
      <c r="N560" s="18">
        <f t="shared" si="34"/>
        <v>20</v>
      </c>
      <c r="O560" s="17">
        <f t="shared" si="35"/>
        <v>25</v>
      </c>
      <c r="P560" s="10">
        <v>40</v>
      </c>
      <c r="Q560" t="s">
        <v>425</v>
      </c>
      <c r="R560" t="s">
        <v>424</v>
      </c>
      <c r="S560" t="s">
        <v>427</v>
      </c>
      <c r="T560" t="s">
        <v>549</v>
      </c>
      <c r="U560" t="s">
        <v>541</v>
      </c>
      <c r="V560" t="s">
        <v>541</v>
      </c>
    </row>
    <row r="561" spans="1:22" x14ac:dyDescent="0.25">
      <c r="A561" s="1">
        <v>598</v>
      </c>
      <c r="B561" t="s">
        <v>340</v>
      </c>
      <c r="C561" t="s">
        <v>21</v>
      </c>
      <c r="D561" s="4">
        <v>44981</v>
      </c>
      <c r="E561" s="13">
        <v>40</v>
      </c>
      <c r="F561" s="1">
        <v>2</v>
      </c>
      <c r="G561" t="s">
        <v>422</v>
      </c>
      <c r="H561" t="s">
        <v>493</v>
      </c>
      <c r="I561" t="s">
        <v>32</v>
      </c>
      <c r="J561" t="s">
        <v>416</v>
      </c>
      <c r="K561" s="3">
        <v>0.05</v>
      </c>
      <c r="L561" s="3">
        <f t="shared" si="32"/>
        <v>0.25</v>
      </c>
      <c r="M561" s="18">
        <f t="shared" si="33"/>
        <v>10</v>
      </c>
      <c r="N561" s="18">
        <f t="shared" si="34"/>
        <v>15</v>
      </c>
      <c r="O561" s="17">
        <f t="shared" si="35"/>
        <v>20</v>
      </c>
      <c r="P561" s="10">
        <v>30</v>
      </c>
      <c r="Q561" t="s">
        <v>23</v>
      </c>
      <c r="R561" t="s">
        <v>578</v>
      </c>
      <c r="S561" t="s">
        <v>426</v>
      </c>
      <c r="T561" t="s">
        <v>568</v>
      </c>
      <c r="U561" t="s">
        <v>540</v>
      </c>
      <c r="V561" t="s">
        <v>542</v>
      </c>
    </row>
    <row r="562" spans="1:22" x14ac:dyDescent="0.25">
      <c r="A562" s="1">
        <v>599</v>
      </c>
      <c r="B562" t="s">
        <v>82</v>
      </c>
      <c r="C562" t="s">
        <v>24</v>
      </c>
      <c r="D562" s="4">
        <v>45506</v>
      </c>
      <c r="E562" s="13">
        <v>30</v>
      </c>
      <c r="F562" s="1">
        <v>3</v>
      </c>
      <c r="G562" t="s">
        <v>419</v>
      </c>
      <c r="H562" t="s">
        <v>492</v>
      </c>
      <c r="I562" t="s">
        <v>18</v>
      </c>
      <c r="J562" t="s">
        <v>415</v>
      </c>
      <c r="K562" s="3">
        <v>0</v>
      </c>
      <c r="L562" s="3">
        <f t="shared" si="32"/>
        <v>0.33333333333333331</v>
      </c>
      <c r="M562" s="18">
        <f t="shared" si="33"/>
        <v>10</v>
      </c>
      <c r="N562" s="18">
        <f t="shared" si="34"/>
        <v>6.666666666666667</v>
      </c>
      <c r="O562" s="17">
        <f t="shared" si="35"/>
        <v>10</v>
      </c>
      <c r="P562" s="10">
        <v>20</v>
      </c>
      <c r="Q562" t="s">
        <v>18</v>
      </c>
      <c r="R562" t="s">
        <v>578</v>
      </c>
      <c r="S562" t="s">
        <v>428</v>
      </c>
      <c r="T562" t="s">
        <v>553</v>
      </c>
      <c r="U562" t="s">
        <v>540</v>
      </c>
      <c r="V562" t="s">
        <v>541</v>
      </c>
    </row>
    <row r="563" spans="1:22" x14ac:dyDescent="0.25">
      <c r="A563" s="1">
        <v>600</v>
      </c>
      <c r="B563" t="s">
        <v>132</v>
      </c>
      <c r="C563" t="s">
        <v>16</v>
      </c>
      <c r="D563" s="4">
        <v>45262</v>
      </c>
      <c r="E563" s="13">
        <v>20</v>
      </c>
      <c r="F563" s="1">
        <v>1</v>
      </c>
      <c r="G563" t="s">
        <v>418</v>
      </c>
      <c r="H563" t="s">
        <v>477</v>
      </c>
      <c r="I563" t="s">
        <v>26</v>
      </c>
      <c r="J563" t="s">
        <v>412</v>
      </c>
      <c r="K563" s="3">
        <v>0.05</v>
      </c>
      <c r="L563" s="3">
        <f t="shared" si="32"/>
        <v>0.25</v>
      </c>
      <c r="M563" s="18">
        <f t="shared" si="33"/>
        <v>5</v>
      </c>
      <c r="N563" s="18">
        <f t="shared" si="34"/>
        <v>15</v>
      </c>
      <c r="O563" s="17">
        <f t="shared" si="35"/>
        <v>20</v>
      </c>
      <c r="P563" s="10">
        <v>15</v>
      </c>
      <c r="Q563" t="s">
        <v>425</v>
      </c>
      <c r="R563" t="s">
        <v>423</v>
      </c>
      <c r="S563" t="s">
        <v>428</v>
      </c>
      <c r="T563" t="s">
        <v>554</v>
      </c>
      <c r="U563" t="s">
        <v>540</v>
      </c>
      <c r="V563" t="s">
        <v>540</v>
      </c>
    </row>
    <row r="564" spans="1:22" x14ac:dyDescent="0.25">
      <c r="A564" s="1">
        <v>601</v>
      </c>
      <c r="B564" t="s">
        <v>191</v>
      </c>
      <c r="C564" t="s">
        <v>34</v>
      </c>
      <c r="D564" s="4">
        <v>45280</v>
      </c>
      <c r="E564" s="13">
        <v>15</v>
      </c>
      <c r="F564" s="1">
        <v>3</v>
      </c>
      <c r="G564" t="s">
        <v>419</v>
      </c>
      <c r="H564" t="s">
        <v>483</v>
      </c>
      <c r="I564" t="s">
        <v>23</v>
      </c>
      <c r="J564" t="s">
        <v>415</v>
      </c>
      <c r="K564" s="3">
        <v>0</v>
      </c>
      <c r="L564" s="3">
        <f t="shared" si="32"/>
        <v>0.33333333333333331</v>
      </c>
      <c r="M564" s="18">
        <f t="shared" si="33"/>
        <v>5</v>
      </c>
      <c r="N564" s="18">
        <f t="shared" si="34"/>
        <v>3.3333333333333335</v>
      </c>
      <c r="O564" s="17">
        <f t="shared" si="35"/>
        <v>5</v>
      </c>
      <c r="P564" s="10">
        <v>10</v>
      </c>
      <c r="Q564" t="s">
        <v>23</v>
      </c>
      <c r="R564" t="s">
        <v>578</v>
      </c>
      <c r="S564" t="s">
        <v>427</v>
      </c>
      <c r="T564" t="s">
        <v>574</v>
      </c>
      <c r="U564" t="s">
        <v>540</v>
      </c>
      <c r="V564" t="s">
        <v>542</v>
      </c>
    </row>
    <row r="565" spans="1:22" x14ac:dyDescent="0.25">
      <c r="A565" s="1">
        <v>603</v>
      </c>
      <c r="B565" t="s">
        <v>341</v>
      </c>
      <c r="C565" t="s">
        <v>19</v>
      </c>
      <c r="D565" s="4">
        <v>45151</v>
      </c>
      <c r="E565" s="13">
        <v>70</v>
      </c>
      <c r="F565" s="1">
        <v>2</v>
      </c>
      <c r="G565" t="s">
        <v>421</v>
      </c>
      <c r="H565" t="s">
        <v>449</v>
      </c>
      <c r="I565" t="s">
        <v>18</v>
      </c>
      <c r="J565" t="s">
        <v>414</v>
      </c>
      <c r="K565" s="3">
        <v>0</v>
      </c>
      <c r="L565" s="3">
        <f t="shared" si="32"/>
        <v>0.2857142857142857</v>
      </c>
      <c r="M565" s="18">
        <f t="shared" si="33"/>
        <v>20</v>
      </c>
      <c r="N565" s="18">
        <f t="shared" si="34"/>
        <v>25</v>
      </c>
      <c r="O565" s="17">
        <f t="shared" si="35"/>
        <v>35</v>
      </c>
      <c r="P565" s="10">
        <v>50</v>
      </c>
      <c r="Q565" t="s">
        <v>425</v>
      </c>
      <c r="R565" t="s">
        <v>423</v>
      </c>
      <c r="S565" t="s">
        <v>428</v>
      </c>
      <c r="T565" t="s">
        <v>429</v>
      </c>
      <c r="U565" t="s">
        <v>540</v>
      </c>
      <c r="V565" t="s">
        <v>541</v>
      </c>
    </row>
    <row r="566" spans="1:22" x14ac:dyDescent="0.25">
      <c r="A566" s="1">
        <v>604</v>
      </c>
      <c r="B566" t="s">
        <v>342</v>
      </c>
      <c r="C566" t="s">
        <v>24</v>
      </c>
      <c r="D566" s="4">
        <v>45001</v>
      </c>
      <c r="E566" s="13">
        <v>40</v>
      </c>
      <c r="F566" s="1">
        <v>4</v>
      </c>
      <c r="G566" t="s">
        <v>419</v>
      </c>
      <c r="H566" t="s">
        <v>493</v>
      </c>
      <c r="I566" t="s">
        <v>26</v>
      </c>
      <c r="J566" t="s">
        <v>415</v>
      </c>
      <c r="K566" s="3">
        <v>0.05</v>
      </c>
      <c r="L566" s="3">
        <f t="shared" si="32"/>
        <v>0.25</v>
      </c>
      <c r="M566" s="18">
        <f t="shared" si="33"/>
        <v>10</v>
      </c>
      <c r="N566" s="18">
        <f t="shared" si="34"/>
        <v>7.5</v>
      </c>
      <c r="O566" s="17">
        <f t="shared" si="35"/>
        <v>10</v>
      </c>
      <c r="P566" s="10">
        <v>30</v>
      </c>
      <c r="Q566" t="s">
        <v>18</v>
      </c>
      <c r="R566" t="s">
        <v>424</v>
      </c>
      <c r="S566" t="s">
        <v>427</v>
      </c>
      <c r="T566" t="s">
        <v>556</v>
      </c>
      <c r="U566" t="s">
        <v>541</v>
      </c>
      <c r="V566" t="s">
        <v>540</v>
      </c>
    </row>
    <row r="567" spans="1:22" x14ac:dyDescent="0.25">
      <c r="A567" s="1">
        <v>605</v>
      </c>
      <c r="B567" t="s">
        <v>334</v>
      </c>
      <c r="C567" t="s">
        <v>16</v>
      </c>
      <c r="D567" s="4">
        <v>45386</v>
      </c>
      <c r="E567" s="13">
        <v>30</v>
      </c>
      <c r="F567" s="1">
        <v>2</v>
      </c>
      <c r="G567" t="s">
        <v>418</v>
      </c>
      <c r="H567" t="s">
        <v>485</v>
      </c>
      <c r="I567" t="s">
        <v>18</v>
      </c>
      <c r="J567" t="s">
        <v>411</v>
      </c>
      <c r="K567" s="3">
        <v>0</v>
      </c>
      <c r="L567" s="3">
        <f t="shared" si="32"/>
        <v>0.16666666666666666</v>
      </c>
      <c r="M567" s="18">
        <f t="shared" si="33"/>
        <v>5</v>
      </c>
      <c r="N567" s="18">
        <f t="shared" si="34"/>
        <v>12.5</v>
      </c>
      <c r="O567" s="17">
        <f t="shared" si="35"/>
        <v>15</v>
      </c>
      <c r="P567" s="10">
        <v>25</v>
      </c>
      <c r="Q567" t="s">
        <v>425</v>
      </c>
      <c r="R567" t="s">
        <v>424</v>
      </c>
      <c r="S567" t="s">
        <v>427</v>
      </c>
      <c r="T567" t="s">
        <v>564</v>
      </c>
      <c r="U567" t="s">
        <v>541</v>
      </c>
      <c r="V567" t="s">
        <v>541</v>
      </c>
    </row>
    <row r="568" spans="1:22" x14ac:dyDescent="0.25">
      <c r="A568" s="1">
        <v>606</v>
      </c>
      <c r="B568" t="s">
        <v>343</v>
      </c>
      <c r="C568" t="s">
        <v>34</v>
      </c>
      <c r="D568" s="4">
        <v>45237</v>
      </c>
      <c r="E568" s="13">
        <v>15</v>
      </c>
      <c r="F568" s="1">
        <v>3</v>
      </c>
      <c r="G568" t="s">
        <v>420</v>
      </c>
      <c r="H568" t="s">
        <v>441</v>
      </c>
      <c r="I568" t="s">
        <v>23</v>
      </c>
      <c r="J568" t="s">
        <v>408</v>
      </c>
      <c r="K568" s="3">
        <v>0</v>
      </c>
      <c r="L568" s="3">
        <f t="shared" si="32"/>
        <v>0.33333333333333331</v>
      </c>
      <c r="M568" s="18">
        <f t="shared" si="33"/>
        <v>5</v>
      </c>
      <c r="N568" s="18">
        <f t="shared" si="34"/>
        <v>3.3333333333333335</v>
      </c>
      <c r="O568" s="17">
        <f t="shared" si="35"/>
        <v>5</v>
      </c>
      <c r="P568" s="10">
        <v>10</v>
      </c>
      <c r="Q568" t="s">
        <v>32</v>
      </c>
      <c r="R568" t="s">
        <v>424</v>
      </c>
      <c r="S568" t="s">
        <v>427</v>
      </c>
      <c r="T568" t="s">
        <v>575</v>
      </c>
      <c r="U568" t="s">
        <v>540</v>
      </c>
      <c r="V568" t="s">
        <v>540</v>
      </c>
    </row>
    <row r="569" spans="1:22" x14ac:dyDescent="0.25">
      <c r="A569" s="1">
        <v>608</v>
      </c>
      <c r="B569" t="s">
        <v>344</v>
      </c>
      <c r="C569" t="s">
        <v>19</v>
      </c>
      <c r="D569" s="4">
        <v>45303</v>
      </c>
      <c r="E569" s="13">
        <v>25</v>
      </c>
      <c r="F569" s="1">
        <v>2</v>
      </c>
      <c r="G569" t="s">
        <v>421</v>
      </c>
      <c r="H569" t="s">
        <v>517</v>
      </c>
      <c r="I569" t="s">
        <v>26</v>
      </c>
      <c r="J569" t="s">
        <v>411</v>
      </c>
      <c r="K569" s="3">
        <v>0.05</v>
      </c>
      <c r="L569" s="3">
        <f t="shared" si="32"/>
        <v>0.2</v>
      </c>
      <c r="M569" s="18">
        <f t="shared" si="33"/>
        <v>5</v>
      </c>
      <c r="N569" s="18">
        <f t="shared" si="34"/>
        <v>10</v>
      </c>
      <c r="O569" s="17">
        <f t="shared" si="35"/>
        <v>12.5</v>
      </c>
      <c r="P569" s="10">
        <v>20</v>
      </c>
      <c r="Q569" t="s">
        <v>425</v>
      </c>
      <c r="R569" t="s">
        <v>424</v>
      </c>
      <c r="S569" t="s">
        <v>427</v>
      </c>
      <c r="T569" t="s">
        <v>548</v>
      </c>
      <c r="U569" t="s">
        <v>541</v>
      </c>
      <c r="V569" t="s">
        <v>541</v>
      </c>
    </row>
    <row r="570" spans="1:22" x14ac:dyDescent="0.25">
      <c r="A570" s="1">
        <v>609</v>
      </c>
      <c r="B570" t="s">
        <v>160</v>
      </c>
      <c r="C570" t="s">
        <v>24</v>
      </c>
      <c r="D570" s="4">
        <v>45332</v>
      </c>
      <c r="E570" s="13">
        <v>30</v>
      </c>
      <c r="F570" s="1">
        <v>3</v>
      </c>
      <c r="G570" t="s">
        <v>419</v>
      </c>
      <c r="H570" t="s">
        <v>461</v>
      </c>
      <c r="I570" t="s">
        <v>18</v>
      </c>
      <c r="J570" t="s">
        <v>412</v>
      </c>
      <c r="K570" s="3">
        <v>0.05</v>
      </c>
      <c r="L570" s="3">
        <f t="shared" si="32"/>
        <v>0.16666666666666666</v>
      </c>
      <c r="M570" s="18">
        <f t="shared" si="33"/>
        <v>5</v>
      </c>
      <c r="N570" s="18">
        <f t="shared" si="34"/>
        <v>8.3333333333333339</v>
      </c>
      <c r="O570" s="17">
        <f t="shared" si="35"/>
        <v>10</v>
      </c>
      <c r="P570" s="10">
        <v>25</v>
      </c>
      <c r="Q570" t="s">
        <v>23</v>
      </c>
      <c r="R570" t="s">
        <v>423</v>
      </c>
      <c r="S570" t="s">
        <v>426</v>
      </c>
      <c r="T570" t="s">
        <v>551</v>
      </c>
      <c r="U570" t="s">
        <v>541</v>
      </c>
      <c r="V570" t="s">
        <v>542</v>
      </c>
    </row>
    <row r="571" spans="1:22" x14ac:dyDescent="0.25">
      <c r="A571" s="1">
        <v>610</v>
      </c>
      <c r="B571" t="s">
        <v>345</v>
      </c>
      <c r="C571" t="s">
        <v>16</v>
      </c>
      <c r="D571" s="4">
        <v>45295</v>
      </c>
      <c r="E571" s="13">
        <v>20</v>
      </c>
      <c r="F571" s="1">
        <v>4</v>
      </c>
      <c r="G571" t="s">
        <v>422</v>
      </c>
      <c r="H571" t="s">
        <v>448</v>
      </c>
      <c r="I571" t="s">
        <v>23</v>
      </c>
      <c r="J571" t="s">
        <v>410</v>
      </c>
      <c r="K571" s="3">
        <v>0</v>
      </c>
      <c r="L571" s="3">
        <f t="shared" si="32"/>
        <v>0.25</v>
      </c>
      <c r="M571" s="18">
        <f t="shared" si="33"/>
        <v>5</v>
      </c>
      <c r="N571" s="18">
        <f t="shared" si="34"/>
        <v>3.75</v>
      </c>
      <c r="O571" s="17">
        <f t="shared" si="35"/>
        <v>5</v>
      </c>
      <c r="P571" s="10">
        <v>15</v>
      </c>
      <c r="Q571" t="s">
        <v>425</v>
      </c>
      <c r="R571" t="s">
        <v>578</v>
      </c>
      <c r="S571" t="s">
        <v>426</v>
      </c>
      <c r="T571" t="s">
        <v>574</v>
      </c>
      <c r="U571" t="s">
        <v>540</v>
      </c>
      <c r="V571" t="s">
        <v>541</v>
      </c>
    </row>
    <row r="572" spans="1:22" x14ac:dyDescent="0.25">
      <c r="A572" s="1">
        <v>611</v>
      </c>
      <c r="B572" t="s">
        <v>76</v>
      </c>
      <c r="C572" t="s">
        <v>21</v>
      </c>
      <c r="D572" s="4">
        <v>45264</v>
      </c>
      <c r="E572" s="13">
        <v>90</v>
      </c>
      <c r="F572" s="1">
        <v>5</v>
      </c>
      <c r="G572" t="s">
        <v>421</v>
      </c>
      <c r="H572" t="s">
        <v>490</v>
      </c>
      <c r="I572" t="s">
        <v>32</v>
      </c>
      <c r="J572" t="s">
        <v>413</v>
      </c>
      <c r="K572" s="3">
        <v>0</v>
      </c>
      <c r="L572" s="3">
        <f t="shared" si="32"/>
        <v>0.22222222222222221</v>
      </c>
      <c r="M572" s="18">
        <f t="shared" si="33"/>
        <v>20</v>
      </c>
      <c r="N572" s="18">
        <f t="shared" si="34"/>
        <v>14</v>
      </c>
      <c r="O572" s="17">
        <f t="shared" si="35"/>
        <v>18</v>
      </c>
      <c r="P572" s="10">
        <v>70</v>
      </c>
      <c r="Q572" t="s">
        <v>32</v>
      </c>
      <c r="R572" t="s">
        <v>424</v>
      </c>
      <c r="S572" t="s">
        <v>427</v>
      </c>
      <c r="T572" t="s">
        <v>559</v>
      </c>
      <c r="U572" t="s">
        <v>540</v>
      </c>
      <c r="V572" t="s">
        <v>540</v>
      </c>
    </row>
    <row r="573" spans="1:22" x14ac:dyDescent="0.25">
      <c r="A573" s="1">
        <v>612</v>
      </c>
      <c r="B573" t="s">
        <v>163</v>
      </c>
      <c r="C573" t="s">
        <v>34</v>
      </c>
      <c r="D573" s="4">
        <v>45400</v>
      </c>
      <c r="E573" s="13">
        <v>7</v>
      </c>
      <c r="F573" s="1">
        <v>4</v>
      </c>
      <c r="G573" t="s">
        <v>420</v>
      </c>
      <c r="H573" t="s">
        <v>441</v>
      </c>
      <c r="I573" t="s">
        <v>18</v>
      </c>
      <c r="J573" t="s">
        <v>409</v>
      </c>
      <c r="K573" s="3">
        <v>0.1</v>
      </c>
      <c r="L573" s="3">
        <f t="shared" si="32"/>
        <v>0.2857142857142857</v>
      </c>
      <c r="M573" s="18">
        <f t="shared" si="33"/>
        <v>2</v>
      </c>
      <c r="N573" s="18">
        <f t="shared" si="34"/>
        <v>1.25</v>
      </c>
      <c r="O573" s="17">
        <f t="shared" si="35"/>
        <v>1.75</v>
      </c>
      <c r="P573" s="10">
        <v>5</v>
      </c>
      <c r="Q573" t="s">
        <v>425</v>
      </c>
      <c r="R573" t="s">
        <v>578</v>
      </c>
      <c r="S573" t="s">
        <v>427</v>
      </c>
      <c r="T573" t="s">
        <v>546</v>
      </c>
      <c r="U573" t="s">
        <v>540</v>
      </c>
      <c r="V573" t="s">
        <v>542</v>
      </c>
    </row>
    <row r="574" spans="1:22" x14ac:dyDescent="0.25">
      <c r="A574" s="1">
        <v>614</v>
      </c>
      <c r="B574" t="s">
        <v>88</v>
      </c>
      <c r="C574" t="s">
        <v>19</v>
      </c>
      <c r="D574" s="4">
        <v>45327</v>
      </c>
      <c r="E574" s="13">
        <v>40</v>
      </c>
      <c r="F574" s="1">
        <v>2</v>
      </c>
      <c r="G574" t="s">
        <v>418</v>
      </c>
      <c r="H574" t="s">
        <v>452</v>
      </c>
      <c r="I574" t="s">
        <v>32</v>
      </c>
      <c r="J574" t="s">
        <v>411</v>
      </c>
      <c r="K574" s="3">
        <v>0</v>
      </c>
      <c r="L574" s="3">
        <f t="shared" si="32"/>
        <v>0.25</v>
      </c>
      <c r="M574" s="18">
        <f t="shared" si="33"/>
        <v>10</v>
      </c>
      <c r="N574" s="18">
        <f t="shared" si="34"/>
        <v>15</v>
      </c>
      <c r="O574" s="17">
        <f t="shared" si="35"/>
        <v>20</v>
      </c>
      <c r="P574" s="10">
        <v>30</v>
      </c>
      <c r="Q574" t="s">
        <v>425</v>
      </c>
      <c r="R574" t="s">
        <v>578</v>
      </c>
      <c r="S574" t="s">
        <v>428</v>
      </c>
      <c r="T574" t="s">
        <v>553</v>
      </c>
      <c r="U574" t="s">
        <v>540</v>
      </c>
      <c r="V574" t="s">
        <v>541</v>
      </c>
    </row>
    <row r="575" spans="1:22" x14ac:dyDescent="0.25">
      <c r="A575" s="1">
        <v>615</v>
      </c>
      <c r="B575" t="s">
        <v>346</v>
      </c>
      <c r="C575" t="s">
        <v>24</v>
      </c>
      <c r="D575" s="4">
        <v>45465</v>
      </c>
      <c r="E575" s="13">
        <v>70</v>
      </c>
      <c r="F575" s="1">
        <v>3</v>
      </c>
      <c r="G575" t="s">
        <v>543</v>
      </c>
      <c r="H575" t="s">
        <v>446</v>
      </c>
      <c r="I575" t="s">
        <v>26</v>
      </c>
      <c r="J575" t="s">
        <v>415</v>
      </c>
      <c r="K575" s="3">
        <v>0</v>
      </c>
      <c r="L575" s="3">
        <f t="shared" si="32"/>
        <v>0.2857142857142857</v>
      </c>
      <c r="M575" s="18">
        <f t="shared" si="33"/>
        <v>20</v>
      </c>
      <c r="N575" s="18">
        <f t="shared" si="34"/>
        <v>16.666666666666668</v>
      </c>
      <c r="O575" s="17">
        <f t="shared" si="35"/>
        <v>23.333333333333332</v>
      </c>
      <c r="P575" s="10">
        <v>50</v>
      </c>
      <c r="Q575" t="s">
        <v>425</v>
      </c>
      <c r="R575" t="s">
        <v>578</v>
      </c>
      <c r="S575" t="s">
        <v>427</v>
      </c>
      <c r="T575" t="s">
        <v>558</v>
      </c>
      <c r="U575" t="s">
        <v>541</v>
      </c>
      <c r="V575" t="s">
        <v>540</v>
      </c>
    </row>
    <row r="576" spans="1:22" x14ac:dyDescent="0.25">
      <c r="A576" s="1">
        <v>616</v>
      </c>
      <c r="B576" t="s">
        <v>222</v>
      </c>
      <c r="C576" t="s">
        <v>16</v>
      </c>
      <c r="D576" s="4">
        <v>45060</v>
      </c>
      <c r="E576" s="13">
        <v>130</v>
      </c>
      <c r="F576" s="1">
        <v>4</v>
      </c>
      <c r="G576" t="s">
        <v>419</v>
      </c>
      <c r="H576" t="s">
        <v>449</v>
      </c>
      <c r="I576" t="s">
        <v>18</v>
      </c>
      <c r="J576" t="s">
        <v>415</v>
      </c>
      <c r="K576" s="3">
        <v>0.05</v>
      </c>
      <c r="L576" s="3">
        <f t="shared" si="32"/>
        <v>0.23076923076923078</v>
      </c>
      <c r="M576" s="18">
        <f t="shared" si="33"/>
        <v>30</v>
      </c>
      <c r="N576" s="18">
        <f t="shared" si="34"/>
        <v>25</v>
      </c>
      <c r="O576" s="17">
        <f t="shared" si="35"/>
        <v>32.5</v>
      </c>
      <c r="P576" s="10">
        <v>100</v>
      </c>
      <c r="Q576" t="s">
        <v>425</v>
      </c>
      <c r="R576" t="s">
        <v>424</v>
      </c>
      <c r="S576" t="s">
        <v>426</v>
      </c>
      <c r="T576" t="s">
        <v>575</v>
      </c>
      <c r="U576" t="s">
        <v>540</v>
      </c>
      <c r="V576" t="s">
        <v>541</v>
      </c>
    </row>
    <row r="577" spans="1:22" x14ac:dyDescent="0.25">
      <c r="A577" s="1">
        <v>617</v>
      </c>
      <c r="B577" t="s">
        <v>347</v>
      </c>
      <c r="C577" t="s">
        <v>34</v>
      </c>
      <c r="D577" s="4">
        <v>45206</v>
      </c>
      <c r="E577" s="13">
        <v>20</v>
      </c>
      <c r="F577" s="1">
        <v>5</v>
      </c>
      <c r="G577" t="s">
        <v>419</v>
      </c>
      <c r="H577" t="s">
        <v>517</v>
      </c>
      <c r="I577" t="s">
        <v>23</v>
      </c>
      <c r="J577" t="s">
        <v>410</v>
      </c>
      <c r="K577" s="3">
        <v>0</v>
      </c>
      <c r="L577" s="3">
        <f t="shared" si="32"/>
        <v>0.25</v>
      </c>
      <c r="M577" s="18">
        <f t="shared" si="33"/>
        <v>5</v>
      </c>
      <c r="N577" s="18">
        <f t="shared" si="34"/>
        <v>3</v>
      </c>
      <c r="O577" s="17">
        <f t="shared" si="35"/>
        <v>4</v>
      </c>
      <c r="P577" s="10">
        <v>15</v>
      </c>
      <c r="Q577" t="s">
        <v>32</v>
      </c>
      <c r="R577" t="s">
        <v>424</v>
      </c>
      <c r="S577" t="s">
        <v>426</v>
      </c>
      <c r="T577" t="s">
        <v>549</v>
      </c>
      <c r="U577" t="s">
        <v>541</v>
      </c>
      <c r="V577" t="s">
        <v>540</v>
      </c>
    </row>
    <row r="578" spans="1:22" x14ac:dyDescent="0.25">
      <c r="A578" s="1">
        <v>619</v>
      </c>
      <c r="B578" t="s">
        <v>89</v>
      </c>
      <c r="C578" t="s">
        <v>19</v>
      </c>
      <c r="D578" s="4">
        <v>45415</v>
      </c>
      <c r="E578" s="13">
        <v>80</v>
      </c>
      <c r="F578" s="1">
        <v>2</v>
      </c>
      <c r="G578" t="s">
        <v>418</v>
      </c>
      <c r="H578" t="s">
        <v>523</v>
      </c>
      <c r="I578" t="s">
        <v>18</v>
      </c>
      <c r="J578" t="s">
        <v>412</v>
      </c>
      <c r="K578" s="3">
        <v>0.05</v>
      </c>
      <c r="L578" s="3">
        <f t="shared" ref="L578:L641" si="36">M578/E578</f>
        <v>0.25</v>
      </c>
      <c r="M578" s="18">
        <f t="shared" ref="M578:M641" si="37">E578-P578</f>
        <v>20</v>
      </c>
      <c r="N578" s="18">
        <f t="shared" ref="N578:N641" si="38">P578/F578</f>
        <v>30</v>
      </c>
      <c r="O578" s="17">
        <f t="shared" ref="O578:O641" si="39">E578/F578</f>
        <v>40</v>
      </c>
      <c r="P578" s="10">
        <v>60</v>
      </c>
      <c r="Q578" t="s">
        <v>23</v>
      </c>
      <c r="R578" t="s">
        <v>578</v>
      </c>
      <c r="S578" t="s">
        <v>428</v>
      </c>
      <c r="T578" t="s">
        <v>556</v>
      </c>
      <c r="U578" t="s">
        <v>541</v>
      </c>
      <c r="V578" t="s">
        <v>541</v>
      </c>
    </row>
    <row r="579" spans="1:22" x14ac:dyDescent="0.25">
      <c r="A579" s="1">
        <v>620</v>
      </c>
      <c r="B579" t="s">
        <v>202</v>
      </c>
      <c r="C579" t="s">
        <v>24</v>
      </c>
      <c r="D579" s="4">
        <v>45225</v>
      </c>
      <c r="E579" s="13">
        <v>90</v>
      </c>
      <c r="F579" s="1">
        <v>3</v>
      </c>
      <c r="G579" t="s">
        <v>422</v>
      </c>
      <c r="H579" t="s">
        <v>494</v>
      </c>
      <c r="I579" t="s">
        <v>26</v>
      </c>
      <c r="J579" t="s">
        <v>417</v>
      </c>
      <c r="K579" s="3">
        <v>0</v>
      </c>
      <c r="L579" s="3">
        <f t="shared" si="36"/>
        <v>0.22222222222222221</v>
      </c>
      <c r="M579" s="18">
        <f t="shared" si="37"/>
        <v>20</v>
      </c>
      <c r="N579" s="18">
        <f t="shared" si="38"/>
        <v>23.333333333333332</v>
      </c>
      <c r="O579" s="17">
        <f t="shared" si="39"/>
        <v>30</v>
      </c>
      <c r="P579" s="10">
        <v>70</v>
      </c>
      <c r="Q579" t="s">
        <v>425</v>
      </c>
      <c r="R579" t="s">
        <v>424</v>
      </c>
      <c r="S579" t="s">
        <v>428</v>
      </c>
      <c r="T579" t="s">
        <v>547</v>
      </c>
      <c r="U579" t="s">
        <v>540</v>
      </c>
      <c r="V579" t="s">
        <v>542</v>
      </c>
    </row>
    <row r="580" spans="1:22" x14ac:dyDescent="0.25">
      <c r="A580" s="1">
        <v>621</v>
      </c>
      <c r="B580" t="s">
        <v>96</v>
      </c>
      <c r="C580" t="s">
        <v>16</v>
      </c>
      <c r="D580" s="4">
        <v>45388</v>
      </c>
      <c r="E580" s="13">
        <v>250</v>
      </c>
      <c r="F580" s="1">
        <v>4</v>
      </c>
      <c r="G580" t="s">
        <v>419</v>
      </c>
      <c r="H580" t="s">
        <v>468</v>
      </c>
      <c r="I580" t="s">
        <v>23</v>
      </c>
      <c r="J580" t="s">
        <v>409</v>
      </c>
      <c r="K580" s="3">
        <v>0.1</v>
      </c>
      <c r="L580" s="3">
        <f t="shared" si="36"/>
        <v>0.2</v>
      </c>
      <c r="M580" s="18">
        <f t="shared" si="37"/>
        <v>50</v>
      </c>
      <c r="N580" s="18">
        <f t="shared" si="38"/>
        <v>50</v>
      </c>
      <c r="O580" s="17">
        <f t="shared" si="39"/>
        <v>62.5</v>
      </c>
      <c r="P580" s="10">
        <v>200</v>
      </c>
      <c r="Q580" t="s">
        <v>425</v>
      </c>
      <c r="R580" t="s">
        <v>578</v>
      </c>
      <c r="S580" t="s">
        <v>426</v>
      </c>
      <c r="T580" t="s">
        <v>546</v>
      </c>
      <c r="U580" t="s">
        <v>540</v>
      </c>
      <c r="V580" t="s">
        <v>541</v>
      </c>
    </row>
    <row r="581" spans="1:22" x14ac:dyDescent="0.25">
      <c r="A581" s="1">
        <v>622</v>
      </c>
      <c r="B581" t="s">
        <v>210</v>
      </c>
      <c r="C581" t="s">
        <v>34</v>
      </c>
      <c r="D581" s="4">
        <v>45434</v>
      </c>
      <c r="E581" s="13">
        <v>30</v>
      </c>
      <c r="F581" s="1">
        <v>3</v>
      </c>
      <c r="G581" t="s">
        <v>420</v>
      </c>
      <c r="H581" t="s">
        <v>484</v>
      </c>
      <c r="I581" t="s">
        <v>32</v>
      </c>
      <c r="J581" t="s">
        <v>412</v>
      </c>
      <c r="K581" s="3">
        <v>0</v>
      </c>
      <c r="L581" s="3">
        <f t="shared" si="36"/>
        <v>0.16666666666666666</v>
      </c>
      <c r="M581" s="18">
        <f t="shared" si="37"/>
        <v>5</v>
      </c>
      <c r="N581" s="18">
        <f t="shared" si="38"/>
        <v>8.3333333333333339</v>
      </c>
      <c r="O581" s="17">
        <f t="shared" si="39"/>
        <v>10</v>
      </c>
      <c r="P581" s="10">
        <v>25</v>
      </c>
      <c r="Q581" t="s">
        <v>18</v>
      </c>
      <c r="R581" t="s">
        <v>578</v>
      </c>
      <c r="S581" t="s">
        <v>426</v>
      </c>
      <c r="T581" t="s">
        <v>429</v>
      </c>
      <c r="U581" t="s">
        <v>540</v>
      </c>
      <c r="V581" t="s">
        <v>540</v>
      </c>
    </row>
    <row r="582" spans="1:22" x14ac:dyDescent="0.25">
      <c r="A582" s="1">
        <v>624</v>
      </c>
      <c r="B582" t="s">
        <v>349</v>
      </c>
      <c r="C582" t="s">
        <v>19</v>
      </c>
      <c r="D582" s="4">
        <v>45361</v>
      </c>
      <c r="E582" s="13">
        <v>100</v>
      </c>
      <c r="F582" s="1">
        <v>3</v>
      </c>
      <c r="G582" t="s">
        <v>420</v>
      </c>
      <c r="H582" t="s">
        <v>456</v>
      </c>
      <c r="I582" t="s">
        <v>18</v>
      </c>
      <c r="J582" t="s">
        <v>417</v>
      </c>
      <c r="K582" s="3">
        <v>0</v>
      </c>
      <c r="L582" s="3">
        <f t="shared" si="36"/>
        <v>0.2</v>
      </c>
      <c r="M582" s="18">
        <f t="shared" si="37"/>
        <v>20</v>
      </c>
      <c r="N582" s="18">
        <f t="shared" si="38"/>
        <v>26.666666666666668</v>
      </c>
      <c r="O582" s="17">
        <f t="shared" si="39"/>
        <v>33.333333333333336</v>
      </c>
      <c r="P582" s="10">
        <v>80</v>
      </c>
      <c r="Q582" t="s">
        <v>18</v>
      </c>
      <c r="R582" t="s">
        <v>578</v>
      </c>
      <c r="S582" t="s">
        <v>426</v>
      </c>
      <c r="T582" t="s">
        <v>551</v>
      </c>
      <c r="U582" t="s">
        <v>541</v>
      </c>
      <c r="V582" t="s">
        <v>542</v>
      </c>
    </row>
    <row r="583" spans="1:22" x14ac:dyDescent="0.25">
      <c r="A583" s="1">
        <v>625</v>
      </c>
      <c r="B583" t="s">
        <v>350</v>
      </c>
      <c r="C583" t="s">
        <v>24</v>
      </c>
      <c r="D583" s="4">
        <v>45083</v>
      </c>
      <c r="E583" s="13">
        <v>50</v>
      </c>
      <c r="F583" s="1">
        <v>4</v>
      </c>
      <c r="G583" t="s">
        <v>543</v>
      </c>
      <c r="H583" t="s">
        <v>495</v>
      </c>
      <c r="I583" t="s">
        <v>18</v>
      </c>
      <c r="J583" t="s">
        <v>409</v>
      </c>
      <c r="K583" s="3">
        <v>0</v>
      </c>
      <c r="L583" s="3">
        <f t="shared" si="36"/>
        <v>0.2</v>
      </c>
      <c r="M583" s="18">
        <f t="shared" si="37"/>
        <v>10</v>
      </c>
      <c r="N583" s="18">
        <f t="shared" si="38"/>
        <v>10</v>
      </c>
      <c r="O583" s="17">
        <f t="shared" si="39"/>
        <v>12.5</v>
      </c>
      <c r="P583" s="10">
        <v>40</v>
      </c>
      <c r="Q583" t="s">
        <v>425</v>
      </c>
      <c r="R583" t="s">
        <v>578</v>
      </c>
      <c r="S583" t="s">
        <v>428</v>
      </c>
      <c r="T583" t="s">
        <v>545</v>
      </c>
      <c r="U583" t="s">
        <v>541</v>
      </c>
      <c r="V583" t="s">
        <v>541</v>
      </c>
    </row>
    <row r="584" spans="1:22" x14ac:dyDescent="0.25">
      <c r="A584" s="1">
        <v>626</v>
      </c>
      <c r="B584" t="s">
        <v>351</v>
      </c>
      <c r="C584" t="s">
        <v>16</v>
      </c>
      <c r="D584" s="4">
        <v>45415</v>
      </c>
      <c r="E584" s="13">
        <v>60</v>
      </c>
      <c r="F584" s="1">
        <v>3</v>
      </c>
      <c r="G584" t="s">
        <v>418</v>
      </c>
      <c r="H584" t="s">
        <v>465</v>
      </c>
      <c r="I584" t="s">
        <v>23</v>
      </c>
      <c r="J584" t="s">
        <v>412</v>
      </c>
      <c r="K584" s="3">
        <v>0</v>
      </c>
      <c r="L584" s="3">
        <f t="shared" si="36"/>
        <v>0.16666666666666666</v>
      </c>
      <c r="M584" s="18">
        <f t="shared" si="37"/>
        <v>10</v>
      </c>
      <c r="N584" s="18">
        <f t="shared" si="38"/>
        <v>16.666666666666668</v>
      </c>
      <c r="O584" s="17">
        <f t="shared" si="39"/>
        <v>20</v>
      </c>
      <c r="P584" s="10">
        <v>50</v>
      </c>
      <c r="Q584" t="s">
        <v>18</v>
      </c>
      <c r="R584" t="s">
        <v>578</v>
      </c>
      <c r="S584" t="s">
        <v>428</v>
      </c>
      <c r="T584" t="s">
        <v>549</v>
      </c>
      <c r="U584" t="s">
        <v>541</v>
      </c>
      <c r="V584" t="s">
        <v>540</v>
      </c>
    </row>
    <row r="585" spans="1:22" x14ac:dyDescent="0.25">
      <c r="A585" s="1">
        <v>627</v>
      </c>
      <c r="B585" t="s">
        <v>352</v>
      </c>
      <c r="C585" t="s">
        <v>34</v>
      </c>
      <c r="D585" s="4">
        <v>45150</v>
      </c>
      <c r="E585" s="13">
        <v>7</v>
      </c>
      <c r="F585" s="1">
        <v>4</v>
      </c>
      <c r="G585" t="s">
        <v>419</v>
      </c>
      <c r="H585" t="s">
        <v>433</v>
      </c>
      <c r="I585" t="s">
        <v>26</v>
      </c>
      <c r="J585" t="s">
        <v>408</v>
      </c>
      <c r="K585" s="3">
        <v>0.05</v>
      </c>
      <c r="L585" s="3">
        <f t="shared" si="36"/>
        <v>0.2857142857142857</v>
      </c>
      <c r="M585" s="18">
        <f t="shared" si="37"/>
        <v>2</v>
      </c>
      <c r="N585" s="18">
        <f t="shared" si="38"/>
        <v>1.25</v>
      </c>
      <c r="O585" s="17">
        <f t="shared" si="39"/>
        <v>1.75</v>
      </c>
      <c r="P585" s="10">
        <v>5</v>
      </c>
      <c r="Q585" t="s">
        <v>23</v>
      </c>
      <c r="R585" t="s">
        <v>424</v>
      </c>
      <c r="S585" t="s">
        <v>428</v>
      </c>
      <c r="T585" t="s">
        <v>548</v>
      </c>
      <c r="U585" t="s">
        <v>541</v>
      </c>
      <c r="V585" t="s">
        <v>541</v>
      </c>
    </row>
    <row r="586" spans="1:22" x14ac:dyDescent="0.25">
      <c r="A586" s="1">
        <v>629</v>
      </c>
      <c r="B586" t="s">
        <v>353</v>
      </c>
      <c r="C586" t="s">
        <v>19</v>
      </c>
      <c r="D586" s="4">
        <v>45426</v>
      </c>
      <c r="E586" s="13">
        <v>50</v>
      </c>
      <c r="F586" s="1">
        <v>1</v>
      </c>
      <c r="G586" t="s">
        <v>422</v>
      </c>
      <c r="H586" t="s">
        <v>488</v>
      </c>
      <c r="I586" t="s">
        <v>18</v>
      </c>
      <c r="J586" t="s">
        <v>411</v>
      </c>
      <c r="K586" s="3">
        <v>0.05</v>
      </c>
      <c r="L586" s="3">
        <f t="shared" si="36"/>
        <v>0.2</v>
      </c>
      <c r="M586" s="18">
        <f t="shared" si="37"/>
        <v>10</v>
      </c>
      <c r="N586" s="18">
        <f t="shared" si="38"/>
        <v>40</v>
      </c>
      <c r="O586" s="17">
        <f t="shared" si="39"/>
        <v>50</v>
      </c>
      <c r="P586" s="10">
        <v>40</v>
      </c>
      <c r="Q586" t="s">
        <v>425</v>
      </c>
      <c r="R586" t="s">
        <v>578</v>
      </c>
      <c r="S586" t="s">
        <v>428</v>
      </c>
      <c r="T586" t="s">
        <v>558</v>
      </c>
      <c r="U586" t="s">
        <v>541</v>
      </c>
      <c r="V586" t="s">
        <v>541</v>
      </c>
    </row>
    <row r="587" spans="1:22" x14ac:dyDescent="0.25">
      <c r="A587" s="1">
        <v>630</v>
      </c>
      <c r="B587" t="s">
        <v>173</v>
      </c>
      <c r="C587" t="s">
        <v>24</v>
      </c>
      <c r="D587" s="4">
        <v>45011</v>
      </c>
      <c r="E587" s="13">
        <v>40</v>
      </c>
      <c r="F587" s="1">
        <v>4</v>
      </c>
      <c r="G587" t="s">
        <v>419</v>
      </c>
      <c r="H587" t="s">
        <v>438</v>
      </c>
      <c r="I587" t="s">
        <v>32</v>
      </c>
      <c r="J587" t="s">
        <v>411</v>
      </c>
      <c r="K587" s="3">
        <v>0</v>
      </c>
      <c r="L587" s="3">
        <f t="shared" si="36"/>
        <v>0.25</v>
      </c>
      <c r="M587" s="18">
        <f t="shared" si="37"/>
        <v>10</v>
      </c>
      <c r="N587" s="18">
        <f t="shared" si="38"/>
        <v>7.5</v>
      </c>
      <c r="O587" s="17">
        <f t="shared" si="39"/>
        <v>10</v>
      </c>
      <c r="P587" s="10">
        <v>30</v>
      </c>
      <c r="Q587" t="s">
        <v>32</v>
      </c>
      <c r="R587" t="s">
        <v>423</v>
      </c>
      <c r="S587" t="s">
        <v>427</v>
      </c>
      <c r="T587" t="s">
        <v>560</v>
      </c>
      <c r="U587" t="s">
        <v>542</v>
      </c>
      <c r="V587" t="s">
        <v>541</v>
      </c>
    </row>
    <row r="588" spans="1:22" x14ac:dyDescent="0.25">
      <c r="A588" s="1">
        <v>631</v>
      </c>
      <c r="B588" t="s">
        <v>115</v>
      </c>
      <c r="C588" t="s">
        <v>16</v>
      </c>
      <c r="D588" s="4">
        <v>45071</v>
      </c>
      <c r="E588" s="13">
        <v>30</v>
      </c>
      <c r="F588" s="1">
        <v>4</v>
      </c>
      <c r="G588" t="s">
        <v>421</v>
      </c>
      <c r="H588" t="s">
        <v>494</v>
      </c>
      <c r="I588" t="s">
        <v>23</v>
      </c>
      <c r="J588" t="s">
        <v>415</v>
      </c>
      <c r="K588" s="3">
        <v>0.05</v>
      </c>
      <c r="L588" s="3">
        <f t="shared" si="36"/>
        <v>0.33333333333333331</v>
      </c>
      <c r="M588" s="18">
        <f t="shared" si="37"/>
        <v>10</v>
      </c>
      <c r="N588" s="18">
        <f t="shared" si="38"/>
        <v>5</v>
      </c>
      <c r="O588" s="17">
        <f t="shared" si="39"/>
        <v>7.5</v>
      </c>
      <c r="P588" s="10">
        <v>20</v>
      </c>
      <c r="Q588" t="s">
        <v>18</v>
      </c>
      <c r="R588" t="s">
        <v>424</v>
      </c>
      <c r="S588" t="s">
        <v>426</v>
      </c>
      <c r="T588" t="s">
        <v>429</v>
      </c>
      <c r="U588" t="s">
        <v>540</v>
      </c>
      <c r="V588" t="s">
        <v>542</v>
      </c>
    </row>
    <row r="589" spans="1:22" x14ac:dyDescent="0.25">
      <c r="A589" s="1">
        <v>632</v>
      </c>
      <c r="B589" t="s">
        <v>218</v>
      </c>
      <c r="C589" t="s">
        <v>34</v>
      </c>
      <c r="D589" s="4">
        <v>45523</v>
      </c>
      <c r="E589" s="13">
        <v>7</v>
      </c>
      <c r="F589" s="1">
        <v>4</v>
      </c>
      <c r="G589" t="s">
        <v>422</v>
      </c>
      <c r="H589" t="s">
        <v>475</v>
      </c>
      <c r="I589" t="s">
        <v>26</v>
      </c>
      <c r="J589" t="s">
        <v>412</v>
      </c>
      <c r="K589" s="3">
        <v>0</v>
      </c>
      <c r="L589" s="3">
        <f t="shared" si="36"/>
        <v>0.2857142857142857</v>
      </c>
      <c r="M589" s="18">
        <f t="shared" si="37"/>
        <v>2</v>
      </c>
      <c r="N589" s="18">
        <f t="shared" si="38"/>
        <v>1.25</v>
      </c>
      <c r="O589" s="17">
        <f t="shared" si="39"/>
        <v>1.75</v>
      </c>
      <c r="P589" s="10">
        <v>5</v>
      </c>
      <c r="Q589" t="s">
        <v>23</v>
      </c>
      <c r="R589" t="s">
        <v>578</v>
      </c>
      <c r="S589" t="s">
        <v>428</v>
      </c>
      <c r="T589" t="s">
        <v>553</v>
      </c>
      <c r="U589" t="s">
        <v>540</v>
      </c>
      <c r="V589" t="s">
        <v>541</v>
      </c>
    </row>
    <row r="590" spans="1:22" x14ac:dyDescent="0.25">
      <c r="A590" s="1">
        <v>634</v>
      </c>
      <c r="B590" t="s">
        <v>239</v>
      </c>
      <c r="C590" t="s">
        <v>19</v>
      </c>
      <c r="D590" s="4">
        <v>45174</v>
      </c>
      <c r="E590" s="13">
        <v>60</v>
      </c>
      <c r="F590" s="1">
        <v>2</v>
      </c>
      <c r="G590" t="s">
        <v>421</v>
      </c>
      <c r="H590" t="s">
        <v>473</v>
      </c>
      <c r="I590" t="s">
        <v>23</v>
      </c>
      <c r="J590" t="s">
        <v>414</v>
      </c>
      <c r="K590" s="3">
        <v>0.1</v>
      </c>
      <c r="L590" s="3">
        <f t="shared" si="36"/>
        <v>0.16666666666666666</v>
      </c>
      <c r="M590" s="18">
        <f t="shared" si="37"/>
        <v>10</v>
      </c>
      <c r="N590" s="18">
        <f t="shared" si="38"/>
        <v>25</v>
      </c>
      <c r="O590" s="17">
        <f t="shared" si="39"/>
        <v>30</v>
      </c>
      <c r="P590" s="10">
        <v>50</v>
      </c>
      <c r="Q590" t="s">
        <v>32</v>
      </c>
      <c r="R590" t="s">
        <v>424</v>
      </c>
      <c r="S590" t="s">
        <v>426</v>
      </c>
      <c r="T590" t="s">
        <v>547</v>
      </c>
      <c r="U590" t="s">
        <v>540</v>
      </c>
      <c r="V590" t="s">
        <v>542</v>
      </c>
    </row>
    <row r="591" spans="1:22" x14ac:dyDescent="0.25">
      <c r="A591" s="1">
        <v>635</v>
      </c>
      <c r="B591" t="s">
        <v>354</v>
      </c>
      <c r="C591" t="s">
        <v>24</v>
      </c>
      <c r="D591" s="4">
        <v>45485</v>
      </c>
      <c r="E591" s="13">
        <v>200</v>
      </c>
      <c r="F591" s="1">
        <v>3</v>
      </c>
      <c r="G591" t="s">
        <v>419</v>
      </c>
      <c r="H591" t="s">
        <v>496</v>
      </c>
      <c r="I591" t="s">
        <v>18</v>
      </c>
      <c r="J591" t="s">
        <v>414</v>
      </c>
      <c r="K591" s="3">
        <v>0</v>
      </c>
      <c r="L591" s="3">
        <f t="shared" si="36"/>
        <v>0.25</v>
      </c>
      <c r="M591" s="18">
        <f t="shared" si="37"/>
        <v>50</v>
      </c>
      <c r="N591" s="18">
        <f t="shared" si="38"/>
        <v>50</v>
      </c>
      <c r="O591" s="17">
        <f t="shared" si="39"/>
        <v>66.666666666666671</v>
      </c>
      <c r="P591" s="10">
        <v>150</v>
      </c>
      <c r="Q591" t="s">
        <v>18</v>
      </c>
      <c r="R591" t="s">
        <v>578</v>
      </c>
      <c r="S591" t="s">
        <v>428</v>
      </c>
      <c r="T591" t="s">
        <v>561</v>
      </c>
      <c r="U591" t="s">
        <v>541</v>
      </c>
      <c r="V591" t="s">
        <v>542</v>
      </c>
    </row>
    <row r="592" spans="1:22" x14ac:dyDescent="0.25">
      <c r="A592" s="1">
        <v>636</v>
      </c>
      <c r="B592" t="s">
        <v>128</v>
      </c>
      <c r="C592" t="s">
        <v>16</v>
      </c>
      <c r="D592" s="4">
        <v>45201</v>
      </c>
      <c r="E592" s="13">
        <v>40</v>
      </c>
      <c r="F592" s="1">
        <v>4</v>
      </c>
      <c r="G592" t="s">
        <v>422</v>
      </c>
      <c r="H592" t="s">
        <v>491</v>
      </c>
      <c r="I592" t="s">
        <v>32</v>
      </c>
      <c r="J592" t="s">
        <v>417</v>
      </c>
      <c r="K592" s="3">
        <v>0.1</v>
      </c>
      <c r="L592" s="3">
        <f t="shared" si="36"/>
        <v>0.25</v>
      </c>
      <c r="M592" s="18">
        <f t="shared" si="37"/>
        <v>10</v>
      </c>
      <c r="N592" s="18">
        <f t="shared" si="38"/>
        <v>7.5</v>
      </c>
      <c r="O592" s="17">
        <f t="shared" si="39"/>
        <v>10</v>
      </c>
      <c r="P592" s="10">
        <v>30</v>
      </c>
      <c r="Q592" t="s">
        <v>18</v>
      </c>
      <c r="R592" t="s">
        <v>423</v>
      </c>
      <c r="S592" t="s">
        <v>426</v>
      </c>
      <c r="T592" t="s">
        <v>548</v>
      </c>
      <c r="U592" t="s">
        <v>541</v>
      </c>
      <c r="V592" t="s">
        <v>541</v>
      </c>
    </row>
    <row r="593" spans="1:22" x14ac:dyDescent="0.25">
      <c r="A593" s="1">
        <v>637</v>
      </c>
      <c r="B593" t="s">
        <v>355</v>
      </c>
      <c r="C593" t="s">
        <v>34</v>
      </c>
      <c r="D593" s="4">
        <v>45443</v>
      </c>
      <c r="E593" s="13">
        <v>15</v>
      </c>
      <c r="F593" s="1">
        <v>2</v>
      </c>
      <c r="G593" t="s">
        <v>419</v>
      </c>
      <c r="H593" t="s">
        <v>468</v>
      </c>
      <c r="I593" t="s">
        <v>18</v>
      </c>
      <c r="J593" t="s">
        <v>417</v>
      </c>
      <c r="K593" s="3">
        <v>0.05</v>
      </c>
      <c r="L593" s="3">
        <f t="shared" si="36"/>
        <v>0.33333333333333331</v>
      </c>
      <c r="M593" s="18">
        <f t="shared" si="37"/>
        <v>5</v>
      </c>
      <c r="N593" s="18">
        <f t="shared" si="38"/>
        <v>5</v>
      </c>
      <c r="O593" s="17">
        <f t="shared" si="39"/>
        <v>7.5</v>
      </c>
      <c r="P593" s="10">
        <v>10</v>
      </c>
      <c r="Q593" t="s">
        <v>23</v>
      </c>
      <c r="R593" t="s">
        <v>423</v>
      </c>
      <c r="S593" t="s">
        <v>427</v>
      </c>
      <c r="T593" t="s">
        <v>556</v>
      </c>
      <c r="U593" t="s">
        <v>541</v>
      </c>
      <c r="V593" t="s">
        <v>540</v>
      </c>
    </row>
    <row r="594" spans="1:22" x14ac:dyDescent="0.25">
      <c r="A594" s="1">
        <v>639</v>
      </c>
      <c r="B594" t="s">
        <v>54</v>
      </c>
      <c r="C594" t="s">
        <v>19</v>
      </c>
      <c r="D594" s="4">
        <v>45060</v>
      </c>
      <c r="E594" s="13">
        <v>35</v>
      </c>
      <c r="F594" s="1">
        <v>4</v>
      </c>
      <c r="G594" t="s">
        <v>418</v>
      </c>
      <c r="H594" t="s">
        <v>502</v>
      </c>
      <c r="I594" t="s">
        <v>26</v>
      </c>
      <c r="J594" t="s">
        <v>412</v>
      </c>
      <c r="K594" s="3">
        <v>0</v>
      </c>
      <c r="L594" s="3">
        <f t="shared" si="36"/>
        <v>0.2857142857142857</v>
      </c>
      <c r="M594" s="18">
        <f t="shared" si="37"/>
        <v>10</v>
      </c>
      <c r="N594" s="18">
        <f t="shared" si="38"/>
        <v>6.25</v>
      </c>
      <c r="O594" s="17">
        <f t="shared" si="39"/>
        <v>8.75</v>
      </c>
      <c r="P594" s="10">
        <v>25</v>
      </c>
      <c r="Q594" t="s">
        <v>23</v>
      </c>
      <c r="R594" t="s">
        <v>578</v>
      </c>
      <c r="S594" t="s">
        <v>426</v>
      </c>
      <c r="T594" t="s">
        <v>545</v>
      </c>
      <c r="U594" t="s">
        <v>541</v>
      </c>
      <c r="V594" t="s">
        <v>540</v>
      </c>
    </row>
    <row r="595" spans="1:22" x14ac:dyDescent="0.25">
      <c r="A595" s="1">
        <v>640</v>
      </c>
      <c r="B595" t="s">
        <v>332</v>
      </c>
      <c r="C595" t="s">
        <v>24</v>
      </c>
      <c r="D595" s="4">
        <v>45530</v>
      </c>
      <c r="E595" s="13">
        <v>40</v>
      </c>
      <c r="F595" s="1">
        <v>1</v>
      </c>
      <c r="G595" t="s">
        <v>421</v>
      </c>
      <c r="H595" t="s">
        <v>439</v>
      </c>
      <c r="I595" t="s">
        <v>32</v>
      </c>
      <c r="J595" t="s">
        <v>410</v>
      </c>
      <c r="K595" s="3">
        <v>0</v>
      </c>
      <c r="L595" s="3">
        <f t="shared" si="36"/>
        <v>0.25</v>
      </c>
      <c r="M595" s="18">
        <f t="shared" si="37"/>
        <v>10</v>
      </c>
      <c r="N595" s="18">
        <f t="shared" si="38"/>
        <v>30</v>
      </c>
      <c r="O595" s="17">
        <f t="shared" si="39"/>
        <v>40</v>
      </c>
      <c r="P595" s="10">
        <v>30</v>
      </c>
      <c r="Q595" t="s">
        <v>425</v>
      </c>
      <c r="R595" t="s">
        <v>578</v>
      </c>
      <c r="S595" t="s">
        <v>428</v>
      </c>
      <c r="T595" t="s">
        <v>562</v>
      </c>
      <c r="U595" t="s">
        <v>540</v>
      </c>
      <c r="V595" t="s">
        <v>541</v>
      </c>
    </row>
    <row r="596" spans="1:22" x14ac:dyDescent="0.25">
      <c r="A596" s="1">
        <v>641</v>
      </c>
      <c r="B596" t="s">
        <v>156</v>
      </c>
      <c r="C596" t="s">
        <v>16</v>
      </c>
      <c r="D596" s="4">
        <v>45404</v>
      </c>
      <c r="E596" s="13">
        <v>300</v>
      </c>
      <c r="F596" s="1">
        <v>1</v>
      </c>
      <c r="G596" t="s">
        <v>418</v>
      </c>
      <c r="H596" t="s">
        <v>477</v>
      </c>
      <c r="I596" t="s">
        <v>18</v>
      </c>
      <c r="J596" t="s">
        <v>408</v>
      </c>
      <c r="K596" s="3">
        <v>0</v>
      </c>
      <c r="L596" s="3">
        <f t="shared" si="36"/>
        <v>0.16666666666666666</v>
      </c>
      <c r="M596" s="18">
        <f t="shared" si="37"/>
        <v>50</v>
      </c>
      <c r="N596" s="18">
        <f t="shared" si="38"/>
        <v>250</v>
      </c>
      <c r="O596" s="17">
        <f t="shared" si="39"/>
        <v>300</v>
      </c>
      <c r="P596" s="10">
        <v>250</v>
      </c>
      <c r="Q596" t="s">
        <v>23</v>
      </c>
      <c r="R596" t="s">
        <v>578</v>
      </c>
      <c r="S596" t="s">
        <v>426</v>
      </c>
      <c r="T596" t="s">
        <v>553</v>
      </c>
      <c r="U596" t="s">
        <v>540</v>
      </c>
      <c r="V596" t="s">
        <v>541</v>
      </c>
    </row>
    <row r="597" spans="1:22" x14ac:dyDescent="0.25">
      <c r="A597" s="1">
        <v>642</v>
      </c>
      <c r="B597" t="s">
        <v>356</v>
      </c>
      <c r="C597" t="s">
        <v>34</v>
      </c>
      <c r="D597" s="4">
        <v>44961</v>
      </c>
      <c r="E597" s="13">
        <v>15</v>
      </c>
      <c r="F597" s="1">
        <v>1</v>
      </c>
      <c r="G597" t="s">
        <v>418</v>
      </c>
      <c r="H597" t="s">
        <v>504</v>
      </c>
      <c r="I597" t="s">
        <v>23</v>
      </c>
      <c r="J597" t="s">
        <v>410</v>
      </c>
      <c r="K597" s="3">
        <v>0.05</v>
      </c>
      <c r="L597" s="3">
        <f t="shared" si="36"/>
        <v>0.33333333333333331</v>
      </c>
      <c r="M597" s="18">
        <f t="shared" si="37"/>
        <v>5</v>
      </c>
      <c r="N597" s="18">
        <f t="shared" si="38"/>
        <v>10</v>
      </c>
      <c r="O597" s="17">
        <f t="shared" si="39"/>
        <v>15</v>
      </c>
      <c r="P597" s="10">
        <v>10</v>
      </c>
      <c r="Q597" t="s">
        <v>23</v>
      </c>
      <c r="R597" t="s">
        <v>578</v>
      </c>
      <c r="S597" t="s">
        <v>427</v>
      </c>
      <c r="T597" t="s">
        <v>551</v>
      </c>
      <c r="U597" t="s">
        <v>541</v>
      </c>
      <c r="V597" t="s">
        <v>542</v>
      </c>
    </row>
    <row r="598" spans="1:22" x14ac:dyDescent="0.25">
      <c r="A598" s="1">
        <v>644</v>
      </c>
      <c r="B598" t="s">
        <v>166</v>
      </c>
      <c r="C598" t="s">
        <v>19</v>
      </c>
      <c r="D598" s="4">
        <v>45247</v>
      </c>
      <c r="E598" s="13">
        <v>50</v>
      </c>
      <c r="F598" s="1">
        <v>3</v>
      </c>
      <c r="G598" t="s">
        <v>419</v>
      </c>
      <c r="H598" t="s">
        <v>504</v>
      </c>
      <c r="I598" t="s">
        <v>32</v>
      </c>
      <c r="J598" t="s">
        <v>412</v>
      </c>
      <c r="K598" s="3">
        <v>0</v>
      </c>
      <c r="L598" s="3">
        <f t="shared" si="36"/>
        <v>0.2</v>
      </c>
      <c r="M598" s="18">
        <f t="shared" si="37"/>
        <v>10</v>
      </c>
      <c r="N598" s="18">
        <f t="shared" si="38"/>
        <v>13.333333333333334</v>
      </c>
      <c r="O598" s="17">
        <f t="shared" si="39"/>
        <v>16.666666666666668</v>
      </c>
      <c r="P598" s="10">
        <v>40</v>
      </c>
      <c r="Q598" t="s">
        <v>32</v>
      </c>
      <c r="R598" t="s">
        <v>424</v>
      </c>
      <c r="S598" t="s">
        <v>428</v>
      </c>
      <c r="T598" t="s">
        <v>560</v>
      </c>
      <c r="U598" t="s">
        <v>542</v>
      </c>
      <c r="V598" t="s">
        <v>540</v>
      </c>
    </row>
    <row r="599" spans="1:22" x14ac:dyDescent="0.25">
      <c r="A599" s="1">
        <v>645</v>
      </c>
      <c r="B599" t="s">
        <v>151</v>
      </c>
      <c r="C599" t="s">
        <v>21</v>
      </c>
      <c r="D599" s="4">
        <v>45130</v>
      </c>
      <c r="E599" s="13">
        <v>40</v>
      </c>
      <c r="F599" s="1">
        <v>4</v>
      </c>
      <c r="G599" t="s">
        <v>419</v>
      </c>
      <c r="H599" t="s">
        <v>504</v>
      </c>
      <c r="I599" t="s">
        <v>18</v>
      </c>
      <c r="J599" t="s">
        <v>414</v>
      </c>
      <c r="K599" s="3">
        <v>0.05</v>
      </c>
      <c r="L599" s="3">
        <f t="shared" si="36"/>
        <v>0.25</v>
      </c>
      <c r="M599" s="18">
        <f t="shared" si="37"/>
        <v>10</v>
      </c>
      <c r="N599" s="18">
        <f t="shared" si="38"/>
        <v>7.5</v>
      </c>
      <c r="O599" s="17">
        <f t="shared" si="39"/>
        <v>10</v>
      </c>
      <c r="P599" s="10">
        <v>30</v>
      </c>
      <c r="Q599" t="s">
        <v>32</v>
      </c>
      <c r="R599" t="s">
        <v>424</v>
      </c>
      <c r="S599" t="s">
        <v>426</v>
      </c>
      <c r="T599" t="s">
        <v>570</v>
      </c>
      <c r="U599" t="s">
        <v>541</v>
      </c>
      <c r="V599" t="s">
        <v>542</v>
      </c>
    </row>
    <row r="600" spans="1:22" x14ac:dyDescent="0.25">
      <c r="A600" s="1">
        <v>646</v>
      </c>
      <c r="B600" t="s">
        <v>357</v>
      </c>
      <c r="C600" t="s">
        <v>24</v>
      </c>
      <c r="D600" s="4">
        <v>45383</v>
      </c>
      <c r="E600" s="13">
        <v>35</v>
      </c>
      <c r="F600" s="1">
        <v>2</v>
      </c>
      <c r="G600" t="s">
        <v>418</v>
      </c>
      <c r="H600" t="s">
        <v>497</v>
      </c>
      <c r="I600" t="s">
        <v>26</v>
      </c>
      <c r="J600" t="s">
        <v>408</v>
      </c>
      <c r="K600" s="3">
        <v>0</v>
      </c>
      <c r="L600" s="3">
        <f t="shared" si="36"/>
        <v>0.2857142857142857</v>
      </c>
      <c r="M600" s="18">
        <f t="shared" si="37"/>
        <v>10</v>
      </c>
      <c r="N600" s="18">
        <f t="shared" si="38"/>
        <v>12.5</v>
      </c>
      <c r="O600" s="17">
        <f t="shared" si="39"/>
        <v>17.5</v>
      </c>
      <c r="P600" s="10">
        <v>25</v>
      </c>
      <c r="Q600" t="s">
        <v>23</v>
      </c>
      <c r="R600" t="s">
        <v>578</v>
      </c>
      <c r="S600" t="s">
        <v>428</v>
      </c>
      <c r="T600" t="s">
        <v>566</v>
      </c>
      <c r="U600" t="s">
        <v>541</v>
      </c>
      <c r="V600" t="s">
        <v>542</v>
      </c>
    </row>
    <row r="601" spans="1:22" x14ac:dyDescent="0.25">
      <c r="A601" s="1">
        <v>647</v>
      </c>
      <c r="B601" t="s">
        <v>27</v>
      </c>
      <c r="C601" t="s">
        <v>16</v>
      </c>
      <c r="D601" s="4">
        <v>45338</v>
      </c>
      <c r="E601" s="13">
        <v>60</v>
      </c>
      <c r="F601" s="1">
        <v>4</v>
      </c>
      <c r="G601" t="s">
        <v>419</v>
      </c>
      <c r="H601" t="s">
        <v>479</v>
      </c>
      <c r="I601" t="s">
        <v>23</v>
      </c>
      <c r="J601" t="s">
        <v>408</v>
      </c>
      <c r="K601" s="3">
        <v>0</v>
      </c>
      <c r="L601" s="3">
        <f t="shared" si="36"/>
        <v>0.16666666666666666</v>
      </c>
      <c r="M601" s="18">
        <f t="shared" si="37"/>
        <v>10</v>
      </c>
      <c r="N601" s="18">
        <f t="shared" si="38"/>
        <v>12.5</v>
      </c>
      <c r="O601" s="17">
        <f t="shared" si="39"/>
        <v>15</v>
      </c>
      <c r="P601" s="10">
        <v>50</v>
      </c>
      <c r="Q601" t="s">
        <v>18</v>
      </c>
      <c r="R601" t="s">
        <v>424</v>
      </c>
      <c r="S601" t="s">
        <v>426</v>
      </c>
      <c r="T601" t="s">
        <v>556</v>
      </c>
      <c r="U601" t="s">
        <v>541</v>
      </c>
      <c r="V601" t="s">
        <v>541</v>
      </c>
    </row>
    <row r="602" spans="1:22" x14ac:dyDescent="0.25">
      <c r="A602" s="1">
        <v>648</v>
      </c>
      <c r="B602" t="s">
        <v>358</v>
      </c>
      <c r="C602" t="s">
        <v>34</v>
      </c>
      <c r="D602" s="4">
        <v>45393</v>
      </c>
      <c r="E602" s="13">
        <v>25</v>
      </c>
      <c r="F602" s="1">
        <v>5</v>
      </c>
      <c r="G602" t="s">
        <v>419</v>
      </c>
      <c r="H602" t="s">
        <v>506</v>
      </c>
      <c r="I602" t="s">
        <v>32</v>
      </c>
      <c r="J602" t="s">
        <v>408</v>
      </c>
      <c r="K602" s="3">
        <v>0.1</v>
      </c>
      <c r="L602" s="3">
        <f t="shared" si="36"/>
        <v>0.4</v>
      </c>
      <c r="M602" s="18">
        <f t="shared" si="37"/>
        <v>10</v>
      </c>
      <c r="N602" s="18">
        <f t="shared" si="38"/>
        <v>3</v>
      </c>
      <c r="O602" s="17">
        <f t="shared" si="39"/>
        <v>5</v>
      </c>
      <c r="P602" s="10">
        <v>15</v>
      </c>
      <c r="Q602" t="s">
        <v>425</v>
      </c>
      <c r="R602" t="s">
        <v>423</v>
      </c>
      <c r="S602" t="s">
        <v>426</v>
      </c>
      <c r="T602" t="s">
        <v>558</v>
      </c>
      <c r="U602" t="s">
        <v>541</v>
      </c>
      <c r="V602" t="s">
        <v>540</v>
      </c>
    </row>
    <row r="603" spans="1:22" x14ac:dyDescent="0.25">
      <c r="A603" s="1">
        <v>650</v>
      </c>
      <c r="B603" t="s">
        <v>359</v>
      </c>
      <c r="C603" t="s">
        <v>19</v>
      </c>
      <c r="D603" s="4">
        <v>45401</v>
      </c>
      <c r="E603" s="13">
        <v>70</v>
      </c>
      <c r="F603" s="1">
        <v>3</v>
      </c>
      <c r="G603" t="s">
        <v>543</v>
      </c>
      <c r="H603" t="s">
        <v>475</v>
      </c>
      <c r="I603" t="s">
        <v>32</v>
      </c>
      <c r="J603" t="s">
        <v>409</v>
      </c>
      <c r="K603" s="3">
        <v>0</v>
      </c>
      <c r="L603" s="3">
        <f t="shared" si="36"/>
        <v>0.2857142857142857</v>
      </c>
      <c r="M603" s="18">
        <f t="shared" si="37"/>
        <v>20</v>
      </c>
      <c r="N603" s="18">
        <f t="shared" si="38"/>
        <v>16.666666666666668</v>
      </c>
      <c r="O603" s="17">
        <f t="shared" si="39"/>
        <v>23.333333333333332</v>
      </c>
      <c r="P603" s="10">
        <v>50</v>
      </c>
      <c r="Q603" t="s">
        <v>18</v>
      </c>
      <c r="R603" t="s">
        <v>578</v>
      </c>
      <c r="S603" t="s">
        <v>428</v>
      </c>
      <c r="T603" t="s">
        <v>561</v>
      </c>
      <c r="U603" t="s">
        <v>541</v>
      </c>
      <c r="V603" t="s">
        <v>540</v>
      </c>
    </row>
    <row r="604" spans="1:22" x14ac:dyDescent="0.25">
      <c r="A604" s="1">
        <v>651</v>
      </c>
      <c r="B604" t="s">
        <v>360</v>
      </c>
      <c r="C604" t="s">
        <v>24</v>
      </c>
      <c r="D604" s="4">
        <v>45439</v>
      </c>
      <c r="E604" s="13">
        <v>50</v>
      </c>
      <c r="F604" s="1">
        <v>3</v>
      </c>
      <c r="G604" t="s">
        <v>421</v>
      </c>
      <c r="H604" t="s">
        <v>485</v>
      </c>
      <c r="I604" t="s">
        <v>26</v>
      </c>
      <c r="J604" t="s">
        <v>409</v>
      </c>
      <c r="K604" s="3">
        <v>0.05</v>
      </c>
      <c r="L604" s="3">
        <f t="shared" si="36"/>
        <v>0.2</v>
      </c>
      <c r="M604" s="18">
        <f t="shared" si="37"/>
        <v>10</v>
      </c>
      <c r="N604" s="18">
        <f t="shared" si="38"/>
        <v>13.333333333333334</v>
      </c>
      <c r="O604" s="17">
        <f t="shared" si="39"/>
        <v>16.666666666666668</v>
      </c>
      <c r="P604" s="10">
        <v>40</v>
      </c>
      <c r="Q604" t="s">
        <v>32</v>
      </c>
      <c r="R604" t="s">
        <v>424</v>
      </c>
      <c r="S604" t="s">
        <v>426</v>
      </c>
      <c r="T604" t="s">
        <v>567</v>
      </c>
      <c r="U604" t="s">
        <v>541</v>
      </c>
      <c r="V604" t="s">
        <v>541</v>
      </c>
    </row>
    <row r="605" spans="1:22" x14ac:dyDescent="0.25">
      <c r="A605" s="1">
        <v>652</v>
      </c>
      <c r="B605" t="s">
        <v>361</v>
      </c>
      <c r="C605" t="s">
        <v>16</v>
      </c>
      <c r="D605" s="4">
        <v>45215</v>
      </c>
      <c r="E605" s="13">
        <v>100</v>
      </c>
      <c r="F605" s="1">
        <v>5</v>
      </c>
      <c r="G605" t="s">
        <v>419</v>
      </c>
      <c r="H605" t="s">
        <v>486</v>
      </c>
      <c r="I605" t="s">
        <v>18</v>
      </c>
      <c r="J605" t="s">
        <v>411</v>
      </c>
      <c r="K605" s="3">
        <v>0.05</v>
      </c>
      <c r="L605" s="3">
        <f t="shared" si="36"/>
        <v>0.2</v>
      </c>
      <c r="M605" s="18">
        <f t="shared" si="37"/>
        <v>20</v>
      </c>
      <c r="N605" s="18">
        <f t="shared" si="38"/>
        <v>16</v>
      </c>
      <c r="O605" s="17">
        <f t="shared" si="39"/>
        <v>20</v>
      </c>
      <c r="P605" s="10">
        <v>80</v>
      </c>
      <c r="Q605" t="s">
        <v>32</v>
      </c>
      <c r="R605" t="s">
        <v>423</v>
      </c>
      <c r="S605" t="s">
        <v>426</v>
      </c>
      <c r="T605" t="s">
        <v>551</v>
      </c>
      <c r="U605" t="s">
        <v>541</v>
      </c>
      <c r="V605" t="s">
        <v>541</v>
      </c>
    </row>
    <row r="606" spans="1:22" x14ac:dyDescent="0.25">
      <c r="A606" s="1">
        <v>653</v>
      </c>
      <c r="B606" t="s">
        <v>362</v>
      </c>
      <c r="C606" t="s">
        <v>34</v>
      </c>
      <c r="D606" s="4">
        <v>44942</v>
      </c>
      <c r="E606" s="13">
        <v>12</v>
      </c>
      <c r="F606" s="1">
        <v>5</v>
      </c>
      <c r="G606" t="s">
        <v>418</v>
      </c>
      <c r="H606" t="s">
        <v>436</v>
      </c>
      <c r="I606" t="s">
        <v>23</v>
      </c>
      <c r="J606" t="s">
        <v>415</v>
      </c>
      <c r="K606" s="3">
        <v>0</v>
      </c>
      <c r="L606" s="3">
        <f t="shared" si="36"/>
        <v>0.16666666666666666</v>
      </c>
      <c r="M606" s="18">
        <f t="shared" si="37"/>
        <v>2</v>
      </c>
      <c r="N606" s="18">
        <f t="shared" si="38"/>
        <v>2</v>
      </c>
      <c r="O606" s="17">
        <f t="shared" si="39"/>
        <v>2.4</v>
      </c>
      <c r="P606" s="10">
        <v>10</v>
      </c>
      <c r="Q606" t="s">
        <v>32</v>
      </c>
      <c r="R606" t="s">
        <v>578</v>
      </c>
      <c r="S606" t="s">
        <v>427</v>
      </c>
      <c r="T606" t="s">
        <v>547</v>
      </c>
      <c r="U606" t="s">
        <v>540</v>
      </c>
      <c r="V606" t="s">
        <v>542</v>
      </c>
    </row>
    <row r="607" spans="1:22" x14ac:dyDescent="0.25">
      <c r="A607" s="1">
        <v>655</v>
      </c>
      <c r="B607" t="s">
        <v>363</v>
      </c>
      <c r="C607" t="s">
        <v>19</v>
      </c>
      <c r="D607" s="4">
        <v>45210</v>
      </c>
      <c r="E607" s="13">
        <v>80</v>
      </c>
      <c r="F607" s="1">
        <v>3</v>
      </c>
      <c r="G607" t="s">
        <v>422</v>
      </c>
      <c r="H607" t="s">
        <v>457</v>
      </c>
      <c r="I607" t="s">
        <v>18</v>
      </c>
      <c r="J607" t="s">
        <v>416</v>
      </c>
      <c r="K607" s="3">
        <v>0</v>
      </c>
      <c r="L607" s="3">
        <f t="shared" si="36"/>
        <v>0.25</v>
      </c>
      <c r="M607" s="18">
        <f t="shared" si="37"/>
        <v>20</v>
      </c>
      <c r="N607" s="18">
        <f t="shared" si="38"/>
        <v>20</v>
      </c>
      <c r="O607" s="17">
        <f t="shared" si="39"/>
        <v>26.666666666666668</v>
      </c>
      <c r="P607" s="10">
        <v>60</v>
      </c>
      <c r="Q607" t="s">
        <v>425</v>
      </c>
      <c r="R607" t="s">
        <v>578</v>
      </c>
      <c r="S607" t="s">
        <v>428</v>
      </c>
      <c r="T607" t="s">
        <v>562</v>
      </c>
      <c r="U607" t="s">
        <v>540</v>
      </c>
      <c r="V607" t="s">
        <v>540</v>
      </c>
    </row>
    <row r="608" spans="1:22" x14ac:dyDescent="0.25">
      <c r="A608" s="1">
        <v>656</v>
      </c>
      <c r="B608" t="s">
        <v>205</v>
      </c>
      <c r="C608" t="s">
        <v>21</v>
      </c>
      <c r="D608" s="4">
        <v>45413</v>
      </c>
      <c r="E608" s="13">
        <v>70</v>
      </c>
      <c r="F608" s="1">
        <v>3</v>
      </c>
      <c r="G608" t="s">
        <v>418</v>
      </c>
      <c r="H608" t="s">
        <v>512</v>
      </c>
      <c r="I608" t="s">
        <v>32</v>
      </c>
      <c r="J608" t="s">
        <v>410</v>
      </c>
      <c r="K608" s="3">
        <v>0.1</v>
      </c>
      <c r="L608" s="3">
        <f t="shared" si="36"/>
        <v>0.2857142857142857</v>
      </c>
      <c r="M608" s="18">
        <f t="shared" si="37"/>
        <v>20</v>
      </c>
      <c r="N608" s="18">
        <f t="shared" si="38"/>
        <v>16.666666666666668</v>
      </c>
      <c r="O608" s="17">
        <f t="shared" si="39"/>
        <v>23.333333333333332</v>
      </c>
      <c r="P608" s="10">
        <v>50</v>
      </c>
      <c r="Q608" t="s">
        <v>23</v>
      </c>
      <c r="R608" t="s">
        <v>423</v>
      </c>
      <c r="S608" t="s">
        <v>428</v>
      </c>
      <c r="T608" t="s">
        <v>571</v>
      </c>
      <c r="U608" t="s">
        <v>541</v>
      </c>
      <c r="V608" t="s">
        <v>542</v>
      </c>
    </row>
    <row r="609" spans="1:22" x14ac:dyDescent="0.25">
      <c r="A609" s="1">
        <v>657</v>
      </c>
      <c r="B609" t="s">
        <v>364</v>
      </c>
      <c r="C609" t="s">
        <v>24</v>
      </c>
      <c r="D609" s="4">
        <v>45237</v>
      </c>
      <c r="E609" s="13">
        <v>250</v>
      </c>
      <c r="F609" s="1">
        <v>2</v>
      </c>
      <c r="G609" t="s">
        <v>422</v>
      </c>
      <c r="H609" t="s">
        <v>469</v>
      </c>
      <c r="I609" t="s">
        <v>23</v>
      </c>
      <c r="J609" t="s">
        <v>412</v>
      </c>
      <c r="K609" s="3">
        <v>0.05</v>
      </c>
      <c r="L609" s="3">
        <f t="shared" si="36"/>
        <v>0.2</v>
      </c>
      <c r="M609" s="18">
        <f t="shared" si="37"/>
        <v>50</v>
      </c>
      <c r="N609" s="18">
        <f t="shared" si="38"/>
        <v>100</v>
      </c>
      <c r="O609" s="17">
        <f t="shared" si="39"/>
        <v>125</v>
      </c>
      <c r="P609" s="10">
        <v>200</v>
      </c>
      <c r="Q609" t="s">
        <v>32</v>
      </c>
      <c r="R609" t="s">
        <v>578</v>
      </c>
      <c r="S609" t="s">
        <v>426</v>
      </c>
      <c r="T609" t="s">
        <v>568</v>
      </c>
      <c r="U609" t="s">
        <v>540</v>
      </c>
      <c r="V609" t="s">
        <v>542</v>
      </c>
    </row>
    <row r="610" spans="1:22" x14ac:dyDescent="0.25">
      <c r="A610" s="1">
        <v>658</v>
      </c>
      <c r="B610" t="s">
        <v>365</v>
      </c>
      <c r="C610" t="s">
        <v>16</v>
      </c>
      <c r="D610" s="4">
        <v>45354</v>
      </c>
      <c r="E610" s="13">
        <v>25</v>
      </c>
      <c r="F610" s="1">
        <v>4</v>
      </c>
      <c r="G610" t="s">
        <v>419</v>
      </c>
      <c r="H610" t="s">
        <v>448</v>
      </c>
      <c r="I610" t="s">
        <v>26</v>
      </c>
      <c r="J610" t="s">
        <v>411</v>
      </c>
      <c r="K610" s="3">
        <v>0</v>
      </c>
      <c r="L610" s="3">
        <f t="shared" si="36"/>
        <v>0.2</v>
      </c>
      <c r="M610" s="18">
        <f t="shared" si="37"/>
        <v>5</v>
      </c>
      <c r="N610" s="18">
        <f t="shared" si="38"/>
        <v>5</v>
      </c>
      <c r="O610" s="17">
        <f t="shared" si="39"/>
        <v>6.25</v>
      </c>
      <c r="P610" s="10">
        <v>20</v>
      </c>
      <c r="Q610" t="s">
        <v>425</v>
      </c>
      <c r="R610" t="s">
        <v>424</v>
      </c>
      <c r="S610" t="s">
        <v>428</v>
      </c>
      <c r="T610" t="s">
        <v>558</v>
      </c>
      <c r="U610" t="s">
        <v>541</v>
      </c>
      <c r="V610" t="s">
        <v>541</v>
      </c>
    </row>
    <row r="611" spans="1:22" x14ac:dyDescent="0.25">
      <c r="A611" s="1">
        <v>659</v>
      </c>
      <c r="B611" t="s">
        <v>249</v>
      </c>
      <c r="C611" t="s">
        <v>34</v>
      </c>
      <c r="D611" s="4">
        <v>45234</v>
      </c>
      <c r="E611" s="13">
        <v>20</v>
      </c>
      <c r="F611" s="1">
        <v>3</v>
      </c>
      <c r="G611" t="s">
        <v>419</v>
      </c>
      <c r="H611" t="s">
        <v>493</v>
      </c>
      <c r="I611" t="s">
        <v>18</v>
      </c>
      <c r="J611" t="s">
        <v>416</v>
      </c>
      <c r="K611" s="3">
        <v>0</v>
      </c>
      <c r="L611" s="3">
        <f t="shared" si="36"/>
        <v>0.25</v>
      </c>
      <c r="M611" s="18">
        <f t="shared" si="37"/>
        <v>5</v>
      </c>
      <c r="N611" s="18">
        <f t="shared" si="38"/>
        <v>5</v>
      </c>
      <c r="O611" s="17">
        <f t="shared" si="39"/>
        <v>6.666666666666667</v>
      </c>
      <c r="P611" s="10">
        <v>15</v>
      </c>
      <c r="Q611" t="s">
        <v>425</v>
      </c>
      <c r="R611" t="s">
        <v>423</v>
      </c>
      <c r="S611" t="s">
        <v>428</v>
      </c>
      <c r="T611" t="s">
        <v>545</v>
      </c>
      <c r="U611" t="s">
        <v>541</v>
      </c>
      <c r="V611" t="s">
        <v>540</v>
      </c>
    </row>
    <row r="612" spans="1:22" x14ac:dyDescent="0.25">
      <c r="A612" s="1">
        <v>661</v>
      </c>
      <c r="B612" t="s">
        <v>366</v>
      </c>
      <c r="C612" t="s">
        <v>19</v>
      </c>
      <c r="D612" s="4">
        <v>45494</v>
      </c>
      <c r="E612" s="13">
        <v>50</v>
      </c>
      <c r="F612" s="1">
        <v>2</v>
      </c>
      <c r="G612" t="s">
        <v>419</v>
      </c>
      <c r="H612" t="s">
        <v>518</v>
      </c>
      <c r="I612" t="s">
        <v>18</v>
      </c>
      <c r="J612" t="s">
        <v>408</v>
      </c>
      <c r="K612" s="3">
        <v>0.1</v>
      </c>
      <c r="L612" s="3">
        <f t="shared" si="36"/>
        <v>0.2</v>
      </c>
      <c r="M612" s="18">
        <f t="shared" si="37"/>
        <v>10</v>
      </c>
      <c r="N612" s="18">
        <f t="shared" si="38"/>
        <v>20</v>
      </c>
      <c r="O612" s="17">
        <f t="shared" si="39"/>
        <v>25</v>
      </c>
      <c r="P612" s="10">
        <v>40</v>
      </c>
      <c r="Q612" t="s">
        <v>32</v>
      </c>
      <c r="R612" t="s">
        <v>423</v>
      </c>
      <c r="S612" t="s">
        <v>428</v>
      </c>
      <c r="T612" t="s">
        <v>566</v>
      </c>
      <c r="U612" t="s">
        <v>541</v>
      </c>
      <c r="V612" t="s">
        <v>540</v>
      </c>
    </row>
    <row r="613" spans="1:22" x14ac:dyDescent="0.25">
      <c r="A613" s="1">
        <v>662</v>
      </c>
      <c r="B613" t="s">
        <v>367</v>
      </c>
      <c r="C613" t="s">
        <v>36</v>
      </c>
      <c r="D613" s="4">
        <v>45350</v>
      </c>
      <c r="E613" s="13">
        <v>40</v>
      </c>
      <c r="F613" s="1">
        <v>1</v>
      </c>
      <c r="G613" t="s">
        <v>543</v>
      </c>
      <c r="H613" t="s">
        <v>464</v>
      </c>
      <c r="I613" t="s">
        <v>23</v>
      </c>
      <c r="J613" t="s">
        <v>413</v>
      </c>
      <c r="K613" s="3">
        <v>0</v>
      </c>
      <c r="L613" s="3">
        <f t="shared" si="36"/>
        <v>0.25</v>
      </c>
      <c r="M613" s="18">
        <f t="shared" si="37"/>
        <v>10</v>
      </c>
      <c r="N613" s="18">
        <f t="shared" si="38"/>
        <v>30</v>
      </c>
      <c r="O613" s="17">
        <f t="shared" si="39"/>
        <v>40</v>
      </c>
      <c r="P613" s="10">
        <v>30</v>
      </c>
      <c r="Q613" t="s">
        <v>425</v>
      </c>
      <c r="R613" t="s">
        <v>578</v>
      </c>
      <c r="S613" t="s">
        <v>428</v>
      </c>
      <c r="T613" t="s">
        <v>567</v>
      </c>
      <c r="U613" t="s">
        <v>541</v>
      </c>
      <c r="V613" t="s">
        <v>541</v>
      </c>
    </row>
    <row r="614" spans="1:22" x14ac:dyDescent="0.25">
      <c r="A614" s="1">
        <v>663</v>
      </c>
      <c r="B614" t="s">
        <v>368</v>
      </c>
      <c r="C614" t="s">
        <v>24</v>
      </c>
      <c r="D614" s="4">
        <v>45002</v>
      </c>
      <c r="E614" s="13">
        <v>130</v>
      </c>
      <c r="F614" s="1">
        <v>1</v>
      </c>
      <c r="G614" t="s">
        <v>420</v>
      </c>
      <c r="H614" t="s">
        <v>459</v>
      </c>
      <c r="I614" t="s">
        <v>32</v>
      </c>
      <c r="J614" t="s">
        <v>415</v>
      </c>
      <c r="K614" s="3">
        <v>0</v>
      </c>
      <c r="L614" s="3">
        <f t="shared" si="36"/>
        <v>0.23076923076923078</v>
      </c>
      <c r="M614" s="18">
        <f t="shared" si="37"/>
        <v>30</v>
      </c>
      <c r="N614" s="18">
        <f t="shared" si="38"/>
        <v>100</v>
      </c>
      <c r="O614" s="17">
        <f t="shared" si="39"/>
        <v>130</v>
      </c>
      <c r="P614" s="10">
        <v>100</v>
      </c>
      <c r="Q614" t="s">
        <v>425</v>
      </c>
      <c r="R614" t="s">
        <v>578</v>
      </c>
      <c r="S614" t="s">
        <v>426</v>
      </c>
      <c r="T614" t="s">
        <v>559</v>
      </c>
      <c r="U614" t="s">
        <v>540</v>
      </c>
      <c r="V614" t="s">
        <v>541</v>
      </c>
    </row>
    <row r="615" spans="1:22" x14ac:dyDescent="0.25">
      <c r="A615" s="1">
        <v>664</v>
      </c>
      <c r="B615" t="s">
        <v>369</v>
      </c>
      <c r="C615" t="s">
        <v>16</v>
      </c>
      <c r="D615" s="4">
        <v>45525</v>
      </c>
      <c r="E615" s="13">
        <v>200</v>
      </c>
      <c r="F615" s="1">
        <v>4</v>
      </c>
      <c r="G615" t="s">
        <v>421</v>
      </c>
      <c r="H615" t="s">
        <v>453</v>
      </c>
      <c r="I615" t="s">
        <v>18</v>
      </c>
      <c r="J615" t="s">
        <v>411</v>
      </c>
      <c r="K615" s="3">
        <v>0</v>
      </c>
      <c r="L615" s="3">
        <f t="shared" si="36"/>
        <v>0.25</v>
      </c>
      <c r="M615" s="18">
        <f t="shared" si="37"/>
        <v>50</v>
      </c>
      <c r="N615" s="18">
        <f t="shared" si="38"/>
        <v>37.5</v>
      </c>
      <c r="O615" s="17">
        <f t="shared" si="39"/>
        <v>50</v>
      </c>
      <c r="P615" s="10">
        <v>150</v>
      </c>
      <c r="Q615" t="s">
        <v>32</v>
      </c>
      <c r="R615" t="s">
        <v>578</v>
      </c>
      <c r="S615" t="s">
        <v>426</v>
      </c>
      <c r="T615" t="s">
        <v>547</v>
      </c>
      <c r="U615" t="s">
        <v>540</v>
      </c>
      <c r="V615" t="s">
        <v>542</v>
      </c>
    </row>
    <row r="616" spans="1:22" x14ac:dyDescent="0.25">
      <c r="A616" s="1">
        <v>665</v>
      </c>
      <c r="B616" t="s">
        <v>159</v>
      </c>
      <c r="C616" t="s">
        <v>34</v>
      </c>
      <c r="D616" s="4">
        <v>45145</v>
      </c>
      <c r="E616" s="13">
        <v>30</v>
      </c>
      <c r="F616" s="1">
        <v>3</v>
      </c>
      <c r="G616" t="s">
        <v>419</v>
      </c>
      <c r="H616" t="s">
        <v>487</v>
      </c>
      <c r="I616" t="s">
        <v>23</v>
      </c>
      <c r="J616" t="s">
        <v>412</v>
      </c>
      <c r="K616" s="3">
        <v>0</v>
      </c>
      <c r="L616" s="3">
        <f t="shared" si="36"/>
        <v>0.33333333333333331</v>
      </c>
      <c r="M616" s="18">
        <f t="shared" si="37"/>
        <v>10</v>
      </c>
      <c r="N616" s="18">
        <f t="shared" si="38"/>
        <v>6.666666666666667</v>
      </c>
      <c r="O616" s="17">
        <f t="shared" si="39"/>
        <v>10</v>
      </c>
      <c r="P616" s="10">
        <v>20</v>
      </c>
      <c r="Q616" t="s">
        <v>23</v>
      </c>
      <c r="R616" t="s">
        <v>424</v>
      </c>
      <c r="S616" t="s">
        <v>428</v>
      </c>
      <c r="T616" t="s">
        <v>560</v>
      </c>
      <c r="U616" t="s">
        <v>542</v>
      </c>
      <c r="V616" t="s">
        <v>541</v>
      </c>
    </row>
    <row r="617" spans="1:22" x14ac:dyDescent="0.25">
      <c r="A617" s="1">
        <v>667</v>
      </c>
      <c r="B617" t="s">
        <v>184</v>
      </c>
      <c r="C617" t="s">
        <v>19</v>
      </c>
      <c r="D617" s="4">
        <v>44997</v>
      </c>
      <c r="E617" s="13">
        <v>35</v>
      </c>
      <c r="F617" s="1">
        <v>3</v>
      </c>
      <c r="G617" t="s">
        <v>421</v>
      </c>
      <c r="H617" t="s">
        <v>520</v>
      </c>
      <c r="I617" t="s">
        <v>18</v>
      </c>
      <c r="J617" t="s">
        <v>414</v>
      </c>
      <c r="K617" s="3">
        <v>0</v>
      </c>
      <c r="L617" s="3">
        <f t="shared" si="36"/>
        <v>0.2857142857142857</v>
      </c>
      <c r="M617" s="18">
        <f t="shared" si="37"/>
        <v>10</v>
      </c>
      <c r="N617" s="18">
        <f t="shared" si="38"/>
        <v>8.3333333333333339</v>
      </c>
      <c r="O617" s="17">
        <f t="shared" si="39"/>
        <v>11.666666666666666</v>
      </c>
      <c r="P617" s="10">
        <v>25</v>
      </c>
      <c r="Q617" t="s">
        <v>32</v>
      </c>
      <c r="R617" t="s">
        <v>578</v>
      </c>
      <c r="S617" t="s">
        <v>428</v>
      </c>
      <c r="T617" t="s">
        <v>567</v>
      </c>
      <c r="U617" t="s">
        <v>541</v>
      </c>
      <c r="V617" t="s">
        <v>542</v>
      </c>
    </row>
    <row r="618" spans="1:22" x14ac:dyDescent="0.25">
      <c r="A618" s="1">
        <v>668</v>
      </c>
      <c r="B618" t="s">
        <v>197</v>
      </c>
      <c r="C618" t="s">
        <v>24</v>
      </c>
      <c r="D618" s="4">
        <v>45120</v>
      </c>
      <c r="E618" s="13">
        <v>350</v>
      </c>
      <c r="F618" s="1">
        <v>2</v>
      </c>
      <c r="G618" t="s">
        <v>418</v>
      </c>
      <c r="H618" t="s">
        <v>476</v>
      </c>
      <c r="I618" t="s">
        <v>32</v>
      </c>
      <c r="J618" t="s">
        <v>409</v>
      </c>
      <c r="K618" s="3">
        <v>0</v>
      </c>
      <c r="L618" s="3">
        <f t="shared" si="36"/>
        <v>0.14285714285714285</v>
      </c>
      <c r="M618" s="18">
        <f t="shared" si="37"/>
        <v>50</v>
      </c>
      <c r="N618" s="18">
        <f t="shared" si="38"/>
        <v>150</v>
      </c>
      <c r="O618" s="17">
        <f t="shared" si="39"/>
        <v>175</v>
      </c>
      <c r="P618" s="10">
        <v>300</v>
      </c>
      <c r="Q618" t="s">
        <v>32</v>
      </c>
      <c r="R618" t="s">
        <v>424</v>
      </c>
      <c r="S618" t="s">
        <v>426</v>
      </c>
      <c r="T618" t="s">
        <v>570</v>
      </c>
      <c r="U618" t="s">
        <v>541</v>
      </c>
      <c r="V618" t="s">
        <v>542</v>
      </c>
    </row>
    <row r="619" spans="1:22" x14ac:dyDescent="0.25">
      <c r="A619" s="1">
        <v>669</v>
      </c>
      <c r="B619" t="s">
        <v>370</v>
      </c>
      <c r="C619" t="s">
        <v>16</v>
      </c>
      <c r="D619" s="4">
        <v>45192</v>
      </c>
      <c r="E619" s="13">
        <v>20</v>
      </c>
      <c r="F619" s="1">
        <v>5</v>
      </c>
      <c r="G619" t="s">
        <v>419</v>
      </c>
      <c r="H619" t="s">
        <v>485</v>
      </c>
      <c r="I619" t="s">
        <v>23</v>
      </c>
      <c r="J619" t="s">
        <v>417</v>
      </c>
      <c r="K619" s="3">
        <v>0</v>
      </c>
      <c r="L619" s="3">
        <f t="shared" si="36"/>
        <v>0.25</v>
      </c>
      <c r="M619" s="18">
        <f t="shared" si="37"/>
        <v>5</v>
      </c>
      <c r="N619" s="18">
        <f t="shared" si="38"/>
        <v>3</v>
      </c>
      <c r="O619" s="17">
        <f t="shared" si="39"/>
        <v>4</v>
      </c>
      <c r="P619" s="10">
        <v>15</v>
      </c>
      <c r="Q619" t="s">
        <v>32</v>
      </c>
      <c r="R619" t="s">
        <v>578</v>
      </c>
      <c r="S619" t="s">
        <v>428</v>
      </c>
      <c r="T619" t="s">
        <v>545</v>
      </c>
      <c r="U619" t="s">
        <v>541</v>
      </c>
      <c r="V619" t="s">
        <v>541</v>
      </c>
    </row>
    <row r="620" spans="1:22" x14ac:dyDescent="0.25">
      <c r="A620" s="1">
        <v>670</v>
      </c>
      <c r="B620" t="s">
        <v>371</v>
      </c>
      <c r="C620" t="s">
        <v>34</v>
      </c>
      <c r="D620" s="4">
        <v>45314</v>
      </c>
      <c r="E620" s="13">
        <v>20</v>
      </c>
      <c r="F620" s="1">
        <v>5</v>
      </c>
      <c r="G620" t="s">
        <v>419</v>
      </c>
      <c r="H620" t="s">
        <v>488</v>
      </c>
      <c r="I620" t="s">
        <v>18</v>
      </c>
      <c r="J620" t="s">
        <v>408</v>
      </c>
      <c r="K620" s="3">
        <v>0</v>
      </c>
      <c r="L620" s="3">
        <f t="shared" si="36"/>
        <v>0.25</v>
      </c>
      <c r="M620" s="18">
        <f t="shared" si="37"/>
        <v>5</v>
      </c>
      <c r="N620" s="18">
        <f t="shared" si="38"/>
        <v>3</v>
      </c>
      <c r="O620" s="17">
        <f t="shared" si="39"/>
        <v>4</v>
      </c>
      <c r="P620" s="10">
        <v>15</v>
      </c>
      <c r="Q620" t="s">
        <v>23</v>
      </c>
      <c r="R620" t="s">
        <v>578</v>
      </c>
      <c r="S620" t="s">
        <v>427</v>
      </c>
      <c r="T620" t="s">
        <v>561</v>
      </c>
      <c r="U620" t="s">
        <v>541</v>
      </c>
      <c r="V620" t="s">
        <v>540</v>
      </c>
    </row>
    <row r="621" spans="1:22" x14ac:dyDescent="0.25">
      <c r="A621" s="1">
        <v>672</v>
      </c>
      <c r="B621" t="s">
        <v>221</v>
      </c>
      <c r="C621" t="s">
        <v>19</v>
      </c>
      <c r="D621" s="4">
        <v>45094</v>
      </c>
      <c r="E621" s="13">
        <v>40</v>
      </c>
      <c r="F621" s="1">
        <v>1</v>
      </c>
      <c r="G621" t="s">
        <v>418</v>
      </c>
      <c r="H621" t="s">
        <v>468</v>
      </c>
      <c r="I621" t="s">
        <v>32</v>
      </c>
      <c r="J621" t="s">
        <v>414</v>
      </c>
      <c r="K621" s="3">
        <v>0</v>
      </c>
      <c r="L621" s="3">
        <f t="shared" si="36"/>
        <v>0.25</v>
      </c>
      <c r="M621" s="18">
        <f t="shared" si="37"/>
        <v>10</v>
      </c>
      <c r="N621" s="18">
        <f t="shared" si="38"/>
        <v>30</v>
      </c>
      <c r="O621" s="17">
        <f t="shared" si="39"/>
        <v>40</v>
      </c>
      <c r="P621" s="10">
        <v>30</v>
      </c>
      <c r="Q621" t="s">
        <v>23</v>
      </c>
      <c r="R621" t="s">
        <v>424</v>
      </c>
      <c r="S621" t="s">
        <v>427</v>
      </c>
      <c r="T621" t="s">
        <v>568</v>
      </c>
      <c r="U621" t="s">
        <v>540</v>
      </c>
      <c r="V621" t="s">
        <v>540</v>
      </c>
    </row>
    <row r="622" spans="1:22" x14ac:dyDescent="0.25">
      <c r="A622" s="1">
        <v>673</v>
      </c>
      <c r="B622" t="s">
        <v>187</v>
      </c>
      <c r="C622" t="s">
        <v>24</v>
      </c>
      <c r="D622" s="4">
        <v>45180</v>
      </c>
      <c r="E622" s="13">
        <v>35</v>
      </c>
      <c r="F622" s="1">
        <v>2</v>
      </c>
      <c r="G622" t="s">
        <v>421</v>
      </c>
      <c r="H622" t="s">
        <v>454</v>
      </c>
      <c r="I622" t="s">
        <v>18</v>
      </c>
      <c r="J622" t="s">
        <v>417</v>
      </c>
      <c r="K622" s="3">
        <v>0</v>
      </c>
      <c r="L622" s="3">
        <f t="shared" si="36"/>
        <v>0.2857142857142857</v>
      </c>
      <c r="M622" s="18">
        <f t="shared" si="37"/>
        <v>10</v>
      </c>
      <c r="N622" s="18">
        <f t="shared" si="38"/>
        <v>12.5</v>
      </c>
      <c r="O622" s="17">
        <f t="shared" si="39"/>
        <v>17.5</v>
      </c>
      <c r="P622" s="10">
        <v>25</v>
      </c>
      <c r="Q622" t="s">
        <v>425</v>
      </c>
      <c r="R622" t="s">
        <v>424</v>
      </c>
      <c r="S622" t="s">
        <v>428</v>
      </c>
      <c r="T622" t="s">
        <v>571</v>
      </c>
      <c r="U622" t="s">
        <v>541</v>
      </c>
      <c r="V622" t="s">
        <v>541</v>
      </c>
    </row>
    <row r="623" spans="1:22" x14ac:dyDescent="0.25">
      <c r="A623" s="1">
        <v>674</v>
      </c>
      <c r="B623" t="s">
        <v>372</v>
      </c>
      <c r="C623" t="s">
        <v>16</v>
      </c>
      <c r="D623" s="4">
        <v>45429</v>
      </c>
      <c r="E623" s="13">
        <v>20</v>
      </c>
      <c r="F623" s="1">
        <v>2</v>
      </c>
      <c r="G623" t="s">
        <v>420</v>
      </c>
      <c r="H623" t="s">
        <v>509</v>
      </c>
      <c r="I623" t="s">
        <v>23</v>
      </c>
      <c r="J623" t="s">
        <v>408</v>
      </c>
      <c r="K623" s="3">
        <v>0.1</v>
      </c>
      <c r="L623" s="3">
        <f t="shared" si="36"/>
        <v>0.25</v>
      </c>
      <c r="M623" s="18">
        <f t="shared" si="37"/>
        <v>5</v>
      </c>
      <c r="N623" s="18">
        <f t="shared" si="38"/>
        <v>7.5</v>
      </c>
      <c r="O623" s="17">
        <f t="shared" si="39"/>
        <v>10</v>
      </c>
      <c r="P623" s="10">
        <v>15</v>
      </c>
      <c r="Q623" t="s">
        <v>18</v>
      </c>
      <c r="R623" t="s">
        <v>423</v>
      </c>
      <c r="S623" t="s">
        <v>427</v>
      </c>
      <c r="T623" t="s">
        <v>560</v>
      </c>
      <c r="U623" t="s">
        <v>542</v>
      </c>
      <c r="V623" t="s">
        <v>541</v>
      </c>
    </row>
    <row r="624" spans="1:22" x14ac:dyDescent="0.25">
      <c r="A624" s="1">
        <v>675</v>
      </c>
      <c r="B624" t="s">
        <v>373</v>
      </c>
      <c r="C624" t="s">
        <v>34</v>
      </c>
      <c r="D624" s="4">
        <v>45388</v>
      </c>
      <c r="E624" s="13">
        <v>15</v>
      </c>
      <c r="F624" s="1">
        <v>5</v>
      </c>
      <c r="G624" t="s">
        <v>420</v>
      </c>
      <c r="H624" t="s">
        <v>503</v>
      </c>
      <c r="I624" t="s">
        <v>32</v>
      </c>
      <c r="J624" t="s">
        <v>413</v>
      </c>
      <c r="K624" s="3">
        <v>0</v>
      </c>
      <c r="L624" s="3">
        <f t="shared" si="36"/>
        <v>0.33333333333333331</v>
      </c>
      <c r="M624" s="18">
        <f t="shared" si="37"/>
        <v>5</v>
      </c>
      <c r="N624" s="18">
        <f t="shared" si="38"/>
        <v>2</v>
      </c>
      <c r="O624" s="17">
        <f t="shared" si="39"/>
        <v>3</v>
      </c>
      <c r="P624" s="10">
        <v>10</v>
      </c>
      <c r="Q624" t="s">
        <v>425</v>
      </c>
      <c r="R624" t="s">
        <v>424</v>
      </c>
      <c r="S624" t="s">
        <v>428</v>
      </c>
      <c r="T624" t="s">
        <v>562</v>
      </c>
      <c r="U624" t="s">
        <v>540</v>
      </c>
      <c r="V624" t="s">
        <v>542</v>
      </c>
    </row>
    <row r="625" spans="1:22" x14ac:dyDescent="0.25">
      <c r="A625" s="1">
        <v>677</v>
      </c>
      <c r="B625" t="s">
        <v>110</v>
      </c>
      <c r="C625" t="s">
        <v>19</v>
      </c>
      <c r="D625" s="4">
        <v>45264</v>
      </c>
      <c r="E625" s="13">
        <v>100</v>
      </c>
      <c r="F625" s="1">
        <v>5</v>
      </c>
      <c r="G625" t="s">
        <v>422</v>
      </c>
      <c r="H625" t="s">
        <v>439</v>
      </c>
      <c r="I625" t="s">
        <v>26</v>
      </c>
      <c r="J625" t="s">
        <v>411</v>
      </c>
      <c r="K625" s="3">
        <v>0.05</v>
      </c>
      <c r="L625" s="3">
        <f t="shared" si="36"/>
        <v>0.3</v>
      </c>
      <c r="M625" s="18">
        <f t="shared" si="37"/>
        <v>30</v>
      </c>
      <c r="N625" s="18">
        <f t="shared" si="38"/>
        <v>14</v>
      </c>
      <c r="O625" s="17">
        <f t="shared" si="39"/>
        <v>20</v>
      </c>
      <c r="P625" s="10">
        <v>70</v>
      </c>
      <c r="Q625" t="s">
        <v>32</v>
      </c>
      <c r="R625" t="s">
        <v>578</v>
      </c>
      <c r="S625" t="s">
        <v>427</v>
      </c>
      <c r="T625" t="s">
        <v>559</v>
      </c>
      <c r="U625" t="s">
        <v>540</v>
      </c>
      <c r="V625" t="s">
        <v>540</v>
      </c>
    </row>
    <row r="626" spans="1:22" x14ac:dyDescent="0.25">
      <c r="A626" s="1">
        <v>678</v>
      </c>
      <c r="B626" t="s">
        <v>374</v>
      </c>
      <c r="C626" t="s">
        <v>24</v>
      </c>
      <c r="D626" s="4">
        <v>45448</v>
      </c>
      <c r="E626" s="13">
        <v>90</v>
      </c>
      <c r="F626" s="1">
        <v>5</v>
      </c>
      <c r="G626" t="s">
        <v>422</v>
      </c>
      <c r="H626" t="s">
        <v>437</v>
      </c>
      <c r="I626" t="s">
        <v>23</v>
      </c>
      <c r="J626" t="s">
        <v>414</v>
      </c>
      <c r="K626" s="3">
        <v>0</v>
      </c>
      <c r="L626" s="3">
        <f t="shared" si="36"/>
        <v>0.22222222222222221</v>
      </c>
      <c r="M626" s="18">
        <f t="shared" si="37"/>
        <v>20</v>
      </c>
      <c r="N626" s="18">
        <f t="shared" si="38"/>
        <v>14</v>
      </c>
      <c r="O626" s="17">
        <f t="shared" si="39"/>
        <v>18</v>
      </c>
      <c r="P626" s="10">
        <v>70</v>
      </c>
      <c r="Q626" t="s">
        <v>23</v>
      </c>
      <c r="R626" t="s">
        <v>578</v>
      </c>
      <c r="S626" t="s">
        <v>426</v>
      </c>
      <c r="T626" t="s">
        <v>563</v>
      </c>
      <c r="U626" t="s">
        <v>540</v>
      </c>
      <c r="V626" t="s">
        <v>542</v>
      </c>
    </row>
    <row r="627" spans="1:22" x14ac:dyDescent="0.25">
      <c r="A627" s="1">
        <v>679</v>
      </c>
      <c r="B627" t="s">
        <v>375</v>
      </c>
      <c r="C627" t="s">
        <v>16</v>
      </c>
      <c r="D627" s="4">
        <v>45224</v>
      </c>
      <c r="E627" s="13">
        <v>40</v>
      </c>
      <c r="F627" s="1">
        <v>3</v>
      </c>
      <c r="G627" t="s">
        <v>421</v>
      </c>
      <c r="H627" t="s">
        <v>464</v>
      </c>
      <c r="I627" t="s">
        <v>32</v>
      </c>
      <c r="J627" t="s">
        <v>409</v>
      </c>
      <c r="K627" s="3">
        <v>0</v>
      </c>
      <c r="L627" s="3">
        <f t="shared" si="36"/>
        <v>0.25</v>
      </c>
      <c r="M627" s="18">
        <f t="shared" si="37"/>
        <v>10</v>
      </c>
      <c r="N627" s="18">
        <f t="shared" si="38"/>
        <v>10</v>
      </c>
      <c r="O627" s="17">
        <f t="shared" si="39"/>
        <v>13.333333333333334</v>
      </c>
      <c r="P627" s="10">
        <v>30</v>
      </c>
      <c r="Q627" t="s">
        <v>32</v>
      </c>
      <c r="R627" t="s">
        <v>578</v>
      </c>
      <c r="S627" t="s">
        <v>426</v>
      </c>
      <c r="T627" t="s">
        <v>561</v>
      </c>
      <c r="U627" t="s">
        <v>541</v>
      </c>
      <c r="V627" t="s">
        <v>542</v>
      </c>
    </row>
    <row r="628" spans="1:22" x14ac:dyDescent="0.25">
      <c r="A628" s="1">
        <v>680</v>
      </c>
      <c r="B628" t="s">
        <v>178</v>
      </c>
      <c r="C628" t="s">
        <v>34</v>
      </c>
      <c r="D628" s="4">
        <v>44997</v>
      </c>
      <c r="E628" s="13">
        <v>15</v>
      </c>
      <c r="F628" s="1">
        <v>1</v>
      </c>
      <c r="G628" t="s">
        <v>420</v>
      </c>
      <c r="H628" t="s">
        <v>521</v>
      </c>
      <c r="I628" t="s">
        <v>18</v>
      </c>
      <c r="J628" t="s">
        <v>409</v>
      </c>
      <c r="K628" s="3">
        <v>0</v>
      </c>
      <c r="L628" s="3">
        <f t="shared" si="36"/>
        <v>0.33333333333333331</v>
      </c>
      <c r="M628" s="18">
        <f t="shared" si="37"/>
        <v>5</v>
      </c>
      <c r="N628" s="18">
        <f t="shared" si="38"/>
        <v>10</v>
      </c>
      <c r="O628" s="17">
        <f t="shared" si="39"/>
        <v>15</v>
      </c>
      <c r="P628" s="10">
        <v>10</v>
      </c>
      <c r="Q628" t="s">
        <v>18</v>
      </c>
      <c r="R628" t="s">
        <v>423</v>
      </c>
      <c r="S628" t="s">
        <v>426</v>
      </c>
      <c r="T628" t="s">
        <v>566</v>
      </c>
      <c r="U628" t="s">
        <v>541</v>
      </c>
      <c r="V628" t="s">
        <v>541</v>
      </c>
    </row>
    <row r="629" spans="1:22" x14ac:dyDescent="0.25">
      <c r="A629" s="1">
        <v>682</v>
      </c>
      <c r="B629" t="s">
        <v>376</v>
      </c>
      <c r="C629" t="s">
        <v>19</v>
      </c>
      <c r="D629" s="4">
        <v>45438</v>
      </c>
      <c r="E629" s="13">
        <v>25</v>
      </c>
      <c r="F629" s="1">
        <v>4</v>
      </c>
      <c r="G629" t="s">
        <v>421</v>
      </c>
      <c r="H629" t="s">
        <v>440</v>
      </c>
      <c r="I629" t="s">
        <v>18</v>
      </c>
      <c r="J629" t="s">
        <v>410</v>
      </c>
      <c r="K629" s="3">
        <v>0.05</v>
      </c>
      <c r="L629" s="3">
        <f t="shared" si="36"/>
        <v>0.2</v>
      </c>
      <c r="M629" s="18">
        <f t="shared" si="37"/>
        <v>5</v>
      </c>
      <c r="N629" s="18">
        <f t="shared" si="38"/>
        <v>5</v>
      </c>
      <c r="O629" s="17">
        <f t="shared" si="39"/>
        <v>6.25</v>
      </c>
      <c r="P629" s="10">
        <v>20</v>
      </c>
      <c r="Q629" t="s">
        <v>32</v>
      </c>
      <c r="R629" t="s">
        <v>578</v>
      </c>
      <c r="S629" t="s">
        <v>426</v>
      </c>
      <c r="T629" t="s">
        <v>570</v>
      </c>
      <c r="U629" t="s">
        <v>541</v>
      </c>
      <c r="V629" t="s">
        <v>541</v>
      </c>
    </row>
    <row r="630" spans="1:22" x14ac:dyDescent="0.25">
      <c r="A630" s="1">
        <v>683</v>
      </c>
      <c r="B630" t="s">
        <v>377</v>
      </c>
      <c r="C630" t="s">
        <v>36</v>
      </c>
      <c r="D630" s="4">
        <v>44996</v>
      </c>
      <c r="E630" s="13">
        <v>40</v>
      </c>
      <c r="F630" s="1">
        <v>2</v>
      </c>
      <c r="G630" t="s">
        <v>418</v>
      </c>
      <c r="H630" t="s">
        <v>480</v>
      </c>
      <c r="I630" t="s">
        <v>23</v>
      </c>
      <c r="J630" t="s">
        <v>416</v>
      </c>
      <c r="K630" s="3">
        <v>0.1</v>
      </c>
      <c r="L630" s="3">
        <f t="shared" si="36"/>
        <v>0.25</v>
      </c>
      <c r="M630" s="18">
        <f t="shared" si="37"/>
        <v>10</v>
      </c>
      <c r="N630" s="18">
        <f t="shared" si="38"/>
        <v>15</v>
      </c>
      <c r="O630" s="17">
        <f t="shared" si="39"/>
        <v>20</v>
      </c>
      <c r="P630" s="10">
        <v>30</v>
      </c>
      <c r="Q630" t="s">
        <v>425</v>
      </c>
      <c r="R630" t="s">
        <v>578</v>
      </c>
      <c r="S630" t="s">
        <v>426</v>
      </c>
      <c r="T630" t="s">
        <v>568</v>
      </c>
      <c r="U630" t="s">
        <v>540</v>
      </c>
      <c r="V630" t="s">
        <v>540</v>
      </c>
    </row>
    <row r="631" spans="1:22" x14ac:dyDescent="0.25">
      <c r="A631" s="1">
        <v>684</v>
      </c>
      <c r="B631" t="s">
        <v>144</v>
      </c>
      <c r="C631" t="s">
        <v>24</v>
      </c>
      <c r="D631" s="4">
        <v>45097</v>
      </c>
      <c r="E631" s="13">
        <v>150</v>
      </c>
      <c r="F631" s="1">
        <v>5</v>
      </c>
      <c r="G631" t="s">
        <v>420</v>
      </c>
      <c r="H631" t="s">
        <v>438</v>
      </c>
      <c r="I631" t="s">
        <v>32</v>
      </c>
      <c r="J631" t="s">
        <v>410</v>
      </c>
      <c r="K631" s="3">
        <v>0</v>
      </c>
      <c r="L631" s="3">
        <f t="shared" si="36"/>
        <v>0.33333333333333331</v>
      </c>
      <c r="M631" s="18">
        <f t="shared" si="37"/>
        <v>50</v>
      </c>
      <c r="N631" s="18">
        <f t="shared" si="38"/>
        <v>20</v>
      </c>
      <c r="O631" s="17">
        <f t="shared" si="39"/>
        <v>30</v>
      </c>
      <c r="P631" s="10">
        <v>100</v>
      </c>
      <c r="Q631" t="s">
        <v>18</v>
      </c>
      <c r="R631" t="s">
        <v>578</v>
      </c>
      <c r="S631" t="s">
        <v>426</v>
      </c>
      <c r="T631" t="s">
        <v>572</v>
      </c>
      <c r="U631" t="s">
        <v>541</v>
      </c>
      <c r="V631" t="s">
        <v>541</v>
      </c>
    </row>
    <row r="632" spans="1:22" x14ac:dyDescent="0.25">
      <c r="A632" s="1">
        <v>685</v>
      </c>
      <c r="B632" t="s">
        <v>170</v>
      </c>
      <c r="C632" t="s">
        <v>16</v>
      </c>
      <c r="D632" s="4">
        <v>45074</v>
      </c>
      <c r="E632" s="13">
        <v>40</v>
      </c>
      <c r="F632" s="1">
        <v>1</v>
      </c>
      <c r="G632" t="s">
        <v>422</v>
      </c>
      <c r="H632" t="s">
        <v>463</v>
      </c>
      <c r="I632" t="s">
        <v>26</v>
      </c>
      <c r="J632" t="s">
        <v>411</v>
      </c>
      <c r="K632" s="3">
        <v>0</v>
      </c>
      <c r="L632" s="3">
        <f t="shared" si="36"/>
        <v>0.25</v>
      </c>
      <c r="M632" s="18">
        <f t="shared" si="37"/>
        <v>10</v>
      </c>
      <c r="N632" s="18">
        <f t="shared" si="38"/>
        <v>30</v>
      </c>
      <c r="O632" s="17">
        <f t="shared" si="39"/>
        <v>40</v>
      </c>
      <c r="P632" s="10">
        <v>30</v>
      </c>
      <c r="Q632" t="s">
        <v>23</v>
      </c>
      <c r="R632" t="s">
        <v>424</v>
      </c>
      <c r="S632" t="s">
        <v>428</v>
      </c>
      <c r="T632" t="s">
        <v>562</v>
      </c>
      <c r="U632" t="s">
        <v>540</v>
      </c>
      <c r="V632" t="s">
        <v>541</v>
      </c>
    </row>
    <row r="633" spans="1:22" x14ac:dyDescent="0.25">
      <c r="A633" s="1">
        <v>686</v>
      </c>
      <c r="B633" t="s">
        <v>148</v>
      </c>
      <c r="C633" t="s">
        <v>34</v>
      </c>
      <c r="D633" s="4">
        <v>45484</v>
      </c>
      <c r="E633" s="13">
        <v>40</v>
      </c>
      <c r="F633" s="1">
        <v>1</v>
      </c>
      <c r="G633" t="s">
        <v>420</v>
      </c>
      <c r="H633" t="s">
        <v>527</v>
      </c>
      <c r="I633" t="s">
        <v>18</v>
      </c>
      <c r="J633" t="s">
        <v>410</v>
      </c>
      <c r="K633" s="3">
        <v>0.05</v>
      </c>
      <c r="L633" s="3">
        <f t="shared" si="36"/>
        <v>0.25</v>
      </c>
      <c r="M633" s="18">
        <f t="shared" si="37"/>
        <v>10</v>
      </c>
      <c r="N633" s="18">
        <f t="shared" si="38"/>
        <v>30</v>
      </c>
      <c r="O633" s="17">
        <f t="shared" si="39"/>
        <v>40</v>
      </c>
      <c r="P633" s="10">
        <v>30</v>
      </c>
      <c r="Q633" t="s">
        <v>425</v>
      </c>
      <c r="R633" t="s">
        <v>578</v>
      </c>
      <c r="S633" t="s">
        <v>428</v>
      </c>
      <c r="T633" t="s">
        <v>567</v>
      </c>
      <c r="U633" t="s">
        <v>541</v>
      </c>
      <c r="V633" t="s">
        <v>542</v>
      </c>
    </row>
    <row r="634" spans="1:22" x14ac:dyDescent="0.25">
      <c r="A634" s="1">
        <v>688</v>
      </c>
      <c r="B634" t="s">
        <v>378</v>
      </c>
      <c r="C634" t="s">
        <v>19</v>
      </c>
      <c r="D634" s="4">
        <v>45529</v>
      </c>
      <c r="E634" s="13">
        <v>70</v>
      </c>
      <c r="F634" s="1">
        <v>1</v>
      </c>
      <c r="G634" t="s">
        <v>543</v>
      </c>
      <c r="H634" t="s">
        <v>471</v>
      </c>
      <c r="I634" t="s">
        <v>32</v>
      </c>
      <c r="J634" t="s">
        <v>413</v>
      </c>
      <c r="K634" s="3">
        <v>0</v>
      </c>
      <c r="L634" s="3">
        <f t="shared" si="36"/>
        <v>0.2857142857142857</v>
      </c>
      <c r="M634" s="18">
        <f t="shared" si="37"/>
        <v>20</v>
      </c>
      <c r="N634" s="18">
        <f t="shared" si="38"/>
        <v>50</v>
      </c>
      <c r="O634" s="17">
        <f t="shared" si="39"/>
        <v>70</v>
      </c>
      <c r="P634" s="10">
        <v>50</v>
      </c>
      <c r="Q634" t="s">
        <v>23</v>
      </c>
      <c r="R634" t="s">
        <v>578</v>
      </c>
      <c r="S634" t="s">
        <v>426</v>
      </c>
      <c r="T634" t="s">
        <v>571</v>
      </c>
      <c r="U634" t="s">
        <v>541</v>
      </c>
      <c r="V634" t="s">
        <v>540</v>
      </c>
    </row>
    <row r="635" spans="1:22" x14ac:dyDescent="0.25">
      <c r="A635" s="1">
        <v>689</v>
      </c>
      <c r="B635" t="s">
        <v>379</v>
      </c>
      <c r="C635" t="s">
        <v>21</v>
      </c>
      <c r="D635" s="4">
        <v>45482</v>
      </c>
      <c r="E635" s="13">
        <v>120</v>
      </c>
      <c r="F635" s="1">
        <v>5</v>
      </c>
      <c r="G635" t="s">
        <v>421</v>
      </c>
      <c r="H635" t="s">
        <v>475</v>
      </c>
      <c r="I635" t="s">
        <v>18</v>
      </c>
      <c r="J635" t="s">
        <v>410</v>
      </c>
      <c r="K635" s="3">
        <v>0</v>
      </c>
      <c r="L635" s="3">
        <f t="shared" si="36"/>
        <v>0.16666666666666666</v>
      </c>
      <c r="M635" s="18">
        <f t="shared" si="37"/>
        <v>20</v>
      </c>
      <c r="N635" s="18">
        <f t="shared" si="38"/>
        <v>20</v>
      </c>
      <c r="O635" s="17">
        <f t="shared" si="39"/>
        <v>24</v>
      </c>
      <c r="P635" s="10">
        <v>100</v>
      </c>
      <c r="Q635" t="s">
        <v>23</v>
      </c>
      <c r="R635" t="s">
        <v>578</v>
      </c>
      <c r="S635" t="s">
        <v>428</v>
      </c>
      <c r="T635" t="s">
        <v>563</v>
      </c>
      <c r="U635" t="s">
        <v>540</v>
      </c>
      <c r="V635" t="s">
        <v>542</v>
      </c>
    </row>
    <row r="636" spans="1:22" x14ac:dyDescent="0.25">
      <c r="A636" s="1">
        <v>690</v>
      </c>
      <c r="B636" t="s">
        <v>380</v>
      </c>
      <c r="C636" t="s">
        <v>24</v>
      </c>
      <c r="D636" s="4">
        <v>44952</v>
      </c>
      <c r="E636" s="13">
        <v>90</v>
      </c>
      <c r="F636" s="1">
        <v>2</v>
      </c>
      <c r="G636" t="s">
        <v>420</v>
      </c>
      <c r="H636" t="s">
        <v>498</v>
      </c>
      <c r="I636" t="s">
        <v>23</v>
      </c>
      <c r="J636" t="s">
        <v>412</v>
      </c>
      <c r="K636" s="3">
        <v>0</v>
      </c>
      <c r="L636" s="3">
        <f t="shared" si="36"/>
        <v>0.22222222222222221</v>
      </c>
      <c r="M636" s="18">
        <f t="shared" si="37"/>
        <v>20</v>
      </c>
      <c r="N636" s="18">
        <f t="shared" si="38"/>
        <v>35</v>
      </c>
      <c r="O636" s="17">
        <f t="shared" si="39"/>
        <v>45</v>
      </c>
      <c r="P636" s="10">
        <v>70</v>
      </c>
      <c r="Q636" t="s">
        <v>18</v>
      </c>
      <c r="R636" t="s">
        <v>578</v>
      </c>
      <c r="S636" t="s">
        <v>426</v>
      </c>
      <c r="T636" t="s">
        <v>573</v>
      </c>
      <c r="U636" t="s">
        <v>540</v>
      </c>
      <c r="V636" t="s">
        <v>542</v>
      </c>
    </row>
    <row r="637" spans="1:22" x14ac:dyDescent="0.25">
      <c r="A637" s="1">
        <v>691</v>
      </c>
      <c r="B637" t="s">
        <v>269</v>
      </c>
      <c r="C637" t="s">
        <v>16</v>
      </c>
      <c r="D637" s="4">
        <v>45219</v>
      </c>
      <c r="E637" s="13">
        <v>40</v>
      </c>
      <c r="F637" s="1">
        <v>3</v>
      </c>
      <c r="G637" t="s">
        <v>420</v>
      </c>
      <c r="H637" t="s">
        <v>479</v>
      </c>
      <c r="I637" t="s">
        <v>32</v>
      </c>
      <c r="J637" t="s">
        <v>415</v>
      </c>
      <c r="K637" s="3">
        <v>0.05</v>
      </c>
      <c r="L637" s="3">
        <f t="shared" si="36"/>
        <v>0.25</v>
      </c>
      <c r="M637" s="18">
        <f t="shared" si="37"/>
        <v>10</v>
      </c>
      <c r="N637" s="18">
        <f t="shared" si="38"/>
        <v>10</v>
      </c>
      <c r="O637" s="17">
        <f t="shared" si="39"/>
        <v>13.333333333333334</v>
      </c>
      <c r="P637" s="10">
        <v>30</v>
      </c>
      <c r="Q637" t="s">
        <v>425</v>
      </c>
      <c r="R637" t="s">
        <v>424</v>
      </c>
      <c r="S637" t="s">
        <v>426</v>
      </c>
      <c r="T637" t="s">
        <v>566</v>
      </c>
      <c r="U637" t="s">
        <v>541</v>
      </c>
      <c r="V637" t="s">
        <v>541</v>
      </c>
    </row>
    <row r="638" spans="1:22" x14ac:dyDescent="0.25">
      <c r="A638" s="1">
        <v>692</v>
      </c>
      <c r="B638" t="s">
        <v>215</v>
      </c>
      <c r="C638" t="s">
        <v>34</v>
      </c>
      <c r="D638" s="4">
        <v>45000</v>
      </c>
      <c r="E638" s="13">
        <v>15</v>
      </c>
      <c r="F638" s="1">
        <v>1</v>
      </c>
      <c r="G638" t="s">
        <v>420</v>
      </c>
      <c r="H638" t="s">
        <v>438</v>
      </c>
      <c r="I638" t="s">
        <v>26</v>
      </c>
      <c r="J638" t="s">
        <v>416</v>
      </c>
      <c r="K638" s="3">
        <v>0</v>
      </c>
      <c r="L638" s="3">
        <f t="shared" si="36"/>
        <v>0.33333333333333331</v>
      </c>
      <c r="M638" s="18">
        <f t="shared" si="37"/>
        <v>5</v>
      </c>
      <c r="N638" s="18">
        <f t="shared" si="38"/>
        <v>10</v>
      </c>
      <c r="O638" s="17">
        <f t="shared" si="39"/>
        <v>15</v>
      </c>
      <c r="P638" s="10">
        <v>10</v>
      </c>
      <c r="Q638" t="s">
        <v>23</v>
      </c>
      <c r="R638" t="s">
        <v>423</v>
      </c>
      <c r="S638" t="s">
        <v>426</v>
      </c>
      <c r="T638" t="s">
        <v>568</v>
      </c>
      <c r="U638" t="s">
        <v>540</v>
      </c>
      <c r="V638" t="s">
        <v>540</v>
      </c>
    </row>
    <row r="639" spans="1:22" x14ac:dyDescent="0.25">
      <c r="A639" s="1">
        <v>694</v>
      </c>
      <c r="B639" t="s">
        <v>88</v>
      </c>
      <c r="C639" t="s">
        <v>19</v>
      </c>
      <c r="D639" s="4">
        <v>45500</v>
      </c>
      <c r="E639" s="13">
        <v>40</v>
      </c>
      <c r="F639" s="1">
        <v>5</v>
      </c>
      <c r="G639" t="s">
        <v>419</v>
      </c>
      <c r="H639" t="s">
        <v>441</v>
      </c>
      <c r="I639" t="s">
        <v>23</v>
      </c>
      <c r="J639" t="s">
        <v>413</v>
      </c>
      <c r="K639" s="3">
        <v>0</v>
      </c>
      <c r="L639" s="3">
        <f t="shared" si="36"/>
        <v>0.25</v>
      </c>
      <c r="M639" s="18">
        <f t="shared" si="37"/>
        <v>10</v>
      </c>
      <c r="N639" s="18">
        <f t="shared" si="38"/>
        <v>6</v>
      </c>
      <c r="O639" s="17">
        <f t="shared" si="39"/>
        <v>8</v>
      </c>
      <c r="P639" s="10">
        <v>30</v>
      </c>
      <c r="Q639" t="s">
        <v>18</v>
      </c>
      <c r="R639" t="s">
        <v>424</v>
      </c>
      <c r="S639" t="s">
        <v>428</v>
      </c>
      <c r="T639" t="s">
        <v>563</v>
      </c>
      <c r="U639" t="s">
        <v>540</v>
      </c>
      <c r="V639" t="s">
        <v>540</v>
      </c>
    </row>
    <row r="640" spans="1:22" x14ac:dyDescent="0.25">
      <c r="A640" s="1">
        <v>695</v>
      </c>
      <c r="B640" t="s">
        <v>381</v>
      </c>
      <c r="C640" t="s">
        <v>24</v>
      </c>
      <c r="D640" s="4">
        <v>45034</v>
      </c>
      <c r="E640" s="13">
        <v>200</v>
      </c>
      <c r="F640" s="1">
        <v>1</v>
      </c>
      <c r="G640" t="s">
        <v>422</v>
      </c>
      <c r="H640" t="s">
        <v>465</v>
      </c>
      <c r="I640" t="s">
        <v>32</v>
      </c>
      <c r="J640" t="s">
        <v>410</v>
      </c>
      <c r="K640" s="3">
        <v>0.05</v>
      </c>
      <c r="L640" s="3">
        <f t="shared" si="36"/>
        <v>0.25</v>
      </c>
      <c r="M640" s="18">
        <f t="shared" si="37"/>
        <v>50</v>
      </c>
      <c r="N640" s="18">
        <f t="shared" si="38"/>
        <v>150</v>
      </c>
      <c r="O640" s="17">
        <f t="shared" si="39"/>
        <v>200</v>
      </c>
      <c r="P640" s="10">
        <v>150</v>
      </c>
      <c r="Q640" t="s">
        <v>425</v>
      </c>
      <c r="R640" t="s">
        <v>423</v>
      </c>
      <c r="S640" t="s">
        <v>428</v>
      </c>
      <c r="T640" t="s">
        <v>552</v>
      </c>
      <c r="U640" t="s">
        <v>541</v>
      </c>
      <c r="V640" t="s">
        <v>541</v>
      </c>
    </row>
    <row r="641" spans="1:22" x14ac:dyDescent="0.25">
      <c r="A641" s="1">
        <v>696</v>
      </c>
      <c r="B641" t="s">
        <v>382</v>
      </c>
      <c r="C641" t="s">
        <v>16</v>
      </c>
      <c r="D641" s="4">
        <v>45259</v>
      </c>
      <c r="E641" s="13">
        <v>15</v>
      </c>
      <c r="F641" s="1">
        <v>5</v>
      </c>
      <c r="G641" t="s">
        <v>418</v>
      </c>
      <c r="H641" t="s">
        <v>453</v>
      </c>
      <c r="I641" t="s">
        <v>18</v>
      </c>
      <c r="J641" t="s">
        <v>417</v>
      </c>
      <c r="K641" s="3">
        <v>0</v>
      </c>
      <c r="L641" s="3">
        <f t="shared" si="36"/>
        <v>0.33333333333333331</v>
      </c>
      <c r="M641" s="18">
        <f t="shared" si="37"/>
        <v>5</v>
      </c>
      <c r="N641" s="18">
        <f t="shared" si="38"/>
        <v>2</v>
      </c>
      <c r="O641" s="17">
        <f t="shared" si="39"/>
        <v>3</v>
      </c>
      <c r="P641" s="10">
        <v>10</v>
      </c>
      <c r="Q641" t="s">
        <v>23</v>
      </c>
      <c r="R641" t="s">
        <v>424</v>
      </c>
      <c r="S641" t="s">
        <v>428</v>
      </c>
      <c r="T641" t="s">
        <v>567</v>
      </c>
      <c r="U641" t="s">
        <v>541</v>
      </c>
      <c r="V641" t="s">
        <v>541</v>
      </c>
    </row>
    <row r="642" spans="1:22" x14ac:dyDescent="0.25">
      <c r="A642" s="1">
        <v>697</v>
      </c>
      <c r="B642" t="s">
        <v>383</v>
      </c>
      <c r="C642" t="s">
        <v>34</v>
      </c>
      <c r="D642" s="4">
        <v>45341</v>
      </c>
      <c r="E642" s="13">
        <v>15</v>
      </c>
      <c r="F642" s="1">
        <v>1</v>
      </c>
      <c r="G642" t="s">
        <v>419</v>
      </c>
      <c r="H642" t="s">
        <v>489</v>
      </c>
      <c r="I642" t="s">
        <v>26</v>
      </c>
      <c r="J642" t="s">
        <v>410</v>
      </c>
      <c r="K642" s="3">
        <v>0</v>
      </c>
      <c r="L642" s="3">
        <f t="shared" ref="L642:L705" si="40">M642/E642</f>
        <v>0.33333333333333331</v>
      </c>
      <c r="M642" s="18">
        <f t="shared" ref="M642:M705" si="41">E642-P642</f>
        <v>5</v>
      </c>
      <c r="N642" s="18">
        <f t="shared" ref="N642:N705" si="42">P642/F642</f>
        <v>10</v>
      </c>
      <c r="O642" s="17">
        <f t="shared" ref="O642:O705" si="43">E642/F642</f>
        <v>15</v>
      </c>
      <c r="P642" s="10">
        <v>10</v>
      </c>
      <c r="Q642" t="s">
        <v>18</v>
      </c>
      <c r="R642" t="s">
        <v>424</v>
      </c>
      <c r="S642" t="s">
        <v>426</v>
      </c>
      <c r="T642" t="s">
        <v>559</v>
      </c>
      <c r="U642" t="s">
        <v>540</v>
      </c>
      <c r="V642" t="s">
        <v>542</v>
      </c>
    </row>
    <row r="643" spans="1:22" x14ac:dyDescent="0.25">
      <c r="A643" s="1">
        <v>699</v>
      </c>
      <c r="B643" t="s">
        <v>97</v>
      </c>
      <c r="C643" t="s">
        <v>19</v>
      </c>
      <c r="D643" s="4">
        <v>45168</v>
      </c>
      <c r="E643" s="13">
        <v>70</v>
      </c>
      <c r="F643" s="1">
        <v>4</v>
      </c>
      <c r="G643" t="s">
        <v>422</v>
      </c>
      <c r="H643" t="s">
        <v>446</v>
      </c>
      <c r="I643" t="s">
        <v>32</v>
      </c>
      <c r="J643" t="s">
        <v>413</v>
      </c>
      <c r="K643" s="3">
        <v>0.05</v>
      </c>
      <c r="L643" s="3">
        <f t="shared" si="40"/>
        <v>0.2857142857142857</v>
      </c>
      <c r="M643" s="18">
        <f t="shared" si="41"/>
        <v>20</v>
      </c>
      <c r="N643" s="18">
        <f t="shared" si="42"/>
        <v>12.5</v>
      </c>
      <c r="O643" s="17">
        <f t="shared" si="43"/>
        <v>17.5</v>
      </c>
      <c r="P643" s="10">
        <v>50</v>
      </c>
      <c r="Q643" t="s">
        <v>23</v>
      </c>
      <c r="R643" t="s">
        <v>424</v>
      </c>
      <c r="S643" t="s">
        <v>428</v>
      </c>
      <c r="T643" t="s">
        <v>572</v>
      </c>
      <c r="U643" t="s">
        <v>541</v>
      </c>
      <c r="V643" t="s">
        <v>540</v>
      </c>
    </row>
    <row r="644" spans="1:22" x14ac:dyDescent="0.25">
      <c r="A644" s="1">
        <v>700</v>
      </c>
      <c r="B644" t="s">
        <v>243</v>
      </c>
      <c r="C644" t="s">
        <v>36</v>
      </c>
      <c r="D644" s="4">
        <v>45376</v>
      </c>
      <c r="E644" s="13">
        <v>25</v>
      </c>
      <c r="F644" s="1">
        <v>3</v>
      </c>
      <c r="G644" t="s">
        <v>418</v>
      </c>
      <c r="H644" t="s">
        <v>454</v>
      </c>
      <c r="I644" t="s">
        <v>18</v>
      </c>
      <c r="J644" t="s">
        <v>416</v>
      </c>
      <c r="K644" s="3">
        <v>0</v>
      </c>
      <c r="L644" s="3">
        <f t="shared" si="40"/>
        <v>0.2</v>
      </c>
      <c r="M644" s="18">
        <f t="shared" si="41"/>
        <v>5</v>
      </c>
      <c r="N644" s="18">
        <f t="shared" si="42"/>
        <v>6.666666666666667</v>
      </c>
      <c r="O644" s="17">
        <f t="shared" si="43"/>
        <v>8.3333333333333339</v>
      </c>
      <c r="P644" s="10">
        <v>20</v>
      </c>
      <c r="Q644" t="s">
        <v>32</v>
      </c>
      <c r="R644" t="s">
        <v>423</v>
      </c>
      <c r="S644" t="s">
        <v>428</v>
      </c>
      <c r="T644" t="s">
        <v>559</v>
      </c>
      <c r="U644" t="s">
        <v>540</v>
      </c>
      <c r="V644" t="s">
        <v>542</v>
      </c>
    </row>
    <row r="645" spans="1:22" x14ac:dyDescent="0.25">
      <c r="A645" s="1">
        <v>701</v>
      </c>
      <c r="B645" t="s">
        <v>364</v>
      </c>
      <c r="C645" t="s">
        <v>24</v>
      </c>
      <c r="D645" s="4">
        <v>45373</v>
      </c>
      <c r="E645" s="13">
        <v>250</v>
      </c>
      <c r="F645" s="1">
        <v>2</v>
      </c>
      <c r="G645" t="s">
        <v>421</v>
      </c>
      <c r="H645" t="s">
        <v>499</v>
      </c>
      <c r="I645" t="s">
        <v>26</v>
      </c>
      <c r="J645" t="s">
        <v>415</v>
      </c>
      <c r="K645" s="3">
        <v>0.05</v>
      </c>
      <c r="L645" s="3">
        <f t="shared" si="40"/>
        <v>0.2</v>
      </c>
      <c r="M645" s="18">
        <f t="shared" si="41"/>
        <v>50</v>
      </c>
      <c r="N645" s="18">
        <f t="shared" si="42"/>
        <v>100</v>
      </c>
      <c r="O645" s="17">
        <f t="shared" si="43"/>
        <v>125</v>
      </c>
      <c r="P645" s="10">
        <v>200</v>
      </c>
      <c r="Q645" t="s">
        <v>425</v>
      </c>
      <c r="R645" t="s">
        <v>424</v>
      </c>
      <c r="S645" t="s">
        <v>428</v>
      </c>
      <c r="T645" t="s">
        <v>565</v>
      </c>
      <c r="U645" t="s">
        <v>541</v>
      </c>
      <c r="V645" t="s">
        <v>542</v>
      </c>
    </row>
    <row r="646" spans="1:22" x14ac:dyDescent="0.25">
      <c r="A646" s="1">
        <v>702</v>
      </c>
      <c r="B646" t="s">
        <v>384</v>
      </c>
      <c r="C646" t="s">
        <v>16</v>
      </c>
      <c r="D646" s="4">
        <v>45162</v>
      </c>
      <c r="E646" s="13">
        <v>30</v>
      </c>
      <c r="F646" s="1">
        <v>4</v>
      </c>
      <c r="G646" t="s">
        <v>420</v>
      </c>
      <c r="H646" t="s">
        <v>444</v>
      </c>
      <c r="I646" t="s">
        <v>23</v>
      </c>
      <c r="J646" t="s">
        <v>410</v>
      </c>
      <c r="K646" s="3">
        <v>0.1</v>
      </c>
      <c r="L646" s="3">
        <f t="shared" si="40"/>
        <v>0.16666666666666666</v>
      </c>
      <c r="M646" s="18">
        <f t="shared" si="41"/>
        <v>5</v>
      </c>
      <c r="N646" s="18">
        <f t="shared" si="42"/>
        <v>6.25</v>
      </c>
      <c r="O646" s="17">
        <f t="shared" si="43"/>
        <v>7.5</v>
      </c>
      <c r="P646" s="10">
        <v>25</v>
      </c>
      <c r="Q646" t="s">
        <v>23</v>
      </c>
      <c r="R646" t="s">
        <v>578</v>
      </c>
      <c r="S646" t="s">
        <v>427</v>
      </c>
      <c r="T646" t="s">
        <v>568</v>
      </c>
      <c r="U646" t="s">
        <v>540</v>
      </c>
      <c r="V646" t="s">
        <v>541</v>
      </c>
    </row>
    <row r="647" spans="1:22" x14ac:dyDescent="0.25">
      <c r="A647" s="1">
        <v>703</v>
      </c>
      <c r="B647" t="s">
        <v>159</v>
      </c>
      <c r="C647" t="s">
        <v>34</v>
      </c>
      <c r="D647" s="4">
        <v>45012</v>
      </c>
      <c r="E647" s="13">
        <v>30</v>
      </c>
      <c r="F647" s="1">
        <v>2</v>
      </c>
      <c r="G647" t="s">
        <v>420</v>
      </c>
      <c r="H647" t="s">
        <v>450</v>
      </c>
      <c r="I647" t="s">
        <v>32</v>
      </c>
      <c r="J647" t="s">
        <v>413</v>
      </c>
      <c r="K647" s="3">
        <v>0.05</v>
      </c>
      <c r="L647" s="3">
        <f t="shared" si="40"/>
        <v>0.33333333333333331</v>
      </c>
      <c r="M647" s="18">
        <f t="shared" si="41"/>
        <v>10</v>
      </c>
      <c r="N647" s="18">
        <f t="shared" si="42"/>
        <v>10</v>
      </c>
      <c r="O647" s="17">
        <f t="shared" si="43"/>
        <v>15</v>
      </c>
      <c r="P647" s="10">
        <v>20</v>
      </c>
      <c r="Q647" t="s">
        <v>425</v>
      </c>
      <c r="R647" t="s">
        <v>424</v>
      </c>
      <c r="S647" t="s">
        <v>428</v>
      </c>
      <c r="T647" t="s">
        <v>570</v>
      </c>
      <c r="U647" t="s">
        <v>541</v>
      </c>
      <c r="V647" t="s">
        <v>540</v>
      </c>
    </row>
    <row r="648" spans="1:22" x14ac:dyDescent="0.25">
      <c r="A648" s="1">
        <v>705</v>
      </c>
      <c r="B648" t="s">
        <v>105</v>
      </c>
      <c r="C648" t="s">
        <v>19</v>
      </c>
      <c r="D648" s="4">
        <v>45326</v>
      </c>
      <c r="E648" s="13">
        <v>100</v>
      </c>
      <c r="F648" s="1">
        <v>5</v>
      </c>
      <c r="G648" t="s">
        <v>422</v>
      </c>
      <c r="H648" t="s">
        <v>490</v>
      </c>
      <c r="I648" t="s">
        <v>32</v>
      </c>
      <c r="J648" t="s">
        <v>411</v>
      </c>
      <c r="K648" s="3">
        <v>0.05</v>
      </c>
      <c r="L648" s="3">
        <f t="shared" si="40"/>
        <v>0.2</v>
      </c>
      <c r="M648" s="18">
        <f t="shared" si="41"/>
        <v>20</v>
      </c>
      <c r="N648" s="18">
        <f t="shared" si="42"/>
        <v>16</v>
      </c>
      <c r="O648" s="17">
        <f t="shared" si="43"/>
        <v>20</v>
      </c>
      <c r="P648" s="10">
        <v>80</v>
      </c>
      <c r="Q648" t="s">
        <v>18</v>
      </c>
      <c r="R648" t="s">
        <v>424</v>
      </c>
      <c r="S648" t="s">
        <v>426</v>
      </c>
      <c r="T648" t="s">
        <v>573</v>
      </c>
      <c r="U648" t="s">
        <v>540</v>
      </c>
      <c r="V648" t="s">
        <v>540</v>
      </c>
    </row>
    <row r="649" spans="1:22" x14ac:dyDescent="0.25">
      <c r="A649" s="1">
        <v>706</v>
      </c>
      <c r="B649" t="s">
        <v>195</v>
      </c>
      <c r="C649" t="s">
        <v>24</v>
      </c>
      <c r="D649" s="4">
        <v>45519</v>
      </c>
      <c r="E649" s="13">
        <v>35</v>
      </c>
      <c r="F649" s="1">
        <v>4</v>
      </c>
      <c r="G649" t="s">
        <v>419</v>
      </c>
      <c r="H649" t="s">
        <v>434</v>
      </c>
      <c r="I649" t="s">
        <v>26</v>
      </c>
      <c r="J649" t="s">
        <v>414</v>
      </c>
      <c r="K649" s="3">
        <v>0</v>
      </c>
      <c r="L649" s="3">
        <f t="shared" si="40"/>
        <v>0.2857142857142857</v>
      </c>
      <c r="M649" s="18">
        <f t="shared" si="41"/>
        <v>10</v>
      </c>
      <c r="N649" s="18">
        <f t="shared" si="42"/>
        <v>6.25</v>
      </c>
      <c r="O649" s="17">
        <f t="shared" si="43"/>
        <v>8.75</v>
      </c>
      <c r="P649" s="10">
        <v>25</v>
      </c>
      <c r="Q649" t="s">
        <v>32</v>
      </c>
      <c r="R649" t="s">
        <v>578</v>
      </c>
      <c r="S649" t="s">
        <v>428</v>
      </c>
      <c r="T649" t="s">
        <v>555</v>
      </c>
      <c r="U649" t="s">
        <v>540</v>
      </c>
      <c r="V649" t="s">
        <v>541</v>
      </c>
    </row>
    <row r="650" spans="1:22" x14ac:dyDescent="0.25">
      <c r="A650" s="1">
        <v>707</v>
      </c>
      <c r="B650" t="s">
        <v>204</v>
      </c>
      <c r="C650" t="s">
        <v>16</v>
      </c>
      <c r="D650" s="4">
        <v>45140</v>
      </c>
      <c r="E650" s="13">
        <v>20</v>
      </c>
      <c r="F650" s="1">
        <v>3</v>
      </c>
      <c r="G650" t="s">
        <v>419</v>
      </c>
      <c r="H650" t="s">
        <v>526</v>
      </c>
      <c r="I650" t="s">
        <v>23</v>
      </c>
      <c r="J650" t="s">
        <v>413</v>
      </c>
      <c r="K650" s="3">
        <v>0.1</v>
      </c>
      <c r="L650" s="3">
        <f t="shared" si="40"/>
        <v>0.25</v>
      </c>
      <c r="M650" s="18">
        <f t="shared" si="41"/>
        <v>5</v>
      </c>
      <c r="N650" s="18">
        <f t="shared" si="42"/>
        <v>5</v>
      </c>
      <c r="O650" s="17">
        <f t="shared" si="43"/>
        <v>6.666666666666667</v>
      </c>
      <c r="P650" s="10">
        <v>15</v>
      </c>
      <c r="Q650" t="s">
        <v>18</v>
      </c>
      <c r="R650" t="s">
        <v>424</v>
      </c>
      <c r="S650" t="s">
        <v>428</v>
      </c>
      <c r="T650" t="s">
        <v>559</v>
      </c>
      <c r="U650" t="s">
        <v>540</v>
      </c>
      <c r="V650" t="s">
        <v>541</v>
      </c>
    </row>
    <row r="651" spans="1:22" x14ac:dyDescent="0.25">
      <c r="A651" s="1">
        <v>708</v>
      </c>
      <c r="B651" t="s">
        <v>90</v>
      </c>
      <c r="C651" t="s">
        <v>34</v>
      </c>
      <c r="D651" s="4">
        <v>45317</v>
      </c>
      <c r="E651" s="13">
        <v>20</v>
      </c>
      <c r="F651" s="1">
        <v>5</v>
      </c>
      <c r="G651" t="s">
        <v>418</v>
      </c>
      <c r="H651" t="s">
        <v>489</v>
      </c>
      <c r="I651" t="s">
        <v>32</v>
      </c>
      <c r="J651" t="s">
        <v>417</v>
      </c>
      <c r="K651" s="3">
        <v>0</v>
      </c>
      <c r="L651" s="3">
        <f t="shared" si="40"/>
        <v>0.25</v>
      </c>
      <c r="M651" s="18">
        <f t="shared" si="41"/>
        <v>5</v>
      </c>
      <c r="N651" s="18">
        <f t="shared" si="42"/>
        <v>3</v>
      </c>
      <c r="O651" s="17">
        <f t="shared" si="43"/>
        <v>4</v>
      </c>
      <c r="P651" s="10">
        <v>15</v>
      </c>
      <c r="Q651" t="s">
        <v>32</v>
      </c>
      <c r="R651" t="s">
        <v>423</v>
      </c>
      <c r="S651" t="s">
        <v>426</v>
      </c>
      <c r="T651" t="s">
        <v>571</v>
      </c>
      <c r="U651" t="s">
        <v>541</v>
      </c>
      <c r="V651" t="s">
        <v>542</v>
      </c>
    </row>
    <row r="652" spans="1:22" x14ac:dyDescent="0.25">
      <c r="A652" s="1">
        <v>710</v>
      </c>
      <c r="B652" t="s">
        <v>385</v>
      </c>
      <c r="C652" t="s">
        <v>19</v>
      </c>
      <c r="D652" s="4">
        <v>45168</v>
      </c>
      <c r="E652" s="13">
        <v>70</v>
      </c>
      <c r="F652" s="1">
        <v>3</v>
      </c>
      <c r="G652" t="s">
        <v>543</v>
      </c>
      <c r="H652" t="s">
        <v>467</v>
      </c>
      <c r="I652" t="s">
        <v>23</v>
      </c>
      <c r="J652" t="s">
        <v>415</v>
      </c>
      <c r="K652" s="3">
        <v>0</v>
      </c>
      <c r="L652" s="3">
        <f t="shared" si="40"/>
        <v>0.2857142857142857</v>
      </c>
      <c r="M652" s="18">
        <f t="shared" si="41"/>
        <v>20</v>
      </c>
      <c r="N652" s="18">
        <f t="shared" si="42"/>
        <v>16.666666666666668</v>
      </c>
      <c r="O652" s="17">
        <f t="shared" si="43"/>
        <v>23.333333333333332</v>
      </c>
      <c r="P652" s="10">
        <v>50</v>
      </c>
      <c r="Q652" t="s">
        <v>23</v>
      </c>
      <c r="R652" t="s">
        <v>423</v>
      </c>
      <c r="S652" t="s">
        <v>426</v>
      </c>
      <c r="T652" t="s">
        <v>552</v>
      </c>
      <c r="U652" t="s">
        <v>541</v>
      </c>
      <c r="V652" t="s">
        <v>540</v>
      </c>
    </row>
    <row r="653" spans="1:22" x14ac:dyDescent="0.25">
      <c r="A653" s="1">
        <v>711</v>
      </c>
      <c r="B653" t="s">
        <v>386</v>
      </c>
      <c r="C653" t="s">
        <v>24</v>
      </c>
      <c r="D653" s="4">
        <v>45010</v>
      </c>
      <c r="E653" s="13">
        <v>80</v>
      </c>
      <c r="F653" s="1">
        <v>3</v>
      </c>
      <c r="G653" t="s">
        <v>421</v>
      </c>
      <c r="H653" t="s">
        <v>500</v>
      </c>
      <c r="I653" t="s">
        <v>32</v>
      </c>
      <c r="J653" t="s">
        <v>416</v>
      </c>
      <c r="K653" s="3">
        <v>0.05</v>
      </c>
      <c r="L653" s="3">
        <f t="shared" si="40"/>
        <v>0.25</v>
      </c>
      <c r="M653" s="18">
        <f t="shared" si="41"/>
        <v>20</v>
      </c>
      <c r="N653" s="18">
        <f t="shared" si="42"/>
        <v>20</v>
      </c>
      <c r="O653" s="17">
        <f t="shared" si="43"/>
        <v>26.666666666666668</v>
      </c>
      <c r="P653" s="10">
        <v>60</v>
      </c>
      <c r="Q653" t="s">
        <v>18</v>
      </c>
      <c r="R653" t="s">
        <v>578</v>
      </c>
      <c r="S653" t="s">
        <v>426</v>
      </c>
      <c r="T653" t="s">
        <v>569</v>
      </c>
      <c r="U653" t="s">
        <v>540</v>
      </c>
      <c r="V653" t="s">
        <v>542</v>
      </c>
    </row>
    <row r="654" spans="1:22" x14ac:dyDescent="0.25">
      <c r="A654" s="1">
        <v>712</v>
      </c>
      <c r="B654" t="s">
        <v>387</v>
      </c>
      <c r="C654" t="s">
        <v>16</v>
      </c>
      <c r="D654" s="4">
        <v>45335</v>
      </c>
      <c r="E654" s="13">
        <v>70</v>
      </c>
      <c r="F654" s="1">
        <v>1</v>
      </c>
      <c r="G654" t="s">
        <v>419</v>
      </c>
      <c r="H654" t="s">
        <v>453</v>
      </c>
      <c r="I654" t="s">
        <v>18</v>
      </c>
      <c r="J654" t="s">
        <v>413</v>
      </c>
      <c r="K654" s="3">
        <v>0</v>
      </c>
      <c r="L654" s="3">
        <f t="shared" si="40"/>
        <v>0.2857142857142857</v>
      </c>
      <c r="M654" s="18">
        <f t="shared" si="41"/>
        <v>20</v>
      </c>
      <c r="N654" s="18">
        <f t="shared" si="42"/>
        <v>50</v>
      </c>
      <c r="O654" s="17">
        <f t="shared" si="43"/>
        <v>70</v>
      </c>
      <c r="P654" s="10">
        <v>50</v>
      </c>
      <c r="Q654" t="s">
        <v>32</v>
      </c>
      <c r="R654" t="s">
        <v>424</v>
      </c>
      <c r="S654" t="s">
        <v>427</v>
      </c>
      <c r="T654" t="s">
        <v>570</v>
      </c>
      <c r="U654" t="s">
        <v>541</v>
      </c>
      <c r="V654" t="s">
        <v>542</v>
      </c>
    </row>
    <row r="655" spans="1:22" x14ac:dyDescent="0.25">
      <c r="A655" s="1">
        <v>713</v>
      </c>
      <c r="B655" t="s">
        <v>388</v>
      </c>
      <c r="C655" t="s">
        <v>34</v>
      </c>
      <c r="D655" s="4">
        <v>45115</v>
      </c>
      <c r="E655" s="13">
        <v>30</v>
      </c>
      <c r="F655" s="1">
        <v>2</v>
      </c>
      <c r="G655" t="s">
        <v>418</v>
      </c>
      <c r="H655" t="s">
        <v>466</v>
      </c>
      <c r="I655" t="s">
        <v>23</v>
      </c>
      <c r="J655" t="s">
        <v>409</v>
      </c>
      <c r="K655" s="3">
        <v>0</v>
      </c>
      <c r="L655" s="3">
        <f t="shared" si="40"/>
        <v>0.33333333333333331</v>
      </c>
      <c r="M655" s="18">
        <f t="shared" si="41"/>
        <v>10</v>
      </c>
      <c r="N655" s="18">
        <f t="shared" si="42"/>
        <v>10</v>
      </c>
      <c r="O655" s="17">
        <f t="shared" si="43"/>
        <v>15</v>
      </c>
      <c r="P655" s="10">
        <v>20</v>
      </c>
      <c r="Q655" t="s">
        <v>23</v>
      </c>
      <c r="R655" t="s">
        <v>424</v>
      </c>
      <c r="S655" t="s">
        <v>428</v>
      </c>
      <c r="T655" t="s">
        <v>563</v>
      </c>
      <c r="U655" t="s">
        <v>540</v>
      </c>
      <c r="V655" t="s">
        <v>541</v>
      </c>
    </row>
    <row r="656" spans="1:22" x14ac:dyDescent="0.25">
      <c r="A656" s="1">
        <v>715</v>
      </c>
      <c r="B656" t="s">
        <v>211</v>
      </c>
      <c r="C656" t="s">
        <v>19</v>
      </c>
      <c r="D656" s="4">
        <v>45258</v>
      </c>
      <c r="E656" s="13">
        <v>20</v>
      </c>
      <c r="F656" s="1">
        <v>4</v>
      </c>
      <c r="G656" t="s">
        <v>419</v>
      </c>
      <c r="H656" t="s">
        <v>529</v>
      </c>
      <c r="I656" t="s">
        <v>32</v>
      </c>
      <c r="J656" t="s">
        <v>414</v>
      </c>
      <c r="K656" s="3">
        <v>0.05</v>
      </c>
      <c r="L656" s="3">
        <f t="shared" si="40"/>
        <v>0.25</v>
      </c>
      <c r="M656" s="18">
        <f t="shared" si="41"/>
        <v>5</v>
      </c>
      <c r="N656" s="18">
        <f t="shared" si="42"/>
        <v>3.75</v>
      </c>
      <c r="O656" s="17">
        <f t="shared" si="43"/>
        <v>5</v>
      </c>
      <c r="P656" s="10">
        <v>15</v>
      </c>
      <c r="Q656" t="s">
        <v>23</v>
      </c>
      <c r="R656" t="s">
        <v>423</v>
      </c>
      <c r="S656" t="s">
        <v>426</v>
      </c>
      <c r="T656" t="s">
        <v>565</v>
      </c>
      <c r="U656" t="s">
        <v>541</v>
      </c>
      <c r="V656" t="s">
        <v>541</v>
      </c>
    </row>
    <row r="657" spans="1:22" x14ac:dyDescent="0.25">
      <c r="A657" s="1">
        <v>716</v>
      </c>
      <c r="B657" t="s">
        <v>389</v>
      </c>
      <c r="C657" t="s">
        <v>24</v>
      </c>
      <c r="D657" s="4">
        <v>44971</v>
      </c>
      <c r="E657" s="13">
        <v>50</v>
      </c>
      <c r="F657" s="1">
        <v>1</v>
      </c>
      <c r="G657" t="s">
        <v>421</v>
      </c>
      <c r="H657" t="s">
        <v>485</v>
      </c>
      <c r="I657" t="s">
        <v>18</v>
      </c>
      <c r="J657" t="s">
        <v>411</v>
      </c>
      <c r="K657" s="3">
        <v>0</v>
      </c>
      <c r="L657" s="3">
        <f t="shared" si="40"/>
        <v>0.2</v>
      </c>
      <c r="M657" s="18">
        <f t="shared" si="41"/>
        <v>10</v>
      </c>
      <c r="N657" s="18">
        <f t="shared" si="42"/>
        <v>40</v>
      </c>
      <c r="O657" s="17">
        <f t="shared" si="43"/>
        <v>50</v>
      </c>
      <c r="P657" s="10">
        <v>40</v>
      </c>
      <c r="Q657" t="s">
        <v>32</v>
      </c>
      <c r="R657" t="s">
        <v>578</v>
      </c>
      <c r="S657" t="s">
        <v>428</v>
      </c>
      <c r="T657" t="s">
        <v>576</v>
      </c>
      <c r="U657" t="s">
        <v>541</v>
      </c>
      <c r="V657" t="s">
        <v>540</v>
      </c>
    </row>
    <row r="658" spans="1:22" x14ac:dyDescent="0.25">
      <c r="A658" s="1">
        <v>717</v>
      </c>
      <c r="B658" t="s">
        <v>27</v>
      </c>
      <c r="C658" t="s">
        <v>16</v>
      </c>
      <c r="D658" s="4">
        <v>45194</v>
      </c>
      <c r="E658" s="13">
        <v>80</v>
      </c>
      <c r="F658" s="1">
        <v>2</v>
      </c>
      <c r="G658" t="s">
        <v>421</v>
      </c>
      <c r="H658" t="s">
        <v>452</v>
      </c>
      <c r="I658" t="s">
        <v>23</v>
      </c>
      <c r="J658" t="s">
        <v>415</v>
      </c>
      <c r="K658" s="3">
        <v>0</v>
      </c>
      <c r="L658" s="3">
        <f t="shared" si="40"/>
        <v>0.25</v>
      </c>
      <c r="M658" s="18">
        <f t="shared" si="41"/>
        <v>20</v>
      </c>
      <c r="N658" s="18">
        <f t="shared" si="42"/>
        <v>30</v>
      </c>
      <c r="O658" s="17">
        <f t="shared" si="43"/>
        <v>40</v>
      </c>
      <c r="P658" s="10">
        <v>60</v>
      </c>
      <c r="Q658" t="s">
        <v>23</v>
      </c>
      <c r="R658" t="s">
        <v>423</v>
      </c>
      <c r="S658" t="s">
        <v>427</v>
      </c>
      <c r="T658" t="s">
        <v>571</v>
      </c>
      <c r="U658" t="s">
        <v>541</v>
      </c>
      <c r="V658" t="s">
        <v>541</v>
      </c>
    </row>
    <row r="659" spans="1:22" x14ac:dyDescent="0.25">
      <c r="A659" s="1">
        <v>718</v>
      </c>
      <c r="B659" t="s">
        <v>125</v>
      </c>
      <c r="C659" t="s">
        <v>34</v>
      </c>
      <c r="D659" s="4">
        <v>45004</v>
      </c>
      <c r="E659" s="13">
        <v>7</v>
      </c>
      <c r="F659" s="1">
        <v>1</v>
      </c>
      <c r="G659" t="s">
        <v>421</v>
      </c>
      <c r="H659" t="s">
        <v>445</v>
      </c>
      <c r="I659" t="s">
        <v>32</v>
      </c>
      <c r="J659" t="s">
        <v>412</v>
      </c>
      <c r="K659" s="3">
        <v>0</v>
      </c>
      <c r="L659" s="3">
        <f t="shared" si="40"/>
        <v>0.2857142857142857</v>
      </c>
      <c r="M659" s="18">
        <f t="shared" si="41"/>
        <v>2</v>
      </c>
      <c r="N659" s="18">
        <f t="shared" si="42"/>
        <v>5</v>
      </c>
      <c r="O659" s="17">
        <f t="shared" si="43"/>
        <v>7</v>
      </c>
      <c r="P659" s="10">
        <v>5</v>
      </c>
      <c r="Q659" t="s">
        <v>18</v>
      </c>
      <c r="R659" t="s">
        <v>578</v>
      </c>
      <c r="S659" t="s">
        <v>426</v>
      </c>
      <c r="T659" t="s">
        <v>572</v>
      </c>
      <c r="U659" t="s">
        <v>541</v>
      </c>
      <c r="V659" t="s">
        <v>541</v>
      </c>
    </row>
    <row r="660" spans="1:22" x14ac:dyDescent="0.25">
      <c r="A660" s="1">
        <v>720</v>
      </c>
      <c r="B660" t="s">
        <v>390</v>
      </c>
      <c r="C660" t="s">
        <v>19</v>
      </c>
      <c r="D660" s="4">
        <v>45097</v>
      </c>
      <c r="E660" s="13">
        <v>70</v>
      </c>
      <c r="F660" s="1">
        <v>4</v>
      </c>
      <c r="G660" t="s">
        <v>418</v>
      </c>
      <c r="H660" t="s">
        <v>529</v>
      </c>
      <c r="I660" t="s">
        <v>23</v>
      </c>
      <c r="J660" t="s">
        <v>411</v>
      </c>
      <c r="K660" s="3">
        <v>0.05</v>
      </c>
      <c r="L660" s="3">
        <f t="shared" si="40"/>
        <v>0.2857142857142857</v>
      </c>
      <c r="M660" s="18">
        <f t="shared" si="41"/>
        <v>20</v>
      </c>
      <c r="N660" s="18">
        <f t="shared" si="42"/>
        <v>12.5</v>
      </c>
      <c r="O660" s="17">
        <f t="shared" si="43"/>
        <v>17.5</v>
      </c>
      <c r="P660" s="10">
        <v>50</v>
      </c>
      <c r="Q660" t="s">
        <v>425</v>
      </c>
      <c r="R660" t="s">
        <v>423</v>
      </c>
      <c r="S660" t="s">
        <v>426</v>
      </c>
      <c r="T660" t="s">
        <v>555</v>
      </c>
      <c r="U660" t="s">
        <v>540</v>
      </c>
      <c r="V660" t="s">
        <v>541</v>
      </c>
    </row>
    <row r="661" spans="1:22" x14ac:dyDescent="0.25">
      <c r="A661" s="1">
        <v>721</v>
      </c>
      <c r="B661" t="s">
        <v>37</v>
      </c>
      <c r="C661" t="s">
        <v>36</v>
      </c>
      <c r="D661" s="4">
        <v>44942</v>
      </c>
      <c r="E661" s="13">
        <v>40</v>
      </c>
      <c r="F661" s="1">
        <v>5</v>
      </c>
      <c r="G661" t="s">
        <v>420</v>
      </c>
      <c r="H661" t="s">
        <v>515</v>
      </c>
      <c r="I661" t="s">
        <v>32</v>
      </c>
      <c r="J661" t="s">
        <v>413</v>
      </c>
      <c r="K661" s="3">
        <v>0</v>
      </c>
      <c r="L661" s="3">
        <f t="shared" si="40"/>
        <v>0.25</v>
      </c>
      <c r="M661" s="18">
        <f t="shared" si="41"/>
        <v>10</v>
      </c>
      <c r="N661" s="18">
        <f t="shared" si="42"/>
        <v>6</v>
      </c>
      <c r="O661" s="17">
        <f t="shared" si="43"/>
        <v>8</v>
      </c>
      <c r="P661" s="10">
        <v>30</v>
      </c>
      <c r="Q661" t="s">
        <v>23</v>
      </c>
      <c r="R661" t="s">
        <v>424</v>
      </c>
      <c r="S661" t="s">
        <v>428</v>
      </c>
      <c r="T661" t="s">
        <v>570</v>
      </c>
      <c r="U661" t="s">
        <v>541</v>
      </c>
      <c r="V661" t="s">
        <v>540</v>
      </c>
    </row>
    <row r="662" spans="1:22" x14ac:dyDescent="0.25">
      <c r="A662" s="1">
        <v>722</v>
      </c>
      <c r="B662" t="s">
        <v>25</v>
      </c>
      <c r="C662" t="s">
        <v>24</v>
      </c>
      <c r="D662" s="4">
        <v>45470</v>
      </c>
      <c r="E662" s="13">
        <v>400</v>
      </c>
      <c r="F662" s="1">
        <v>1</v>
      </c>
      <c r="G662" t="s">
        <v>422</v>
      </c>
      <c r="H662" t="s">
        <v>501</v>
      </c>
      <c r="I662" t="s">
        <v>18</v>
      </c>
      <c r="J662" t="s">
        <v>416</v>
      </c>
      <c r="K662" s="3">
        <v>0.05</v>
      </c>
      <c r="L662" s="3">
        <f t="shared" si="40"/>
        <v>0.25</v>
      </c>
      <c r="M662" s="18">
        <f t="shared" si="41"/>
        <v>100</v>
      </c>
      <c r="N662" s="18">
        <f t="shared" si="42"/>
        <v>300</v>
      </c>
      <c r="O662" s="17">
        <f t="shared" si="43"/>
        <v>400</v>
      </c>
      <c r="P662" s="10">
        <v>300</v>
      </c>
      <c r="Q662" t="s">
        <v>18</v>
      </c>
      <c r="R662" t="s">
        <v>424</v>
      </c>
      <c r="S662" t="s">
        <v>427</v>
      </c>
      <c r="T662" t="s">
        <v>577</v>
      </c>
      <c r="U662" t="s">
        <v>540</v>
      </c>
      <c r="V662" t="s">
        <v>542</v>
      </c>
    </row>
    <row r="663" spans="1:22" x14ac:dyDescent="0.25">
      <c r="A663" s="1">
        <v>723</v>
      </c>
      <c r="B663" t="s">
        <v>17</v>
      </c>
      <c r="C663" t="s">
        <v>16</v>
      </c>
      <c r="D663" s="4">
        <v>45080</v>
      </c>
      <c r="E663" s="13">
        <v>70</v>
      </c>
      <c r="F663" s="1">
        <v>2</v>
      </c>
      <c r="G663" t="s">
        <v>419</v>
      </c>
      <c r="H663" t="s">
        <v>430</v>
      </c>
      <c r="I663" t="s">
        <v>23</v>
      </c>
      <c r="J663" t="s">
        <v>417</v>
      </c>
      <c r="K663" s="3">
        <v>0</v>
      </c>
      <c r="L663" s="3">
        <f t="shared" si="40"/>
        <v>0.2857142857142857</v>
      </c>
      <c r="M663" s="18">
        <f t="shared" si="41"/>
        <v>20</v>
      </c>
      <c r="N663" s="18">
        <f t="shared" si="42"/>
        <v>25</v>
      </c>
      <c r="O663" s="17">
        <f t="shared" si="43"/>
        <v>35</v>
      </c>
      <c r="P663" s="10">
        <v>50</v>
      </c>
      <c r="Q663" t="s">
        <v>32</v>
      </c>
      <c r="R663" t="s">
        <v>423</v>
      </c>
      <c r="S663" t="s">
        <v>427</v>
      </c>
      <c r="T663" t="s">
        <v>563</v>
      </c>
      <c r="U663" t="s">
        <v>540</v>
      </c>
      <c r="V663" t="s">
        <v>542</v>
      </c>
    </row>
    <row r="664" spans="1:22" x14ac:dyDescent="0.25">
      <c r="A664" s="1">
        <v>724</v>
      </c>
      <c r="B664" t="s">
        <v>167</v>
      </c>
      <c r="C664" t="s">
        <v>34</v>
      </c>
      <c r="D664" s="4">
        <v>44996</v>
      </c>
      <c r="E664" s="13">
        <v>50</v>
      </c>
      <c r="F664" s="1">
        <v>2</v>
      </c>
      <c r="G664" t="s">
        <v>422</v>
      </c>
      <c r="H664" t="s">
        <v>452</v>
      </c>
      <c r="I664" t="s">
        <v>32</v>
      </c>
      <c r="J664" t="s">
        <v>412</v>
      </c>
      <c r="K664" s="3">
        <v>0</v>
      </c>
      <c r="L664" s="3">
        <f t="shared" si="40"/>
        <v>0.2</v>
      </c>
      <c r="M664" s="18">
        <f t="shared" si="41"/>
        <v>10</v>
      </c>
      <c r="N664" s="18">
        <f t="shared" si="42"/>
        <v>20</v>
      </c>
      <c r="O664" s="17">
        <f t="shared" si="43"/>
        <v>25</v>
      </c>
      <c r="P664" s="10">
        <v>40</v>
      </c>
      <c r="Q664" t="s">
        <v>32</v>
      </c>
      <c r="R664" t="s">
        <v>424</v>
      </c>
      <c r="S664" t="s">
        <v>428</v>
      </c>
      <c r="T664" t="s">
        <v>573</v>
      </c>
      <c r="U664" t="s">
        <v>540</v>
      </c>
      <c r="V664" t="s">
        <v>541</v>
      </c>
    </row>
    <row r="665" spans="1:22" x14ac:dyDescent="0.25">
      <c r="A665" s="1">
        <v>726</v>
      </c>
      <c r="B665" t="s">
        <v>97</v>
      </c>
      <c r="C665" t="s">
        <v>19</v>
      </c>
      <c r="D665" s="4">
        <v>45512</v>
      </c>
      <c r="E665" s="13">
        <v>80</v>
      </c>
      <c r="F665" s="1">
        <v>3</v>
      </c>
      <c r="G665" t="s">
        <v>422</v>
      </c>
      <c r="H665" t="s">
        <v>481</v>
      </c>
      <c r="I665" t="s">
        <v>18</v>
      </c>
      <c r="J665" t="s">
        <v>408</v>
      </c>
      <c r="K665" s="3">
        <v>0</v>
      </c>
      <c r="L665" s="3">
        <f t="shared" si="40"/>
        <v>0.25</v>
      </c>
      <c r="M665" s="18">
        <f t="shared" si="41"/>
        <v>20</v>
      </c>
      <c r="N665" s="18">
        <f t="shared" si="42"/>
        <v>20</v>
      </c>
      <c r="O665" s="17">
        <f t="shared" si="43"/>
        <v>26.666666666666668</v>
      </c>
      <c r="P665" s="10">
        <v>60</v>
      </c>
      <c r="Q665" t="s">
        <v>18</v>
      </c>
      <c r="R665" t="s">
        <v>423</v>
      </c>
      <c r="S665" t="s">
        <v>426</v>
      </c>
      <c r="T665" t="s">
        <v>569</v>
      </c>
      <c r="U665" t="s">
        <v>540</v>
      </c>
      <c r="V665" t="s">
        <v>541</v>
      </c>
    </row>
    <row r="666" spans="1:22" x14ac:dyDescent="0.25">
      <c r="A666" s="1">
        <v>727</v>
      </c>
      <c r="B666" t="s">
        <v>392</v>
      </c>
      <c r="C666" t="s">
        <v>24</v>
      </c>
      <c r="D666" s="4">
        <v>45078</v>
      </c>
      <c r="E666" s="13">
        <v>130</v>
      </c>
      <c r="F666" s="1">
        <v>5</v>
      </c>
      <c r="G666" t="s">
        <v>422</v>
      </c>
      <c r="H666" t="s">
        <v>485</v>
      </c>
      <c r="I666" t="s">
        <v>32</v>
      </c>
      <c r="J666" t="s">
        <v>411</v>
      </c>
      <c r="K666" s="3">
        <v>0</v>
      </c>
      <c r="L666" s="3">
        <f t="shared" si="40"/>
        <v>0.23076923076923078</v>
      </c>
      <c r="M666" s="18">
        <f t="shared" si="41"/>
        <v>30</v>
      </c>
      <c r="N666" s="18">
        <f t="shared" si="42"/>
        <v>20</v>
      </c>
      <c r="O666" s="17">
        <f t="shared" si="43"/>
        <v>26</v>
      </c>
      <c r="P666" s="10">
        <v>100</v>
      </c>
      <c r="Q666" t="s">
        <v>425</v>
      </c>
      <c r="R666" t="s">
        <v>423</v>
      </c>
      <c r="S666" t="s">
        <v>427</v>
      </c>
      <c r="T666" t="s">
        <v>557</v>
      </c>
      <c r="U666" t="s">
        <v>540</v>
      </c>
      <c r="V666" t="s">
        <v>540</v>
      </c>
    </row>
    <row r="667" spans="1:22" x14ac:dyDescent="0.25">
      <c r="A667" s="1">
        <v>728</v>
      </c>
      <c r="B667" t="s">
        <v>189</v>
      </c>
      <c r="C667" t="s">
        <v>16</v>
      </c>
      <c r="D667" s="4">
        <v>45337</v>
      </c>
      <c r="E667" s="13">
        <v>30</v>
      </c>
      <c r="F667" s="1">
        <v>4</v>
      </c>
      <c r="G667" t="s">
        <v>418</v>
      </c>
      <c r="H667" t="s">
        <v>463</v>
      </c>
      <c r="I667" t="s">
        <v>23</v>
      </c>
      <c r="J667" t="s">
        <v>417</v>
      </c>
      <c r="K667" s="3">
        <v>0</v>
      </c>
      <c r="L667" s="3">
        <f t="shared" si="40"/>
        <v>0.33333333333333331</v>
      </c>
      <c r="M667" s="18">
        <f t="shared" si="41"/>
        <v>10</v>
      </c>
      <c r="N667" s="18">
        <f t="shared" si="42"/>
        <v>5</v>
      </c>
      <c r="O667" s="17">
        <f t="shared" si="43"/>
        <v>7.5</v>
      </c>
      <c r="P667" s="10">
        <v>20</v>
      </c>
      <c r="Q667" t="s">
        <v>425</v>
      </c>
      <c r="R667" t="s">
        <v>423</v>
      </c>
      <c r="S667" t="s">
        <v>428</v>
      </c>
      <c r="T667" t="s">
        <v>572</v>
      </c>
      <c r="U667" t="s">
        <v>541</v>
      </c>
      <c r="V667" t="s">
        <v>541</v>
      </c>
    </row>
    <row r="668" spans="1:22" x14ac:dyDescent="0.25">
      <c r="A668" s="1">
        <v>729</v>
      </c>
      <c r="B668" t="s">
        <v>291</v>
      </c>
      <c r="C668" t="s">
        <v>34</v>
      </c>
      <c r="D668" s="4">
        <v>44957</v>
      </c>
      <c r="E668" s="13">
        <v>15</v>
      </c>
      <c r="F668" s="1">
        <v>4</v>
      </c>
      <c r="G668" t="s">
        <v>421</v>
      </c>
      <c r="H668" t="s">
        <v>495</v>
      </c>
      <c r="I668" t="s">
        <v>18</v>
      </c>
      <c r="J668" t="s">
        <v>413</v>
      </c>
      <c r="K668" s="3">
        <v>0.05</v>
      </c>
      <c r="L668" s="3">
        <f t="shared" si="40"/>
        <v>0.33333333333333331</v>
      </c>
      <c r="M668" s="18">
        <f t="shared" si="41"/>
        <v>5</v>
      </c>
      <c r="N668" s="18">
        <f t="shared" si="42"/>
        <v>2.5</v>
      </c>
      <c r="O668" s="17">
        <f t="shared" si="43"/>
        <v>3.75</v>
      </c>
      <c r="P668" s="10">
        <v>10</v>
      </c>
      <c r="Q668" t="s">
        <v>23</v>
      </c>
      <c r="R668" t="s">
        <v>424</v>
      </c>
      <c r="S668" t="s">
        <v>428</v>
      </c>
      <c r="T668" t="s">
        <v>552</v>
      </c>
      <c r="U668" t="s">
        <v>541</v>
      </c>
      <c r="V668" t="s">
        <v>541</v>
      </c>
    </row>
    <row r="669" spans="1:22" x14ac:dyDescent="0.25">
      <c r="A669" s="1">
        <v>731</v>
      </c>
      <c r="B669" t="s">
        <v>234</v>
      </c>
      <c r="C669" t="s">
        <v>19</v>
      </c>
      <c r="D669" s="4">
        <v>45206</v>
      </c>
      <c r="E669" s="13">
        <v>40</v>
      </c>
      <c r="F669" s="1">
        <v>5</v>
      </c>
      <c r="G669" t="s">
        <v>419</v>
      </c>
      <c r="H669" t="s">
        <v>433</v>
      </c>
      <c r="I669" t="s">
        <v>18</v>
      </c>
      <c r="J669" t="s">
        <v>417</v>
      </c>
      <c r="K669" s="3">
        <v>0</v>
      </c>
      <c r="L669" s="3">
        <f t="shared" si="40"/>
        <v>0.25</v>
      </c>
      <c r="M669" s="18">
        <f t="shared" si="41"/>
        <v>10</v>
      </c>
      <c r="N669" s="18">
        <f t="shared" si="42"/>
        <v>6</v>
      </c>
      <c r="O669" s="17">
        <f t="shared" si="43"/>
        <v>8</v>
      </c>
      <c r="P669" s="10">
        <v>30</v>
      </c>
      <c r="Q669" t="s">
        <v>23</v>
      </c>
      <c r="R669" t="s">
        <v>424</v>
      </c>
      <c r="S669" t="s">
        <v>428</v>
      </c>
      <c r="T669" t="s">
        <v>576</v>
      </c>
      <c r="U669" t="s">
        <v>541</v>
      </c>
      <c r="V669" t="s">
        <v>541</v>
      </c>
    </row>
    <row r="670" spans="1:22" x14ac:dyDescent="0.25">
      <c r="A670" s="1">
        <v>732</v>
      </c>
      <c r="B670" t="s">
        <v>190</v>
      </c>
      <c r="C670" t="s">
        <v>36</v>
      </c>
      <c r="D670" s="4">
        <v>45086</v>
      </c>
      <c r="E670" s="13">
        <v>35</v>
      </c>
      <c r="F670" s="1">
        <v>2</v>
      </c>
      <c r="G670" t="s">
        <v>422</v>
      </c>
      <c r="H670" t="s">
        <v>446</v>
      </c>
      <c r="I670" t="s">
        <v>23</v>
      </c>
      <c r="J670" t="s">
        <v>414</v>
      </c>
      <c r="K670" s="3">
        <v>0.05</v>
      </c>
      <c r="L670" s="3">
        <f t="shared" si="40"/>
        <v>0.2857142857142857</v>
      </c>
      <c r="M670" s="18">
        <f t="shared" si="41"/>
        <v>10</v>
      </c>
      <c r="N670" s="18">
        <f t="shared" si="42"/>
        <v>12.5</v>
      </c>
      <c r="O670" s="17">
        <f t="shared" si="43"/>
        <v>17.5</v>
      </c>
      <c r="P670" s="10">
        <v>25</v>
      </c>
      <c r="Q670" t="s">
        <v>18</v>
      </c>
      <c r="R670" t="s">
        <v>578</v>
      </c>
      <c r="S670" t="s">
        <v>427</v>
      </c>
      <c r="T670" t="s">
        <v>571</v>
      </c>
      <c r="U670" t="s">
        <v>541</v>
      </c>
      <c r="V670" t="s">
        <v>540</v>
      </c>
    </row>
    <row r="671" spans="1:22" x14ac:dyDescent="0.25">
      <c r="A671" s="1">
        <v>733</v>
      </c>
      <c r="B671" t="s">
        <v>202</v>
      </c>
      <c r="C671" t="s">
        <v>24</v>
      </c>
      <c r="D671" s="4">
        <v>45303</v>
      </c>
      <c r="E671" s="13">
        <v>90</v>
      </c>
      <c r="F671" s="1">
        <v>4</v>
      </c>
      <c r="G671" t="s">
        <v>420</v>
      </c>
      <c r="H671" t="s">
        <v>451</v>
      </c>
      <c r="I671" t="s">
        <v>32</v>
      </c>
      <c r="J671" t="s">
        <v>412</v>
      </c>
      <c r="K671" s="3">
        <v>0</v>
      </c>
      <c r="L671" s="3">
        <f t="shared" si="40"/>
        <v>0.22222222222222221</v>
      </c>
      <c r="M671" s="18">
        <f t="shared" si="41"/>
        <v>20</v>
      </c>
      <c r="N671" s="18">
        <f t="shared" si="42"/>
        <v>17.5</v>
      </c>
      <c r="O671" s="17">
        <f t="shared" si="43"/>
        <v>22.5</v>
      </c>
      <c r="P671" s="10">
        <v>70</v>
      </c>
      <c r="Q671" t="s">
        <v>425</v>
      </c>
      <c r="R671" t="s">
        <v>578</v>
      </c>
      <c r="S671" t="s">
        <v>428</v>
      </c>
      <c r="T671" t="s">
        <v>550</v>
      </c>
      <c r="U671" t="s">
        <v>542</v>
      </c>
      <c r="V671" t="s">
        <v>542</v>
      </c>
    </row>
    <row r="672" spans="1:22" x14ac:dyDescent="0.25">
      <c r="A672" s="1">
        <v>734</v>
      </c>
      <c r="B672" t="s">
        <v>31</v>
      </c>
      <c r="C672" t="s">
        <v>16</v>
      </c>
      <c r="D672" s="4">
        <v>45398</v>
      </c>
      <c r="E672" s="13">
        <v>100</v>
      </c>
      <c r="F672" s="1">
        <v>1</v>
      </c>
      <c r="G672" t="s">
        <v>418</v>
      </c>
      <c r="H672" t="s">
        <v>449</v>
      </c>
      <c r="I672" t="s">
        <v>18</v>
      </c>
      <c r="J672" t="s">
        <v>409</v>
      </c>
      <c r="K672" s="3">
        <v>0</v>
      </c>
      <c r="L672" s="3">
        <f t="shared" si="40"/>
        <v>0.3</v>
      </c>
      <c r="M672" s="18">
        <f t="shared" si="41"/>
        <v>30</v>
      </c>
      <c r="N672" s="18">
        <f t="shared" si="42"/>
        <v>70</v>
      </c>
      <c r="O672" s="17">
        <f t="shared" si="43"/>
        <v>100</v>
      </c>
      <c r="P672" s="10">
        <v>70</v>
      </c>
      <c r="Q672" t="s">
        <v>23</v>
      </c>
      <c r="R672" t="s">
        <v>424</v>
      </c>
      <c r="S672" t="s">
        <v>427</v>
      </c>
      <c r="T672" t="s">
        <v>573</v>
      </c>
      <c r="U672" t="s">
        <v>540</v>
      </c>
      <c r="V672" t="s">
        <v>542</v>
      </c>
    </row>
    <row r="673" spans="1:22" x14ac:dyDescent="0.25">
      <c r="A673" s="1">
        <v>735</v>
      </c>
      <c r="B673" t="s">
        <v>393</v>
      </c>
      <c r="C673" t="s">
        <v>34</v>
      </c>
      <c r="D673" s="4">
        <v>45197</v>
      </c>
      <c r="E673" s="13">
        <v>30</v>
      </c>
      <c r="F673" s="1">
        <v>5</v>
      </c>
      <c r="G673" t="s">
        <v>418</v>
      </c>
      <c r="H673" t="s">
        <v>434</v>
      </c>
      <c r="I673" t="s">
        <v>23</v>
      </c>
      <c r="J673" t="s">
        <v>416</v>
      </c>
      <c r="K673" s="3">
        <v>0.1</v>
      </c>
      <c r="L673" s="3">
        <f t="shared" si="40"/>
        <v>0.16666666666666666</v>
      </c>
      <c r="M673" s="18">
        <f t="shared" si="41"/>
        <v>5</v>
      </c>
      <c r="N673" s="18">
        <f t="shared" si="42"/>
        <v>5</v>
      </c>
      <c r="O673" s="17">
        <f t="shared" si="43"/>
        <v>6</v>
      </c>
      <c r="P673" s="10">
        <v>25</v>
      </c>
      <c r="Q673" t="s">
        <v>425</v>
      </c>
      <c r="R673" t="s">
        <v>423</v>
      </c>
      <c r="S673" t="s">
        <v>427</v>
      </c>
      <c r="T673" t="s">
        <v>565</v>
      </c>
      <c r="U673" t="s">
        <v>541</v>
      </c>
      <c r="V673" t="s">
        <v>541</v>
      </c>
    </row>
    <row r="674" spans="1:22" x14ac:dyDescent="0.25">
      <c r="A674" s="1">
        <v>737</v>
      </c>
      <c r="B674" t="s">
        <v>284</v>
      </c>
      <c r="C674" t="s">
        <v>19</v>
      </c>
      <c r="D674" s="4">
        <v>45489</v>
      </c>
      <c r="E674" s="13">
        <v>40</v>
      </c>
      <c r="F674" s="1">
        <v>2</v>
      </c>
      <c r="G674" t="s">
        <v>420</v>
      </c>
      <c r="H674" t="s">
        <v>463</v>
      </c>
      <c r="I674" t="s">
        <v>23</v>
      </c>
      <c r="J674" t="s">
        <v>410</v>
      </c>
      <c r="K674" s="3">
        <v>0.1</v>
      </c>
      <c r="L674" s="3">
        <f t="shared" si="40"/>
        <v>0.25</v>
      </c>
      <c r="M674" s="18">
        <f t="shared" si="41"/>
        <v>10</v>
      </c>
      <c r="N674" s="18">
        <f t="shared" si="42"/>
        <v>15</v>
      </c>
      <c r="O674" s="17">
        <f t="shared" si="43"/>
        <v>20</v>
      </c>
      <c r="P674" s="10">
        <v>30</v>
      </c>
      <c r="Q674" t="s">
        <v>18</v>
      </c>
      <c r="R674" t="s">
        <v>578</v>
      </c>
      <c r="S674" t="s">
        <v>427</v>
      </c>
      <c r="T674" t="s">
        <v>577</v>
      </c>
      <c r="U674" t="s">
        <v>540</v>
      </c>
      <c r="V674" t="s">
        <v>541</v>
      </c>
    </row>
    <row r="675" spans="1:22" x14ac:dyDescent="0.25">
      <c r="A675" s="1">
        <v>738</v>
      </c>
      <c r="B675" t="s">
        <v>316</v>
      </c>
      <c r="C675" t="s">
        <v>36</v>
      </c>
      <c r="D675" s="4">
        <v>45500</v>
      </c>
      <c r="E675" s="13">
        <v>100</v>
      </c>
      <c r="F675" s="1">
        <v>4</v>
      </c>
      <c r="G675" t="s">
        <v>420</v>
      </c>
      <c r="H675" t="s">
        <v>449</v>
      </c>
      <c r="I675" t="s">
        <v>32</v>
      </c>
      <c r="J675" t="s">
        <v>410</v>
      </c>
      <c r="K675" s="3">
        <v>0.05</v>
      </c>
      <c r="L675" s="3">
        <f t="shared" si="40"/>
        <v>0.2</v>
      </c>
      <c r="M675" s="18">
        <f t="shared" si="41"/>
        <v>20</v>
      </c>
      <c r="N675" s="18">
        <f t="shared" si="42"/>
        <v>20</v>
      </c>
      <c r="O675" s="17">
        <f t="shared" si="43"/>
        <v>25</v>
      </c>
      <c r="P675" s="10">
        <v>80</v>
      </c>
      <c r="Q675" t="s">
        <v>23</v>
      </c>
      <c r="R675" t="s">
        <v>578</v>
      </c>
      <c r="S675" t="s">
        <v>427</v>
      </c>
      <c r="T675" t="s">
        <v>563</v>
      </c>
      <c r="U675" t="s">
        <v>540</v>
      </c>
      <c r="V675" t="s">
        <v>540</v>
      </c>
    </row>
    <row r="676" spans="1:22" x14ac:dyDescent="0.25">
      <c r="A676" s="1">
        <v>739</v>
      </c>
      <c r="B676" t="s">
        <v>380</v>
      </c>
      <c r="C676" t="s">
        <v>24</v>
      </c>
      <c r="D676" s="4">
        <v>45207</v>
      </c>
      <c r="E676" s="13">
        <v>90</v>
      </c>
      <c r="F676" s="1">
        <v>3</v>
      </c>
      <c r="G676" t="s">
        <v>421</v>
      </c>
      <c r="H676" t="s">
        <v>478</v>
      </c>
      <c r="I676" t="s">
        <v>18</v>
      </c>
      <c r="J676" t="s">
        <v>411</v>
      </c>
      <c r="K676" s="3">
        <v>0.05</v>
      </c>
      <c r="L676" s="3">
        <f t="shared" si="40"/>
        <v>0.22222222222222221</v>
      </c>
      <c r="M676" s="18">
        <f t="shared" si="41"/>
        <v>20</v>
      </c>
      <c r="N676" s="18">
        <f t="shared" si="42"/>
        <v>23.333333333333332</v>
      </c>
      <c r="O676" s="17">
        <f t="shared" si="43"/>
        <v>30</v>
      </c>
      <c r="P676" s="10">
        <v>70</v>
      </c>
      <c r="Q676" t="s">
        <v>23</v>
      </c>
      <c r="R676" t="s">
        <v>424</v>
      </c>
      <c r="S676" t="s">
        <v>427</v>
      </c>
      <c r="T676" t="s">
        <v>554</v>
      </c>
      <c r="U676" t="s">
        <v>540</v>
      </c>
      <c r="V676" t="s">
        <v>541</v>
      </c>
    </row>
    <row r="677" spans="1:22" x14ac:dyDescent="0.25">
      <c r="A677" s="1">
        <v>740</v>
      </c>
      <c r="B677" t="s">
        <v>40</v>
      </c>
      <c r="C677" t="s">
        <v>16</v>
      </c>
      <c r="D677" s="4">
        <v>45495</v>
      </c>
      <c r="E677" s="13">
        <v>80</v>
      </c>
      <c r="F677" s="1">
        <v>2</v>
      </c>
      <c r="G677" t="s">
        <v>543</v>
      </c>
      <c r="H677" t="s">
        <v>507</v>
      </c>
      <c r="I677" t="s">
        <v>23</v>
      </c>
      <c r="J677" t="s">
        <v>410</v>
      </c>
      <c r="K677" s="3">
        <v>0</v>
      </c>
      <c r="L677" s="3">
        <f t="shared" si="40"/>
        <v>0.25</v>
      </c>
      <c r="M677" s="18">
        <f t="shared" si="41"/>
        <v>20</v>
      </c>
      <c r="N677" s="18">
        <f t="shared" si="42"/>
        <v>30</v>
      </c>
      <c r="O677" s="17">
        <f t="shared" si="43"/>
        <v>40</v>
      </c>
      <c r="P677" s="10">
        <v>60</v>
      </c>
      <c r="Q677" t="s">
        <v>23</v>
      </c>
      <c r="R677" t="s">
        <v>423</v>
      </c>
      <c r="S677" t="s">
        <v>426</v>
      </c>
      <c r="T677" t="s">
        <v>552</v>
      </c>
      <c r="U677" t="s">
        <v>541</v>
      </c>
      <c r="V677" t="s">
        <v>541</v>
      </c>
    </row>
    <row r="678" spans="1:22" x14ac:dyDescent="0.25">
      <c r="A678" s="1">
        <v>741</v>
      </c>
      <c r="B678" t="s">
        <v>215</v>
      </c>
      <c r="C678" t="s">
        <v>34</v>
      </c>
      <c r="D678" s="4">
        <v>45285</v>
      </c>
      <c r="E678" s="13">
        <v>15</v>
      </c>
      <c r="F678" s="1">
        <v>4</v>
      </c>
      <c r="G678" t="s">
        <v>421</v>
      </c>
      <c r="H678" t="s">
        <v>440</v>
      </c>
      <c r="I678" t="s">
        <v>32</v>
      </c>
      <c r="J678" t="s">
        <v>408</v>
      </c>
      <c r="K678" s="3">
        <v>0</v>
      </c>
      <c r="L678" s="3">
        <f t="shared" si="40"/>
        <v>0.33333333333333331</v>
      </c>
      <c r="M678" s="18">
        <f t="shared" si="41"/>
        <v>5</v>
      </c>
      <c r="N678" s="18">
        <f t="shared" si="42"/>
        <v>2.5</v>
      </c>
      <c r="O678" s="17">
        <f t="shared" si="43"/>
        <v>3.75</v>
      </c>
      <c r="P678" s="10">
        <v>10</v>
      </c>
      <c r="Q678" t="s">
        <v>23</v>
      </c>
      <c r="R678" t="s">
        <v>424</v>
      </c>
      <c r="S678" t="s">
        <v>426</v>
      </c>
      <c r="T678" t="s">
        <v>555</v>
      </c>
      <c r="U678" t="s">
        <v>540</v>
      </c>
      <c r="V678" t="s">
        <v>542</v>
      </c>
    </row>
    <row r="679" spans="1:22" x14ac:dyDescent="0.25">
      <c r="A679" s="1">
        <v>743</v>
      </c>
      <c r="B679" t="s">
        <v>133</v>
      </c>
      <c r="C679" t="s">
        <v>19</v>
      </c>
      <c r="D679" s="4">
        <v>45192</v>
      </c>
      <c r="E679" s="13">
        <v>50</v>
      </c>
      <c r="F679" s="1">
        <v>3</v>
      </c>
      <c r="G679" t="s">
        <v>421</v>
      </c>
      <c r="H679" t="s">
        <v>441</v>
      </c>
      <c r="I679" t="s">
        <v>23</v>
      </c>
      <c r="J679" t="s">
        <v>415</v>
      </c>
      <c r="K679" s="3">
        <v>0.05</v>
      </c>
      <c r="L679" s="3">
        <f t="shared" si="40"/>
        <v>0.2</v>
      </c>
      <c r="M679" s="18">
        <f t="shared" si="41"/>
        <v>10</v>
      </c>
      <c r="N679" s="18">
        <f t="shared" si="42"/>
        <v>13.333333333333334</v>
      </c>
      <c r="O679" s="17">
        <f t="shared" si="43"/>
        <v>16.666666666666668</v>
      </c>
      <c r="P679" s="10">
        <v>40</v>
      </c>
      <c r="Q679" t="s">
        <v>32</v>
      </c>
      <c r="R679" t="s">
        <v>423</v>
      </c>
      <c r="S679" t="s">
        <v>427</v>
      </c>
      <c r="T679" t="s">
        <v>557</v>
      </c>
      <c r="U679" t="s">
        <v>540</v>
      </c>
      <c r="V679" t="s">
        <v>540</v>
      </c>
    </row>
    <row r="680" spans="1:22" x14ac:dyDescent="0.25">
      <c r="A680" s="1">
        <v>744</v>
      </c>
      <c r="B680" t="s">
        <v>73</v>
      </c>
      <c r="C680" t="s">
        <v>24</v>
      </c>
      <c r="D680" s="4">
        <v>45478</v>
      </c>
      <c r="E680" s="13">
        <v>150</v>
      </c>
      <c r="F680" s="1">
        <v>4</v>
      </c>
      <c r="G680" t="s">
        <v>421</v>
      </c>
      <c r="H680" t="s">
        <v>502</v>
      </c>
      <c r="I680" t="s">
        <v>32</v>
      </c>
      <c r="J680" t="s">
        <v>413</v>
      </c>
      <c r="K680" s="3">
        <v>0</v>
      </c>
      <c r="L680" s="3">
        <f t="shared" si="40"/>
        <v>0.33333333333333331</v>
      </c>
      <c r="M680" s="18">
        <f t="shared" si="41"/>
        <v>50</v>
      </c>
      <c r="N680" s="18">
        <f t="shared" si="42"/>
        <v>25</v>
      </c>
      <c r="O680" s="17">
        <f t="shared" si="43"/>
        <v>37.5</v>
      </c>
      <c r="P680" s="10">
        <v>100</v>
      </c>
      <c r="Q680" t="s">
        <v>23</v>
      </c>
      <c r="R680" t="s">
        <v>578</v>
      </c>
      <c r="S680" t="s">
        <v>426</v>
      </c>
      <c r="T680" t="s">
        <v>564</v>
      </c>
      <c r="U680" t="s">
        <v>541</v>
      </c>
      <c r="V680" t="s">
        <v>542</v>
      </c>
    </row>
    <row r="681" spans="1:22" x14ac:dyDescent="0.25">
      <c r="A681" s="1">
        <v>745</v>
      </c>
      <c r="B681" t="s">
        <v>27</v>
      </c>
      <c r="C681" t="s">
        <v>16</v>
      </c>
      <c r="D681" s="4">
        <v>45053</v>
      </c>
      <c r="E681" s="13">
        <v>70</v>
      </c>
      <c r="F681" s="1">
        <v>2</v>
      </c>
      <c r="G681" t="s">
        <v>418</v>
      </c>
      <c r="H681" t="s">
        <v>519</v>
      </c>
      <c r="I681" t="s">
        <v>18</v>
      </c>
      <c r="J681" t="s">
        <v>413</v>
      </c>
      <c r="K681" s="3">
        <v>0.1</v>
      </c>
      <c r="L681" s="3">
        <f t="shared" si="40"/>
        <v>0.2857142857142857</v>
      </c>
      <c r="M681" s="18">
        <f t="shared" si="41"/>
        <v>20</v>
      </c>
      <c r="N681" s="18">
        <f t="shared" si="42"/>
        <v>25</v>
      </c>
      <c r="O681" s="17">
        <f t="shared" si="43"/>
        <v>35</v>
      </c>
      <c r="P681" s="10">
        <v>50</v>
      </c>
      <c r="Q681" t="s">
        <v>18</v>
      </c>
      <c r="R681" t="s">
        <v>423</v>
      </c>
      <c r="S681" t="s">
        <v>426</v>
      </c>
      <c r="T681" t="s">
        <v>565</v>
      </c>
      <c r="U681" t="s">
        <v>541</v>
      </c>
      <c r="V681" t="s">
        <v>542</v>
      </c>
    </row>
    <row r="682" spans="1:22" x14ac:dyDescent="0.25">
      <c r="A682" s="1">
        <v>746</v>
      </c>
      <c r="B682" t="s">
        <v>215</v>
      </c>
      <c r="C682" t="s">
        <v>34</v>
      </c>
      <c r="D682" s="4">
        <v>45353</v>
      </c>
      <c r="E682" s="13">
        <v>15</v>
      </c>
      <c r="F682" s="1">
        <v>5</v>
      </c>
      <c r="G682" t="s">
        <v>419</v>
      </c>
      <c r="H682" t="s">
        <v>495</v>
      </c>
      <c r="I682" t="s">
        <v>23</v>
      </c>
      <c r="J682" t="s">
        <v>410</v>
      </c>
      <c r="K682" s="3">
        <v>0</v>
      </c>
      <c r="L682" s="3">
        <f t="shared" si="40"/>
        <v>0.33333333333333331</v>
      </c>
      <c r="M682" s="18">
        <f t="shared" si="41"/>
        <v>5</v>
      </c>
      <c r="N682" s="18">
        <f t="shared" si="42"/>
        <v>2</v>
      </c>
      <c r="O682" s="17">
        <f t="shared" si="43"/>
        <v>3</v>
      </c>
      <c r="P682" s="10">
        <v>10</v>
      </c>
      <c r="Q682" t="s">
        <v>18</v>
      </c>
      <c r="R682" t="s">
        <v>578</v>
      </c>
      <c r="S682" t="s">
        <v>426</v>
      </c>
      <c r="T682" t="s">
        <v>569</v>
      </c>
      <c r="U682" t="s">
        <v>540</v>
      </c>
      <c r="V682" t="s">
        <v>541</v>
      </c>
    </row>
    <row r="683" spans="1:22" x14ac:dyDescent="0.25">
      <c r="A683" s="1">
        <v>748</v>
      </c>
      <c r="B683" t="s">
        <v>54</v>
      </c>
      <c r="C683" t="s">
        <v>19</v>
      </c>
      <c r="D683" s="4">
        <v>45286</v>
      </c>
      <c r="E683" s="13">
        <v>35</v>
      </c>
      <c r="F683" s="1">
        <v>2</v>
      </c>
      <c r="G683" t="s">
        <v>422</v>
      </c>
      <c r="H683" t="s">
        <v>466</v>
      </c>
      <c r="I683" t="s">
        <v>32</v>
      </c>
      <c r="J683" t="s">
        <v>414</v>
      </c>
      <c r="K683" s="3">
        <v>0</v>
      </c>
      <c r="L683" s="3">
        <f t="shared" si="40"/>
        <v>0.2857142857142857</v>
      </c>
      <c r="M683" s="18">
        <f t="shared" si="41"/>
        <v>10</v>
      </c>
      <c r="N683" s="18">
        <f t="shared" si="42"/>
        <v>12.5</v>
      </c>
      <c r="O683" s="17">
        <f t="shared" si="43"/>
        <v>17.5</v>
      </c>
      <c r="P683" s="10">
        <v>25</v>
      </c>
      <c r="Q683" t="s">
        <v>23</v>
      </c>
      <c r="R683" t="s">
        <v>424</v>
      </c>
      <c r="S683" t="s">
        <v>426</v>
      </c>
      <c r="T683" t="s">
        <v>550</v>
      </c>
      <c r="U683" t="s">
        <v>542</v>
      </c>
      <c r="V683" t="s">
        <v>541</v>
      </c>
    </row>
    <row r="684" spans="1:22" x14ac:dyDescent="0.25">
      <c r="A684" s="1">
        <v>749</v>
      </c>
      <c r="B684" t="s">
        <v>138</v>
      </c>
      <c r="C684" t="s">
        <v>24</v>
      </c>
      <c r="D684" s="4">
        <v>45362</v>
      </c>
      <c r="E684" s="13">
        <v>40</v>
      </c>
      <c r="F684" s="1">
        <v>1</v>
      </c>
      <c r="G684" t="s">
        <v>420</v>
      </c>
      <c r="H684" t="s">
        <v>472</v>
      </c>
      <c r="I684" t="s">
        <v>18</v>
      </c>
      <c r="J684" t="s">
        <v>415</v>
      </c>
      <c r="K684" s="3">
        <v>0</v>
      </c>
      <c r="L684" s="3">
        <f t="shared" si="40"/>
        <v>0.25</v>
      </c>
      <c r="M684" s="18">
        <f t="shared" si="41"/>
        <v>10</v>
      </c>
      <c r="N684" s="18">
        <f t="shared" si="42"/>
        <v>30</v>
      </c>
      <c r="O684" s="17">
        <f t="shared" si="43"/>
        <v>40</v>
      </c>
      <c r="P684" s="10">
        <v>30</v>
      </c>
      <c r="Q684" t="s">
        <v>425</v>
      </c>
      <c r="R684" t="s">
        <v>424</v>
      </c>
      <c r="S684" t="s">
        <v>426</v>
      </c>
      <c r="T684" t="s">
        <v>574</v>
      </c>
      <c r="U684" t="s">
        <v>540</v>
      </c>
      <c r="V684" t="s">
        <v>540</v>
      </c>
    </row>
    <row r="685" spans="1:22" x14ac:dyDescent="0.25">
      <c r="A685" s="1">
        <v>750</v>
      </c>
      <c r="B685" t="s">
        <v>72</v>
      </c>
      <c r="C685" t="s">
        <v>16</v>
      </c>
      <c r="D685" s="4">
        <v>45117</v>
      </c>
      <c r="E685" s="13">
        <v>250</v>
      </c>
      <c r="F685" s="1">
        <v>1</v>
      </c>
      <c r="G685" t="s">
        <v>421</v>
      </c>
      <c r="H685" t="s">
        <v>515</v>
      </c>
      <c r="I685" t="s">
        <v>23</v>
      </c>
      <c r="J685" t="s">
        <v>414</v>
      </c>
      <c r="K685" s="3">
        <v>0.05</v>
      </c>
      <c r="L685" s="3">
        <f t="shared" si="40"/>
        <v>0.2</v>
      </c>
      <c r="M685" s="18">
        <f t="shared" si="41"/>
        <v>50</v>
      </c>
      <c r="N685" s="18">
        <f t="shared" si="42"/>
        <v>200</v>
      </c>
      <c r="O685" s="17">
        <f t="shared" si="43"/>
        <v>250</v>
      </c>
      <c r="P685" s="10">
        <v>200</v>
      </c>
      <c r="Q685" t="s">
        <v>18</v>
      </c>
      <c r="R685" t="s">
        <v>424</v>
      </c>
      <c r="S685" t="s">
        <v>427</v>
      </c>
      <c r="T685" t="s">
        <v>555</v>
      </c>
      <c r="U685" t="s">
        <v>540</v>
      </c>
      <c r="V685" t="s">
        <v>541</v>
      </c>
    </row>
    <row r="686" spans="1:22" x14ac:dyDescent="0.25">
      <c r="A686" s="1">
        <v>751</v>
      </c>
      <c r="B686" t="s">
        <v>159</v>
      </c>
      <c r="C686" t="s">
        <v>34</v>
      </c>
      <c r="D686" s="4">
        <v>45386</v>
      </c>
      <c r="E686" s="13">
        <v>30</v>
      </c>
      <c r="F686" s="1">
        <v>4</v>
      </c>
      <c r="G686" t="s">
        <v>421</v>
      </c>
      <c r="H686" t="s">
        <v>497</v>
      </c>
      <c r="I686" t="s">
        <v>32</v>
      </c>
      <c r="J686" t="s">
        <v>413</v>
      </c>
      <c r="K686" s="3">
        <v>0.05</v>
      </c>
      <c r="L686" s="3">
        <f t="shared" si="40"/>
        <v>0.33333333333333331</v>
      </c>
      <c r="M686" s="18">
        <f t="shared" si="41"/>
        <v>10</v>
      </c>
      <c r="N686" s="18">
        <f t="shared" si="42"/>
        <v>5</v>
      </c>
      <c r="O686" s="17">
        <f t="shared" si="43"/>
        <v>7.5</v>
      </c>
      <c r="P686" s="10">
        <v>20</v>
      </c>
      <c r="Q686" t="s">
        <v>23</v>
      </c>
      <c r="R686" t="s">
        <v>424</v>
      </c>
      <c r="S686" t="s">
        <v>427</v>
      </c>
      <c r="T686" t="s">
        <v>576</v>
      </c>
      <c r="U686" t="s">
        <v>541</v>
      </c>
      <c r="V686" t="s">
        <v>541</v>
      </c>
    </row>
    <row r="687" spans="1:22" x14ac:dyDescent="0.25">
      <c r="A687" s="1">
        <v>753</v>
      </c>
      <c r="B687" t="s">
        <v>234</v>
      </c>
      <c r="C687" t="s">
        <v>19</v>
      </c>
      <c r="D687" s="4">
        <v>44953</v>
      </c>
      <c r="E687" s="13">
        <v>40</v>
      </c>
      <c r="F687" s="1">
        <v>1</v>
      </c>
      <c r="G687" t="s">
        <v>421</v>
      </c>
      <c r="H687" t="s">
        <v>527</v>
      </c>
      <c r="I687" t="s">
        <v>23</v>
      </c>
      <c r="J687" t="s">
        <v>412</v>
      </c>
      <c r="K687" s="3">
        <v>0</v>
      </c>
      <c r="L687" s="3">
        <f t="shared" si="40"/>
        <v>0.25</v>
      </c>
      <c r="M687" s="18">
        <f t="shared" si="41"/>
        <v>10</v>
      </c>
      <c r="N687" s="18">
        <f t="shared" si="42"/>
        <v>30</v>
      </c>
      <c r="O687" s="17">
        <f t="shared" si="43"/>
        <v>40</v>
      </c>
      <c r="P687" s="10">
        <v>30</v>
      </c>
      <c r="Q687" t="s">
        <v>32</v>
      </c>
      <c r="R687" t="s">
        <v>423</v>
      </c>
      <c r="S687" t="s">
        <v>428</v>
      </c>
      <c r="T687" t="s">
        <v>554</v>
      </c>
      <c r="U687" t="s">
        <v>540</v>
      </c>
      <c r="V687" t="s">
        <v>541</v>
      </c>
    </row>
    <row r="688" spans="1:22" x14ac:dyDescent="0.25">
      <c r="A688" s="1">
        <v>754</v>
      </c>
      <c r="B688" t="s">
        <v>144</v>
      </c>
      <c r="C688" t="s">
        <v>24</v>
      </c>
      <c r="D688" s="4">
        <v>45214</v>
      </c>
      <c r="E688" s="13">
        <v>130</v>
      </c>
      <c r="F688" s="1">
        <v>3</v>
      </c>
      <c r="G688" t="s">
        <v>419</v>
      </c>
      <c r="H688" t="s">
        <v>461</v>
      </c>
      <c r="I688" t="s">
        <v>32</v>
      </c>
      <c r="J688" t="s">
        <v>413</v>
      </c>
      <c r="K688" s="3">
        <v>0</v>
      </c>
      <c r="L688" s="3">
        <f t="shared" si="40"/>
        <v>0.23076923076923078</v>
      </c>
      <c r="M688" s="18">
        <f t="shared" si="41"/>
        <v>30</v>
      </c>
      <c r="N688" s="18">
        <f t="shared" si="42"/>
        <v>33.333333333333336</v>
      </c>
      <c r="O688" s="17">
        <f t="shared" si="43"/>
        <v>43.333333333333336</v>
      </c>
      <c r="P688" s="10">
        <v>100</v>
      </c>
      <c r="Q688" t="s">
        <v>18</v>
      </c>
      <c r="R688" t="s">
        <v>424</v>
      </c>
      <c r="S688" t="s">
        <v>428</v>
      </c>
      <c r="T688" t="s">
        <v>575</v>
      </c>
      <c r="U688" t="s">
        <v>540</v>
      </c>
      <c r="V688" t="s">
        <v>540</v>
      </c>
    </row>
    <row r="689" spans="1:22" x14ac:dyDescent="0.25">
      <c r="A689" s="1">
        <v>755</v>
      </c>
      <c r="B689" t="s">
        <v>31</v>
      </c>
      <c r="C689" t="s">
        <v>16</v>
      </c>
      <c r="D689" s="4">
        <v>45409</v>
      </c>
      <c r="E689" s="13">
        <v>100</v>
      </c>
      <c r="F689" s="1">
        <v>3</v>
      </c>
      <c r="G689" t="s">
        <v>543</v>
      </c>
      <c r="H689" t="s">
        <v>430</v>
      </c>
      <c r="I689" t="s">
        <v>18</v>
      </c>
      <c r="J689" t="s">
        <v>413</v>
      </c>
      <c r="K689" s="3">
        <v>0.05</v>
      </c>
      <c r="L689" s="3">
        <f t="shared" si="40"/>
        <v>0.3</v>
      </c>
      <c r="M689" s="18">
        <f t="shared" si="41"/>
        <v>30</v>
      </c>
      <c r="N689" s="18">
        <f t="shared" si="42"/>
        <v>23.333333333333332</v>
      </c>
      <c r="O689" s="17">
        <f t="shared" si="43"/>
        <v>33.333333333333336</v>
      </c>
      <c r="P689" s="10">
        <v>70</v>
      </c>
      <c r="Q689" t="s">
        <v>18</v>
      </c>
      <c r="R689" t="s">
        <v>578</v>
      </c>
      <c r="S689" t="s">
        <v>426</v>
      </c>
      <c r="T689" t="s">
        <v>569</v>
      </c>
      <c r="U689" t="s">
        <v>540</v>
      </c>
      <c r="V689" t="s">
        <v>542</v>
      </c>
    </row>
    <row r="690" spans="1:22" x14ac:dyDescent="0.25">
      <c r="A690" s="1">
        <v>756</v>
      </c>
      <c r="B690" t="s">
        <v>276</v>
      </c>
      <c r="C690" t="s">
        <v>34</v>
      </c>
      <c r="D690" s="4">
        <v>45047</v>
      </c>
      <c r="E690" s="13">
        <v>10</v>
      </c>
      <c r="F690" s="1">
        <v>4</v>
      </c>
      <c r="G690" t="s">
        <v>422</v>
      </c>
      <c r="H690" t="s">
        <v>494</v>
      </c>
      <c r="I690" t="s">
        <v>23</v>
      </c>
      <c r="J690" t="s">
        <v>414</v>
      </c>
      <c r="K690" s="3">
        <v>0</v>
      </c>
      <c r="L690" s="3">
        <f t="shared" si="40"/>
        <v>0.2</v>
      </c>
      <c r="M690" s="18">
        <f t="shared" si="41"/>
        <v>2</v>
      </c>
      <c r="N690" s="18">
        <f t="shared" si="42"/>
        <v>2</v>
      </c>
      <c r="O690" s="17">
        <f t="shared" si="43"/>
        <v>2.5</v>
      </c>
      <c r="P690" s="10">
        <v>8</v>
      </c>
      <c r="Q690" t="s">
        <v>18</v>
      </c>
      <c r="R690" t="s">
        <v>424</v>
      </c>
      <c r="S690" t="s">
        <v>426</v>
      </c>
      <c r="T690" t="s">
        <v>577</v>
      </c>
      <c r="U690" t="s">
        <v>540</v>
      </c>
      <c r="V690" t="s">
        <v>542</v>
      </c>
    </row>
    <row r="691" spans="1:22" x14ac:dyDescent="0.25">
      <c r="A691" s="1">
        <v>758</v>
      </c>
      <c r="B691" t="s">
        <v>363</v>
      </c>
      <c r="C691" t="s">
        <v>19</v>
      </c>
      <c r="D691" s="4">
        <v>45303</v>
      </c>
      <c r="E691" s="13">
        <v>80</v>
      </c>
      <c r="F691" s="1">
        <v>2</v>
      </c>
      <c r="G691" t="s">
        <v>422</v>
      </c>
      <c r="H691" t="s">
        <v>528</v>
      </c>
      <c r="I691" t="s">
        <v>18</v>
      </c>
      <c r="J691" t="s">
        <v>417</v>
      </c>
      <c r="K691" s="3">
        <v>0</v>
      </c>
      <c r="L691" s="3">
        <f t="shared" si="40"/>
        <v>0.25</v>
      </c>
      <c r="M691" s="18">
        <f t="shared" si="41"/>
        <v>20</v>
      </c>
      <c r="N691" s="18">
        <f t="shared" si="42"/>
        <v>30</v>
      </c>
      <c r="O691" s="17">
        <f t="shared" si="43"/>
        <v>40</v>
      </c>
      <c r="P691" s="10">
        <v>60</v>
      </c>
      <c r="Q691" t="s">
        <v>32</v>
      </c>
      <c r="R691" t="s">
        <v>578</v>
      </c>
      <c r="S691" t="s">
        <v>427</v>
      </c>
      <c r="T691" t="s">
        <v>564</v>
      </c>
      <c r="U691" t="s">
        <v>541</v>
      </c>
      <c r="V691" t="s">
        <v>540</v>
      </c>
    </row>
    <row r="692" spans="1:22" x14ac:dyDescent="0.25">
      <c r="A692" s="1">
        <v>759</v>
      </c>
      <c r="B692" t="s">
        <v>101</v>
      </c>
      <c r="C692" t="s">
        <v>24</v>
      </c>
      <c r="D692" s="4">
        <v>45065</v>
      </c>
      <c r="E692" s="13">
        <v>90</v>
      </c>
      <c r="F692" s="1">
        <v>4</v>
      </c>
      <c r="G692" t="s">
        <v>420</v>
      </c>
      <c r="H692" t="s">
        <v>503</v>
      </c>
      <c r="I692" t="s">
        <v>23</v>
      </c>
      <c r="J692" t="s">
        <v>409</v>
      </c>
      <c r="K692" s="3">
        <v>0</v>
      </c>
      <c r="L692" s="3">
        <f t="shared" si="40"/>
        <v>0.22222222222222221</v>
      </c>
      <c r="M692" s="18">
        <f t="shared" si="41"/>
        <v>20</v>
      </c>
      <c r="N692" s="18">
        <f t="shared" si="42"/>
        <v>17.5</v>
      </c>
      <c r="O692" s="17">
        <f t="shared" si="43"/>
        <v>22.5</v>
      </c>
      <c r="P692" s="10">
        <v>70</v>
      </c>
      <c r="Q692" t="s">
        <v>32</v>
      </c>
      <c r="R692" t="s">
        <v>424</v>
      </c>
      <c r="S692" t="s">
        <v>428</v>
      </c>
      <c r="T692" t="s">
        <v>546</v>
      </c>
      <c r="U692" t="s">
        <v>540</v>
      </c>
      <c r="V692" t="s">
        <v>541</v>
      </c>
    </row>
    <row r="693" spans="1:22" x14ac:dyDescent="0.25">
      <c r="A693" s="1">
        <v>760</v>
      </c>
      <c r="B693" t="s">
        <v>40</v>
      </c>
      <c r="C693" t="s">
        <v>16</v>
      </c>
      <c r="D693" s="4">
        <v>44955</v>
      </c>
      <c r="E693" s="13">
        <v>80</v>
      </c>
      <c r="F693" s="1">
        <v>4</v>
      </c>
      <c r="G693" t="s">
        <v>543</v>
      </c>
      <c r="H693" t="s">
        <v>503</v>
      </c>
      <c r="I693" t="s">
        <v>32</v>
      </c>
      <c r="J693" t="s">
        <v>410</v>
      </c>
      <c r="K693" s="3">
        <v>0.1</v>
      </c>
      <c r="L693" s="3">
        <f t="shared" si="40"/>
        <v>0.25</v>
      </c>
      <c r="M693" s="18">
        <f t="shared" si="41"/>
        <v>20</v>
      </c>
      <c r="N693" s="18">
        <f t="shared" si="42"/>
        <v>15</v>
      </c>
      <c r="O693" s="17">
        <f t="shared" si="43"/>
        <v>20</v>
      </c>
      <c r="P693" s="10">
        <v>60</v>
      </c>
      <c r="Q693" t="s">
        <v>425</v>
      </c>
      <c r="R693" t="s">
        <v>578</v>
      </c>
      <c r="S693" t="s">
        <v>427</v>
      </c>
      <c r="T693" t="s">
        <v>576</v>
      </c>
      <c r="U693" t="s">
        <v>541</v>
      </c>
      <c r="V693" t="s">
        <v>540</v>
      </c>
    </row>
    <row r="694" spans="1:22" x14ac:dyDescent="0.25">
      <c r="A694" s="1">
        <v>761</v>
      </c>
      <c r="B694" t="s">
        <v>394</v>
      </c>
      <c r="C694" t="s">
        <v>34</v>
      </c>
      <c r="D694" s="4">
        <v>45310</v>
      </c>
      <c r="E694" s="13">
        <v>20</v>
      </c>
      <c r="F694" s="1">
        <v>4</v>
      </c>
      <c r="G694" t="s">
        <v>418</v>
      </c>
      <c r="H694" t="s">
        <v>489</v>
      </c>
      <c r="I694" t="s">
        <v>18</v>
      </c>
      <c r="J694" t="s">
        <v>413</v>
      </c>
      <c r="K694" s="3">
        <v>0.05</v>
      </c>
      <c r="L694" s="3">
        <f t="shared" si="40"/>
        <v>0.25</v>
      </c>
      <c r="M694" s="18">
        <f t="shared" si="41"/>
        <v>5</v>
      </c>
      <c r="N694" s="18">
        <f t="shared" si="42"/>
        <v>3.75</v>
      </c>
      <c r="O694" s="17">
        <f t="shared" si="43"/>
        <v>5</v>
      </c>
      <c r="P694" s="10">
        <v>15</v>
      </c>
      <c r="Q694" t="s">
        <v>18</v>
      </c>
      <c r="R694" t="s">
        <v>423</v>
      </c>
      <c r="S694" t="s">
        <v>428</v>
      </c>
      <c r="T694" t="s">
        <v>557</v>
      </c>
      <c r="U694" t="s">
        <v>540</v>
      </c>
      <c r="V694" t="s">
        <v>541</v>
      </c>
    </row>
    <row r="695" spans="1:22" x14ac:dyDescent="0.25">
      <c r="A695" s="1">
        <v>763</v>
      </c>
      <c r="B695" t="s">
        <v>395</v>
      </c>
      <c r="C695" t="s">
        <v>19</v>
      </c>
      <c r="D695" s="4">
        <v>45188</v>
      </c>
      <c r="E695" s="13">
        <v>70</v>
      </c>
      <c r="F695" s="1">
        <v>2</v>
      </c>
      <c r="G695" t="s">
        <v>419</v>
      </c>
      <c r="H695" t="s">
        <v>447</v>
      </c>
      <c r="I695" t="s">
        <v>32</v>
      </c>
      <c r="J695" t="s">
        <v>409</v>
      </c>
      <c r="K695" s="3">
        <v>0</v>
      </c>
      <c r="L695" s="3">
        <f t="shared" si="40"/>
        <v>0.2857142857142857</v>
      </c>
      <c r="M695" s="18">
        <f t="shared" si="41"/>
        <v>20</v>
      </c>
      <c r="N695" s="18">
        <f t="shared" si="42"/>
        <v>25</v>
      </c>
      <c r="O695" s="17">
        <f t="shared" si="43"/>
        <v>35</v>
      </c>
      <c r="P695" s="10">
        <v>50</v>
      </c>
      <c r="Q695" t="s">
        <v>23</v>
      </c>
      <c r="R695" t="s">
        <v>578</v>
      </c>
      <c r="S695" t="s">
        <v>427</v>
      </c>
      <c r="T695" t="s">
        <v>574</v>
      </c>
      <c r="U695" t="s">
        <v>540</v>
      </c>
      <c r="V695" t="s">
        <v>542</v>
      </c>
    </row>
    <row r="696" spans="1:22" x14ac:dyDescent="0.25">
      <c r="A696" s="1">
        <v>764</v>
      </c>
      <c r="B696" t="s">
        <v>396</v>
      </c>
      <c r="C696" t="s">
        <v>24</v>
      </c>
      <c r="D696" s="4">
        <v>45204</v>
      </c>
      <c r="E696" s="13">
        <v>35</v>
      </c>
      <c r="F696" s="1">
        <v>2</v>
      </c>
      <c r="G696" t="s">
        <v>543</v>
      </c>
      <c r="H696" t="s">
        <v>504</v>
      </c>
      <c r="I696" t="s">
        <v>18</v>
      </c>
      <c r="J696" t="s">
        <v>417</v>
      </c>
      <c r="K696" s="3">
        <v>0</v>
      </c>
      <c r="L696" s="3">
        <f t="shared" si="40"/>
        <v>0.2857142857142857</v>
      </c>
      <c r="M696" s="18">
        <f t="shared" si="41"/>
        <v>10</v>
      </c>
      <c r="N696" s="18">
        <f t="shared" si="42"/>
        <v>12.5</v>
      </c>
      <c r="O696" s="17">
        <f t="shared" si="43"/>
        <v>17.5</v>
      </c>
      <c r="P696" s="10">
        <v>25</v>
      </c>
      <c r="Q696" t="s">
        <v>18</v>
      </c>
      <c r="R696" t="s">
        <v>423</v>
      </c>
      <c r="S696" t="s">
        <v>426</v>
      </c>
      <c r="T696" t="s">
        <v>549</v>
      </c>
      <c r="U696" t="s">
        <v>541</v>
      </c>
      <c r="V696" t="s">
        <v>541</v>
      </c>
    </row>
    <row r="697" spans="1:22" x14ac:dyDescent="0.25">
      <c r="A697" s="1">
        <v>765</v>
      </c>
      <c r="B697" t="s">
        <v>27</v>
      </c>
      <c r="C697" t="s">
        <v>16</v>
      </c>
      <c r="D697" s="4">
        <v>45413</v>
      </c>
      <c r="E697" s="13">
        <v>70</v>
      </c>
      <c r="F697" s="1">
        <v>1</v>
      </c>
      <c r="G697" t="s">
        <v>543</v>
      </c>
      <c r="H697" t="s">
        <v>470</v>
      </c>
      <c r="I697" t="s">
        <v>23</v>
      </c>
      <c r="J697" t="s">
        <v>409</v>
      </c>
      <c r="K697" s="3">
        <v>0</v>
      </c>
      <c r="L697" s="3">
        <f t="shared" si="40"/>
        <v>0.2857142857142857</v>
      </c>
      <c r="M697" s="18">
        <f t="shared" si="41"/>
        <v>20</v>
      </c>
      <c r="N697" s="18">
        <f t="shared" si="42"/>
        <v>50</v>
      </c>
      <c r="O697" s="17">
        <f t="shared" si="43"/>
        <v>70</v>
      </c>
      <c r="P697" s="10">
        <v>50</v>
      </c>
      <c r="Q697" t="s">
        <v>18</v>
      </c>
      <c r="R697" t="s">
        <v>423</v>
      </c>
      <c r="S697" t="s">
        <v>426</v>
      </c>
      <c r="T697" t="s">
        <v>577</v>
      </c>
      <c r="U697" t="s">
        <v>540</v>
      </c>
      <c r="V697" t="s">
        <v>540</v>
      </c>
    </row>
    <row r="698" spans="1:22" x14ac:dyDescent="0.25">
      <c r="A698" s="1">
        <v>766</v>
      </c>
      <c r="B698" t="s">
        <v>291</v>
      </c>
      <c r="C698" t="s">
        <v>34</v>
      </c>
      <c r="D698" s="4">
        <v>45178</v>
      </c>
      <c r="E698" s="13">
        <v>15</v>
      </c>
      <c r="F698" s="1">
        <v>4</v>
      </c>
      <c r="G698" t="s">
        <v>422</v>
      </c>
      <c r="H698" t="s">
        <v>435</v>
      </c>
      <c r="I698" t="s">
        <v>32</v>
      </c>
      <c r="J698" t="s">
        <v>415</v>
      </c>
      <c r="K698" s="3">
        <v>0</v>
      </c>
      <c r="L698" s="3">
        <f t="shared" si="40"/>
        <v>0.33333333333333331</v>
      </c>
      <c r="M698" s="18">
        <f t="shared" si="41"/>
        <v>5</v>
      </c>
      <c r="N698" s="18">
        <f t="shared" si="42"/>
        <v>2.5</v>
      </c>
      <c r="O698" s="17">
        <f t="shared" si="43"/>
        <v>3.75</v>
      </c>
      <c r="P698" s="10">
        <v>10</v>
      </c>
      <c r="Q698" t="s">
        <v>18</v>
      </c>
      <c r="R698" t="s">
        <v>423</v>
      </c>
      <c r="S698" t="s">
        <v>426</v>
      </c>
      <c r="T698" t="s">
        <v>550</v>
      </c>
      <c r="U698" t="s">
        <v>542</v>
      </c>
      <c r="V698" t="s">
        <v>542</v>
      </c>
    </row>
    <row r="699" spans="1:22" x14ac:dyDescent="0.25">
      <c r="A699" s="1">
        <v>768</v>
      </c>
      <c r="B699" t="s">
        <v>390</v>
      </c>
      <c r="C699" t="s">
        <v>19</v>
      </c>
      <c r="D699" s="4">
        <v>45217</v>
      </c>
      <c r="E699" s="13">
        <v>70</v>
      </c>
      <c r="F699" s="1">
        <v>4</v>
      </c>
      <c r="G699" t="s">
        <v>422</v>
      </c>
      <c r="H699" t="s">
        <v>437</v>
      </c>
      <c r="I699" t="s">
        <v>23</v>
      </c>
      <c r="J699" t="s">
        <v>417</v>
      </c>
      <c r="K699" s="3">
        <v>0.1</v>
      </c>
      <c r="L699" s="3">
        <f t="shared" si="40"/>
        <v>0.2857142857142857</v>
      </c>
      <c r="M699" s="18">
        <f t="shared" si="41"/>
        <v>20</v>
      </c>
      <c r="N699" s="18">
        <f t="shared" si="42"/>
        <v>12.5</v>
      </c>
      <c r="O699" s="17">
        <f t="shared" si="43"/>
        <v>17.5</v>
      </c>
      <c r="P699" s="10">
        <v>50</v>
      </c>
      <c r="Q699" t="s">
        <v>18</v>
      </c>
      <c r="R699" t="s">
        <v>578</v>
      </c>
      <c r="S699" t="s">
        <v>428</v>
      </c>
      <c r="T699" t="s">
        <v>575</v>
      </c>
      <c r="U699" t="s">
        <v>540</v>
      </c>
      <c r="V699" t="s">
        <v>541</v>
      </c>
    </row>
    <row r="700" spans="1:22" x14ac:dyDescent="0.25">
      <c r="A700" s="1">
        <v>769</v>
      </c>
      <c r="B700" t="s">
        <v>243</v>
      </c>
      <c r="C700" t="s">
        <v>36</v>
      </c>
      <c r="D700" s="4">
        <v>45151</v>
      </c>
      <c r="E700" s="13">
        <v>25</v>
      </c>
      <c r="F700" s="1">
        <v>2</v>
      </c>
      <c r="G700" t="s">
        <v>421</v>
      </c>
      <c r="H700" t="s">
        <v>465</v>
      </c>
      <c r="I700" t="s">
        <v>32</v>
      </c>
      <c r="J700" t="s">
        <v>414</v>
      </c>
      <c r="K700" s="3">
        <v>0.05</v>
      </c>
      <c r="L700" s="3">
        <f t="shared" si="40"/>
        <v>0.2</v>
      </c>
      <c r="M700" s="18">
        <f t="shared" si="41"/>
        <v>5</v>
      </c>
      <c r="N700" s="18">
        <f t="shared" si="42"/>
        <v>10</v>
      </c>
      <c r="O700" s="17">
        <f t="shared" si="43"/>
        <v>12.5</v>
      </c>
      <c r="P700" s="10">
        <v>20</v>
      </c>
      <c r="Q700" t="s">
        <v>18</v>
      </c>
      <c r="R700" t="s">
        <v>423</v>
      </c>
      <c r="S700" t="s">
        <v>426</v>
      </c>
      <c r="T700" t="s">
        <v>572</v>
      </c>
      <c r="U700" t="s">
        <v>541</v>
      </c>
      <c r="V700" t="s">
        <v>540</v>
      </c>
    </row>
    <row r="701" spans="1:22" x14ac:dyDescent="0.25">
      <c r="A701" s="1">
        <v>770</v>
      </c>
      <c r="B701" t="s">
        <v>160</v>
      </c>
      <c r="C701" t="s">
        <v>24</v>
      </c>
      <c r="D701" s="4">
        <v>45532</v>
      </c>
      <c r="E701" s="13">
        <v>30</v>
      </c>
      <c r="F701" s="1">
        <v>4</v>
      </c>
      <c r="G701" t="s">
        <v>421</v>
      </c>
      <c r="H701" t="s">
        <v>440</v>
      </c>
      <c r="I701" t="s">
        <v>18</v>
      </c>
      <c r="J701" t="s">
        <v>408</v>
      </c>
      <c r="K701" s="3">
        <v>0</v>
      </c>
      <c r="L701" s="3">
        <f t="shared" si="40"/>
        <v>0.16666666666666666</v>
      </c>
      <c r="M701" s="18">
        <f t="shared" si="41"/>
        <v>5</v>
      </c>
      <c r="N701" s="18">
        <f t="shared" si="42"/>
        <v>6.25</v>
      </c>
      <c r="O701" s="17">
        <f t="shared" si="43"/>
        <v>7.5</v>
      </c>
      <c r="P701" s="10">
        <v>25</v>
      </c>
      <c r="Q701" t="s">
        <v>32</v>
      </c>
      <c r="R701" t="s">
        <v>423</v>
      </c>
      <c r="S701" t="s">
        <v>427</v>
      </c>
      <c r="T701" t="s">
        <v>429</v>
      </c>
      <c r="U701" t="s">
        <v>540</v>
      </c>
      <c r="V701" t="s">
        <v>541</v>
      </c>
    </row>
    <row r="702" spans="1:22" x14ac:dyDescent="0.25">
      <c r="A702" s="1">
        <v>771</v>
      </c>
      <c r="B702" t="s">
        <v>96</v>
      </c>
      <c r="C702" t="s">
        <v>16</v>
      </c>
      <c r="D702" s="4">
        <v>45117</v>
      </c>
      <c r="E702" s="13">
        <v>250</v>
      </c>
      <c r="F702" s="1">
        <v>3</v>
      </c>
      <c r="G702" t="s">
        <v>421</v>
      </c>
      <c r="H702" t="s">
        <v>470</v>
      </c>
      <c r="I702" t="s">
        <v>23</v>
      </c>
      <c r="J702" t="s">
        <v>417</v>
      </c>
      <c r="K702" s="3">
        <v>0</v>
      </c>
      <c r="L702" s="3">
        <f t="shared" si="40"/>
        <v>0.2</v>
      </c>
      <c r="M702" s="18">
        <f t="shared" si="41"/>
        <v>50</v>
      </c>
      <c r="N702" s="18">
        <f t="shared" si="42"/>
        <v>66.666666666666671</v>
      </c>
      <c r="O702" s="17">
        <f t="shared" si="43"/>
        <v>83.333333333333329</v>
      </c>
      <c r="P702" s="10">
        <v>200</v>
      </c>
      <c r="Q702" t="s">
        <v>425</v>
      </c>
      <c r="R702" t="s">
        <v>424</v>
      </c>
      <c r="S702" t="s">
        <v>427</v>
      </c>
      <c r="T702" t="s">
        <v>557</v>
      </c>
      <c r="U702" t="s">
        <v>540</v>
      </c>
      <c r="V702" t="s">
        <v>540</v>
      </c>
    </row>
    <row r="703" spans="1:22" x14ac:dyDescent="0.25">
      <c r="A703" s="1">
        <v>772</v>
      </c>
      <c r="B703" t="s">
        <v>388</v>
      </c>
      <c r="C703" t="s">
        <v>34</v>
      </c>
      <c r="D703" s="4">
        <v>45246</v>
      </c>
      <c r="E703" s="13">
        <v>30</v>
      </c>
      <c r="F703" s="1">
        <v>4</v>
      </c>
      <c r="G703" t="s">
        <v>419</v>
      </c>
      <c r="H703" t="s">
        <v>441</v>
      </c>
      <c r="I703" t="s">
        <v>32</v>
      </c>
      <c r="J703" t="s">
        <v>411</v>
      </c>
      <c r="K703" s="3">
        <v>0.05</v>
      </c>
      <c r="L703" s="3">
        <f t="shared" si="40"/>
        <v>0.33333333333333331</v>
      </c>
      <c r="M703" s="18">
        <f t="shared" si="41"/>
        <v>10</v>
      </c>
      <c r="N703" s="18">
        <f t="shared" si="42"/>
        <v>5</v>
      </c>
      <c r="O703" s="17">
        <f t="shared" si="43"/>
        <v>7.5</v>
      </c>
      <c r="P703" s="10">
        <v>20</v>
      </c>
      <c r="Q703" t="s">
        <v>425</v>
      </c>
      <c r="R703" t="s">
        <v>423</v>
      </c>
      <c r="S703" t="s">
        <v>428</v>
      </c>
      <c r="T703" t="s">
        <v>554</v>
      </c>
      <c r="U703" t="s">
        <v>540</v>
      </c>
      <c r="V703" t="s">
        <v>541</v>
      </c>
    </row>
    <row r="704" spans="1:22" x14ac:dyDescent="0.25">
      <c r="A704" s="1">
        <v>774</v>
      </c>
      <c r="B704" t="s">
        <v>54</v>
      </c>
      <c r="C704" t="s">
        <v>19</v>
      </c>
      <c r="D704" s="4">
        <v>45281</v>
      </c>
      <c r="E704" s="13">
        <v>35</v>
      </c>
      <c r="F704" s="1">
        <v>4</v>
      </c>
      <c r="G704" t="s">
        <v>420</v>
      </c>
      <c r="H704" t="s">
        <v>465</v>
      </c>
      <c r="I704" t="s">
        <v>23</v>
      </c>
      <c r="J704" t="s">
        <v>414</v>
      </c>
      <c r="K704" s="3">
        <v>0.05</v>
      </c>
      <c r="L704" s="3">
        <f t="shared" si="40"/>
        <v>0.2857142857142857</v>
      </c>
      <c r="M704" s="18">
        <f t="shared" si="41"/>
        <v>10</v>
      </c>
      <c r="N704" s="18">
        <f t="shared" si="42"/>
        <v>6.25</v>
      </c>
      <c r="O704" s="17">
        <f t="shared" si="43"/>
        <v>8.75</v>
      </c>
      <c r="P704" s="10">
        <v>25</v>
      </c>
      <c r="Q704" t="s">
        <v>23</v>
      </c>
      <c r="R704" t="s">
        <v>578</v>
      </c>
      <c r="S704" t="s">
        <v>426</v>
      </c>
      <c r="T704" t="s">
        <v>546</v>
      </c>
      <c r="U704" t="s">
        <v>540</v>
      </c>
      <c r="V704" t="s">
        <v>542</v>
      </c>
    </row>
    <row r="705" spans="1:22" x14ac:dyDescent="0.25">
      <c r="A705" s="1">
        <v>775</v>
      </c>
      <c r="B705" t="s">
        <v>368</v>
      </c>
      <c r="C705" t="s">
        <v>24</v>
      </c>
      <c r="D705" s="4">
        <v>45073</v>
      </c>
      <c r="E705" s="13">
        <v>130</v>
      </c>
      <c r="F705" s="1">
        <v>4</v>
      </c>
      <c r="G705" t="s">
        <v>422</v>
      </c>
      <c r="H705" t="s">
        <v>455</v>
      </c>
      <c r="I705" t="s">
        <v>32</v>
      </c>
      <c r="J705" t="s">
        <v>414</v>
      </c>
      <c r="K705" s="3">
        <v>0.05</v>
      </c>
      <c r="L705" s="3">
        <f t="shared" si="40"/>
        <v>0.23076923076923078</v>
      </c>
      <c r="M705" s="18">
        <f t="shared" si="41"/>
        <v>30</v>
      </c>
      <c r="N705" s="18">
        <f t="shared" si="42"/>
        <v>25</v>
      </c>
      <c r="O705" s="17">
        <f t="shared" si="43"/>
        <v>32.5</v>
      </c>
      <c r="P705" s="10">
        <v>100</v>
      </c>
      <c r="Q705" t="s">
        <v>32</v>
      </c>
      <c r="R705" t="s">
        <v>578</v>
      </c>
      <c r="S705" t="s">
        <v>427</v>
      </c>
      <c r="T705" t="s">
        <v>548</v>
      </c>
      <c r="U705" t="s">
        <v>541</v>
      </c>
      <c r="V705" t="s">
        <v>541</v>
      </c>
    </row>
    <row r="706" spans="1:22" x14ac:dyDescent="0.25">
      <c r="A706" s="1">
        <v>776</v>
      </c>
      <c r="B706" t="s">
        <v>397</v>
      </c>
      <c r="C706" t="s">
        <v>16</v>
      </c>
      <c r="D706" s="4">
        <v>45041</v>
      </c>
      <c r="E706" s="13">
        <v>40</v>
      </c>
      <c r="F706" s="1">
        <v>3</v>
      </c>
      <c r="G706" t="s">
        <v>421</v>
      </c>
      <c r="H706" t="s">
        <v>449</v>
      </c>
      <c r="I706" t="s">
        <v>18</v>
      </c>
      <c r="J706" t="s">
        <v>411</v>
      </c>
      <c r="K706" s="3">
        <v>0</v>
      </c>
      <c r="L706" s="3">
        <f t="shared" ref="L706:L769" si="44">M706/E706</f>
        <v>0.25</v>
      </c>
      <c r="M706" s="18">
        <f t="shared" ref="M706:M769" si="45">E706-P706</f>
        <v>10</v>
      </c>
      <c r="N706" s="18">
        <f t="shared" ref="N706:N769" si="46">P706/F706</f>
        <v>10</v>
      </c>
      <c r="O706" s="17">
        <f t="shared" ref="O706:O769" si="47">E706/F706</f>
        <v>13.333333333333334</v>
      </c>
      <c r="P706" s="10">
        <v>30</v>
      </c>
      <c r="Q706" t="s">
        <v>32</v>
      </c>
      <c r="R706" t="s">
        <v>424</v>
      </c>
      <c r="S706" t="s">
        <v>428</v>
      </c>
      <c r="T706" t="s">
        <v>550</v>
      </c>
      <c r="U706" t="s">
        <v>542</v>
      </c>
      <c r="V706" t="s">
        <v>540</v>
      </c>
    </row>
    <row r="707" spans="1:22" x14ac:dyDescent="0.25">
      <c r="A707" s="1">
        <v>777</v>
      </c>
      <c r="B707" t="s">
        <v>90</v>
      </c>
      <c r="C707" t="s">
        <v>34</v>
      </c>
      <c r="D707" s="4">
        <v>44927</v>
      </c>
      <c r="E707" s="13">
        <v>20</v>
      </c>
      <c r="F707" s="1">
        <v>4</v>
      </c>
      <c r="G707" t="s">
        <v>419</v>
      </c>
      <c r="H707" t="s">
        <v>451</v>
      </c>
      <c r="I707" t="s">
        <v>23</v>
      </c>
      <c r="J707" t="s">
        <v>408</v>
      </c>
      <c r="K707" s="3">
        <v>0</v>
      </c>
      <c r="L707" s="3">
        <f t="shared" si="44"/>
        <v>0.25</v>
      </c>
      <c r="M707" s="18">
        <f t="shared" si="45"/>
        <v>5</v>
      </c>
      <c r="N707" s="18">
        <f t="shared" si="46"/>
        <v>3.75</v>
      </c>
      <c r="O707" s="17">
        <f t="shared" si="47"/>
        <v>5</v>
      </c>
      <c r="P707" s="10">
        <v>15</v>
      </c>
      <c r="Q707" t="s">
        <v>425</v>
      </c>
      <c r="R707" t="s">
        <v>423</v>
      </c>
      <c r="S707" t="s">
        <v>426</v>
      </c>
      <c r="T707" t="s">
        <v>564</v>
      </c>
      <c r="U707" t="s">
        <v>541</v>
      </c>
      <c r="V707" t="s">
        <v>542</v>
      </c>
    </row>
    <row r="708" spans="1:22" x14ac:dyDescent="0.25">
      <c r="A708" s="1">
        <v>779</v>
      </c>
      <c r="B708" t="s">
        <v>221</v>
      </c>
      <c r="C708" t="s">
        <v>19</v>
      </c>
      <c r="D708" s="4">
        <v>45480</v>
      </c>
      <c r="E708" s="13">
        <v>40</v>
      </c>
      <c r="F708" s="1">
        <v>4</v>
      </c>
      <c r="G708" t="s">
        <v>422</v>
      </c>
      <c r="H708" t="s">
        <v>453</v>
      </c>
      <c r="I708" t="s">
        <v>18</v>
      </c>
      <c r="J708" t="s">
        <v>416</v>
      </c>
      <c r="K708" s="3">
        <v>0.05</v>
      </c>
      <c r="L708" s="3">
        <f t="shared" si="44"/>
        <v>0.25</v>
      </c>
      <c r="M708" s="18">
        <f t="shared" si="45"/>
        <v>10</v>
      </c>
      <c r="N708" s="18">
        <f t="shared" si="46"/>
        <v>7.5</v>
      </c>
      <c r="O708" s="17">
        <f t="shared" si="47"/>
        <v>10</v>
      </c>
      <c r="P708" s="10">
        <v>30</v>
      </c>
      <c r="Q708" t="s">
        <v>425</v>
      </c>
      <c r="R708" t="s">
        <v>423</v>
      </c>
      <c r="S708" t="s">
        <v>428</v>
      </c>
      <c r="T708" t="s">
        <v>549</v>
      </c>
      <c r="U708" t="s">
        <v>541</v>
      </c>
      <c r="V708" t="s">
        <v>541</v>
      </c>
    </row>
    <row r="709" spans="1:22" x14ac:dyDescent="0.25">
      <c r="A709" s="1">
        <v>780</v>
      </c>
      <c r="B709" t="s">
        <v>220</v>
      </c>
      <c r="C709" t="s">
        <v>24</v>
      </c>
      <c r="D709" s="4">
        <v>45081</v>
      </c>
      <c r="E709" s="13">
        <v>70</v>
      </c>
      <c r="F709" s="1">
        <v>3</v>
      </c>
      <c r="G709" t="s">
        <v>422</v>
      </c>
      <c r="H709" t="s">
        <v>501</v>
      </c>
      <c r="I709" t="s">
        <v>23</v>
      </c>
      <c r="J709" t="s">
        <v>412</v>
      </c>
      <c r="K709" s="3">
        <v>0</v>
      </c>
      <c r="L709" s="3">
        <f t="shared" si="44"/>
        <v>0.2857142857142857</v>
      </c>
      <c r="M709" s="18">
        <f t="shared" si="45"/>
        <v>20</v>
      </c>
      <c r="N709" s="18">
        <f t="shared" si="46"/>
        <v>16.666666666666668</v>
      </c>
      <c r="O709" s="17">
        <f t="shared" si="47"/>
        <v>23.333333333333332</v>
      </c>
      <c r="P709" s="10">
        <v>50</v>
      </c>
      <c r="Q709" t="s">
        <v>18</v>
      </c>
      <c r="R709" t="s">
        <v>423</v>
      </c>
      <c r="S709" t="s">
        <v>428</v>
      </c>
      <c r="T709" t="s">
        <v>553</v>
      </c>
      <c r="U709" t="s">
        <v>540</v>
      </c>
      <c r="V709" t="s">
        <v>540</v>
      </c>
    </row>
    <row r="710" spans="1:22" x14ac:dyDescent="0.25">
      <c r="A710" s="1">
        <v>781</v>
      </c>
      <c r="B710" t="s">
        <v>222</v>
      </c>
      <c r="C710" t="s">
        <v>16</v>
      </c>
      <c r="D710" s="4">
        <v>45181</v>
      </c>
      <c r="E710" s="13">
        <v>130</v>
      </c>
      <c r="F710" s="1">
        <v>1</v>
      </c>
      <c r="G710" t="s">
        <v>421</v>
      </c>
      <c r="H710" t="s">
        <v>496</v>
      </c>
      <c r="I710" t="s">
        <v>18</v>
      </c>
      <c r="J710" t="s">
        <v>413</v>
      </c>
      <c r="K710" s="3">
        <v>0</v>
      </c>
      <c r="L710" s="3">
        <f t="shared" si="44"/>
        <v>0.23076923076923078</v>
      </c>
      <c r="M710" s="18">
        <f t="shared" si="45"/>
        <v>30</v>
      </c>
      <c r="N710" s="18">
        <f t="shared" si="46"/>
        <v>100</v>
      </c>
      <c r="O710" s="17">
        <f t="shared" si="47"/>
        <v>130</v>
      </c>
      <c r="P710" s="10">
        <v>100</v>
      </c>
      <c r="Q710" t="s">
        <v>425</v>
      </c>
      <c r="R710" t="s">
        <v>578</v>
      </c>
      <c r="S710" t="s">
        <v>427</v>
      </c>
      <c r="T710" t="s">
        <v>554</v>
      </c>
      <c r="U710" t="s">
        <v>540</v>
      </c>
      <c r="V710" t="s">
        <v>541</v>
      </c>
    </row>
    <row r="711" spans="1:22" x14ac:dyDescent="0.25">
      <c r="A711" s="1">
        <v>782</v>
      </c>
      <c r="B711" t="s">
        <v>398</v>
      </c>
      <c r="C711" t="s">
        <v>34</v>
      </c>
      <c r="D711" s="4">
        <v>45309</v>
      </c>
      <c r="E711" s="13">
        <v>20</v>
      </c>
      <c r="F711" s="1">
        <v>5</v>
      </c>
      <c r="G711" t="s">
        <v>543</v>
      </c>
      <c r="H711" t="s">
        <v>477</v>
      </c>
      <c r="I711" t="s">
        <v>32</v>
      </c>
      <c r="J711" t="s">
        <v>416</v>
      </c>
      <c r="K711" s="3">
        <v>0</v>
      </c>
      <c r="L711" s="3">
        <f t="shared" si="44"/>
        <v>0.25</v>
      </c>
      <c r="M711" s="18">
        <f t="shared" si="45"/>
        <v>5</v>
      </c>
      <c r="N711" s="18">
        <f t="shared" si="46"/>
        <v>3</v>
      </c>
      <c r="O711" s="17">
        <f t="shared" si="47"/>
        <v>4</v>
      </c>
      <c r="P711" s="10">
        <v>15</v>
      </c>
      <c r="Q711" t="s">
        <v>425</v>
      </c>
      <c r="R711" t="s">
        <v>578</v>
      </c>
      <c r="S711" t="s">
        <v>426</v>
      </c>
      <c r="T711" t="s">
        <v>574</v>
      </c>
      <c r="U711" t="s">
        <v>540</v>
      </c>
      <c r="V711" t="s">
        <v>540</v>
      </c>
    </row>
    <row r="712" spans="1:22" x14ac:dyDescent="0.25">
      <c r="A712" s="1">
        <v>784</v>
      </c>
      <c r="B712" t="s">
        <v>284</v>
      </c>
      <c r="C712" t="s">
        <v>19</v>
      </c>
      <c r="D712" s="4">
        <v>44984</v>
      </c>
      <c r="E712" s="13">
        <v>40</v>
      </c>
      <c r="F712" s="1">
        <v>5</v>
      </c>
      <c r="G712" t="s">
        <v>419</v>
      </c>
      <c r="H712" t="s">
        <v>439</v>
      </c>
      <c r="I712" t="s">
        <v>23</v>
      </c>
      <c r="J712" t="s">
        <v>414</v>
      </c>
      <c r="K712" s="3">
        <v>0.05</v>
      </c>
      <c r="L712" s="3">
        <f t="shared" si="44"/>
        <v>0.25</v>
      </c>
      <c r="M712" s="18">
        <f t="shared" si="45"/>
        <v>10</v>
      </c>
      <c r="N712" s="18">
        <f t="shared" si="46"/>
        <v>6</v>
      </c>
      <c r="O712" s="17">
        <f t="shared" si="47"/>
        <v>8</v>
      </c>
      <c r="P712" s="10">
        <v>30</v>
      </c>
      <c r="Q712" t="s">
        <v>23</v>
      </c>
      <c r="R712" t="s">
        <v>423</v>
      </c>
      <c r="S712" t="s">
        <v>428</v>
      </c>
      <c r="T712" t="s">
        <v>429</v>
      </c>
      <c r="U712" t="s">
        <v>540</v>
      </c>
      <c r="V712" t="s">
        <v>541</v>
      </c>
    </row>
    <row r="713" spans="1:22" x14ac:dyDescent="0.25">
      <c r="A713" s="1">
        <v>785</v>
      </c>
      <c r="B713" t="s">
        <v>202</v>
      </c>
      <c r="C713" t="s">
        <v>24</v>
      </c>
      <c r="D713" s="4">
        <v>45483</v>
      </c>
      <c r="E713" s="13">
        <v>90</v>
      </c>
      <c r="F713" s="1">
        <v>3</v>
      </c>
      <c r="G713" t="s">
        <v>422</v>
      </c>
      <c r="H713" t="s">
        <v>480</v>
      </c>
      <c r="I713" t="s">
        <v>32</v>
      </c>
      <c r="J713" t="s">
        <v>414</v>
      </c>
      <c r="K713" s="3">
        <v>0</v>
      </c>
      <c r="L713" s="3">
        <f t="shared" si="44"/>
        <v>0.22222222222222221</v>
      </c>
      <c r="M713" s="18">
        <f t="shared" si="45"/>
        <v>20</v>
      </c>
      <c r="N713" s="18">
        <f t="shared" si="46"/>
        <v>23.333333333333332</v>
      </c>
      <c r="O713" s="17">
        <f t="shared" si="47"/>
        <v>30</v>
      </c>
      <c r="P713" s="10">
        <v>70</v>
      </c>
      <c r="Q713" t="s">
        <v>23</v>
      </c>
      <c r="R713" t="s">
        <v>578</v>
      </c>
      <c r="S713" t="s">
        <v>428</v>
      </c>
      <c r="T713" t="s">
        <v>556</v>
      </c>
      <c r="U713" t="s">
        <v>541</v>
      </c>
      <c r="V713" t="s">
        <v>542</v>
      </c>
    </row>
    <row r="714" spans="1:22" x14ac:dyDescent="0.25">
      <c r="A714" s="1">
        <v>786</v>
      </c>
      <c r="B714" t="s">
        <v>384</v>
      </c>
      <c r="C714" t="s">
        <v>16</v>
      </c>
      <c r="D714" s="4">
        <v>45021</v>
      </c>
      <c r="E714" s="13">
        <v>30</v>
      </c>
      <c r="F714" s="1">
        <v>5</v>
      </c>
      <c r="G714" t="s">
        <v>420</v>
      </c>
      <c r="H714" t="s">
        <v>450</v>
      </c>
      <c r="I714" t="s">
        <v>18</v>
      </c>
      <c r="J714" t="s">
        <v>409</v>
      </c>
      <c r="K714" s="3">
        <v>0.1</v>
      </c>
      <c r="L714" s="3">
        <f t="shared" si="44"/>
        <v>0.16666666666666666</v>
      </c>
      <c r="M714" s="18">
        <f t="shared" si="45"/>
        <v>5</v>
      </c>
      <c r="N714" s="18">
        <f t="shared" si="46"/>
        <v>5</v>
      </c>
      <c r="O714" s="17">
        <f t="shared" si="47"/>
        <v>6</v>
      </c>
      <c r="P714" s="10">
        <v>25</v>
      </c>
      <c r="Q714" t="s">
        <v>425</v>
      </c>
      <c r="R714" t="s">
        <v>424</v>
      </c>
      <c r="S714" t="s">
        <v>428</v>
      </c>
      <c r="T714" t="s">
        <v>564</v>
      </c>
      <c r="U714" t="s">
        <v>541</v>
      </c>
      <c r="V714" t="s">
        <v>541</v>
      </c>
    </row>
    <row r="715" spans="1:22" x14ac:dyDescent="0.25">
      <c r="A715" s="1">
        <v>787</v>
      </c>
      <c r="B715" t="s">
        <v>125</v>
      </c>
      <c r="C715" t="s">
        <v>34</v>
      </c>
      <c r="D715" s="4">
        <v>45501</v>
      </c>
      <c r="E715" s="13">
        <v>7</v>
      </c>
      <c r="F715" s="1">
        <v>1</v>
      </c>
      <c r="G715" t="s">
        <v>420</v>
      </c>
      <c r="H715" t="s">
        <v>522</v>
      </c>
      <c r="I715" t="s">
        <v>23</v>
      </c>
      <c r="J715" t="s">
        <v>415</v>
      </c>
      <c r="K715" s="3">
        <v>0.05</v>
      </c>
      <c r="L715" s="3">
        <f t="shared" si="44"/>
        <v>0.2857142857142857</v>
      </c>
      <c r="M715" s="18">
        <f t="shared" si="45"/>
        <v>2</v>
      </c>
      <c r="N715" s="18">
        <f t="shared" si="46"/>
        <v>5</v>
      </c>
      <c r="O715" s="17">
        <f t="shared" si="47"/>
        <v>7</v>
      </c>
      <c r="P715" s="10">
        <v>5</v>
      </c>
      <c r="Q715" t="s">
        <v>32</v>
      </c>
      <c r="R715" t="s">
        <v>423</v>
      </c>
      <c r="S715" t="s">
        <v>426</v>
      </c>
      <c r="T715" t="s">
        <v>575</v>
      </c>
      <c r="U715" t="s">
        <v>540</v>
      </c>
      <c r="V715" t="s">
        <v>540</v>
      </c>
    </row>
    <row r="716" spans="1:22" x14ac:dyDescent="0.25">
      <c r="A716" s="1">
        <v>789</v>
      </c>
      <c r="B716" t="s">
        <v>110</v>
      </c>
      <c r="C716" t="s">
        <v>19</v>
      </c>
      <c r="D716" s="4">
        <v>44938</v>
      </c>
      <c r="E716" s="13">
        <v>100</v>
      </c>
      <c r="F716" s="1">
        <v>1</v>
      </c>
      <c r="G716" t="s">
        <v>418</v>
      </c>
      <c r="H716" t="s">
        <v>496</v>
      </c>
      <c r="I716" t="s">
        <v>18</v>
      </c>
      <c r="J716" t="s">
        <v>413</v>
      </c>
      <c r="K716" s="3">
        <v>0</v>
      </c>
      <c r="L716" s="3">
        <f t="shared" si="44"/>
        <v>0.3</v>
      </c>
      <c r="M716" s="18">
        <f t="shared" si="45"/>
        <v>30</v>
      </c>
      <c r="N716" s="18">
        <f t="shared" si="46"/>
        <v>70</v>
      </c>
      <c r="O716" s="17">
        <f t="shared" si="47"/>
        <v>100</v>
      </c>
      <c r="P716" s="10">
        <v>70</v>
      </c>
      <c r="Q716" t="s">
        <v>23</v>
      </c>
      <c r="R716" t="s">
        <v>578</v>
      </c>
      <c r="S716" t="s">
        <v>426</v>
      </c>
      <c r="T716" t="s">
        <v>548</v>
      </c>
      <c r="U716" t="s">
        <v>541</v>
      </c>
      <c r="V716" t="s">
        <v>542</v>
      </c>
    </row>
    <row r="717" spans="1:22" x14ac:dyDescent="0.25">
      <c r="A717" s="1">
        <v>790</v>
      </c>
      <c r="B717" t="s">
        <v>144</v>
      </c>
      <c r="C717" t="s">
        <v>24</v>
      </c>
      <c r="D717" s="4">
        <v>45495</v>
      </c>
      <c r="E717" s="13">
        <v>130</v>
      </c>
      <c r="F717" s="1">
        <v>5</v>
      </c>
      <c r="G717" t="s">
        <v>418</v>
      </c>
      <c r="H717" t="s">
        <v>495</v>
      </c>
      <c r="I717" t="s">
        <v>23</v>
      </c>
      <c r="J717" t="s">
        <v>409</v>
      </c>
      <c r="K717" s="3">
        <v>0.05</v>
      </c>
      <c r="L717" s="3">
        <f t="shared" si="44"/>
        <v>0.23076923076923078</v>
      </c>
      <c r="M717" s="18">
        <f t="shared" si="45"/>
        <v>30</v>
      </c>
      <c r="N717" s="18">
        <f t="shared" si="46"/>
        <v>20</v>
      </c>
      <c r="O717" s="17">
        <f t="shared" si="47"/>
        <v>26</v>
      </c>
      <c r="P717" s="10">
        <v>100</v>
      </c>
      <c r="Q717" t="s">
        <v>18</v>
      </c>
      <c r="R717" t="s">
        <v>423</v>
      </c>
      <c r="S717" t="s">
        <v>428</v>
      </c>
      <c r="T717" t="s">
        <v>551</v>
      </c>
      <c r="U717" t="s">
        <v>541</v>
      </c>
      <c r="V717" t="s">
        <v>541</v>
      </c>
    </row>
    <row r="718" spans="1:22" x14ac:dyDescent="0.25">
      <c r="A718" s="1">
        <v>791</v>
      </c>
      <c r="B718" t="s">
        <v>31</v>
      </c>
      <c r="C718" t="s">
        <v>16</v>
      </c>
      <c r="D718" s="4">
        <v>45352</v>
      </c>
      <c r="E718" s="13">
        <v>100</v>
      </c>
      <c r="F718" s="1">
        <v>4</v>
      </c>
      <c r="G718" t="s">
        <v>419</v>
      </c>
      <c r="H718" t="s">
        <v>514</v>
      </c>
      <c r="I718" t="s">
        <v>32</v>
      </c>
      <c r="J718" t="s">
        <v>415</v>
      </c>
      <c r="K718" s="3">
        <v>0.05</v>
      </c>
      <c r="L718" s="3">
        <f t="shared" si="44"/>
        <v>0.3</v>
      </c>
      <c r="M718" s="18">
        <f t="shared" si="45"/>
        <v>30</v>
      </c>
      <c r="N718" s="18">
        <f t="shared" si="46"/>
        <v>17.5</v>
      </c>
      <c r="O718" s="17">
        <f t="shared" si="47"/>
        <v>25</v>
      </c>
      <c r="P718" s="10">
        <v>70</v>
      </c>
      <c r="Q718" t="s">
        <v>32</v>
      </c>
      <c r="R718" t="s">
        <v>423</v>
      </c>
      <c r="S718" t="s">
        <v>427</v>
      </c>
      <c r="T718" t="s">
        <v>574</v>
      </c>
      <c r="U718" t="s">
        <v>540</v>
      </c>
      <c r="V718" t="s">
        <v>540</v>
      </c>
    </row>
    <row r="719" spans="1:22" x14ac:dyDescent="0.25">
      <c r="A719" s="1">
        <v>792</v>
      </c>
      <c r="B719" t="s">
        <v>388</v>
      </c>
      <c r="C719" t="s">
        <v>34</v>
      </c>
      <c r="D719" s="4">
        <v>45042</v>
      </c>
      <c r="E719" s="13">
        <v>30</v>
      </c>
      <c r="F719" s="1">
        <v>1</v>
      </c>
      <c r="G719" t="s">
        <v>418</v>
      </c>
      <c r="H719" t="s">
        <v>447</v>
      </c>
      <c r="I719" t="s">
        <v>18</v>
      </c>
      <c r="J719" t="s">
        <v>412</v>
      </c>
      <c r="K719" s="3">
        <v>0</v>
      </c>
      <c r="L719" s="3">
        <f t="shared" si="44"/>
        <v>0.33333333333333331</v>
      </c>
      <c r="M719" s="18">
        <f t="shared" si="45"/>
        <v>10</v>
      </c>
      <c r="N719" s="18">
        <f t="shared" si="46"/>
        <v>20</v>
      </c>
      <c r="O719" s="17">
        <f t="shared" si="47"/>
        <v>30</v>
      </c>
      <c r="P719" s="10">
        <v>20</v>
      </c>
      <c r="Q719" t="s">
        <v>32</v>
      </c>
      <c r="R719" t="s">
        <v>423</v>
      </c>
      <c r="S719" t="s">
        <v>428</v>
      </c>
      <c r="T719" t="s">
        <v>546</v>
      </c>
      <c r="U719" t="s">
        <v>540</v>
      </c>
      <c r="V719" t="s">
        <v>541</v>
      </c>
    </row>
    <row r="720" spans="1:22" x14ac:dyDescent="0.25">
      <c r="A720" s="1">
        <v>794</v>
      </c>
      <c r="B720" t="s">
        <v>363</v>
      </c>
      <c r="C720" t="s">
        <v>19</v>
      </c>
      <c r="D720" s="4">
        <v>45439</v>
      </c>
      <c r="E720" s="13">
        <v>80</v>
      </c>
      <c r="F720" s="1">
        <v>1</v>
      </c>
      <c r="G720" t="s">
        <v>543</v>
      </c>
      <c r="H720" t="s">
        <v>467</v>
      </c>
      <c r="I720" t="s">
        <v>32</v>
      </c>
      <c r="J720" t="s">
        <v>414</v>
      </c>
      <c r="K720" s="3">
        <v>0.05</v>
      </c>
      <c r="L720" s="3">
        <f t="shared" si="44"/>
        <v>0.25</v>
      </c>
      <c r="M720" s="18">
        <f t="shared" si="45"/>
        <v>20</v>
      </c>
      <c r="N720" s="18">
        <f t="shared" si="46"/>
        <v>60</v>
      </c>
      <c r="O720" s="17">
        <f t="shared" si="47"/>
        <v>80</v>
      </c>
      <c r="P720" s="10">
        <v>60</v>
      </c>
      <c r="Q720" t="s">
        <v>425</v>
      </c>
      <c r="R720" t="s">
        <v>423</v>
      </c>
      <c r="S720" t="s">
        <v>426</v>
      </c>
      <c r="T720" t="s">
        <v>553</v>
      </c>
      <c r="U720" t="s">
        <v>540</v>
      </c>
      <c r="V720" t="s">
        <v>541</v>
      </c>
    </row>
    <row r="721" spans="1:22" x14ac:dyDescent="0.25">
      <c r="A721" s="1">
        <v>795</v>
      </c>
      <c r="B721" t="s">
        <v>187</v>
      </c>
      <c r="C721" t="s">
        <v>24</v>
      </c>
      <c r="D721" s="4">
        <v>45419</v>
      </c>
      <c r="E721" s="13">
        <v>35</v>
      </c>
      <c r="F721" s="1">
        <v>5</v>
      </c>
      <c r="G721" t="s">
        <v>422</v>
      </c>
      <c r="H721" t="s">
        <v>467</v>
      </c>
      <c r="I721" t="s">
        <v>18</v>
      </c>
      <c r="J721" t="s">
        <v>417</v>
      </c>
      <c r="K721" s="3">
        <v>0</v>
      </c>
      <c r="L721" s="3">
        <f t="shared" si="44"/>
        <v>0.2857142857142857</v>
      </c>
      <c r="M721" s="18">
        <f t="shared" si="45"/>
        <v>10</v>
      </c>
      <c r="N721" s="18">
        <f t="shared" si="46"/>
        <v>5</v>
      </c>
      <c r="O721" s="17">
        <f t="shared" si="47"/>
        <v>7</v>
      </c>
      <c r="P721" s="10">
        <v>25</v>
      </c>
      <c r="Q721" t="s">
        <v>32</v>
      </c>
      <c r="R721" t="s">
        <v>423</v>
      </c>
      <c r="S721" t="s">
        <v>426</v>
      </c>
      <c r="T721" t="s">
        <v>558</v>
      </c>
      <c r="U721" t="s">
        <v>541</v>
      </c>
      <c r="V721" t="s">
        <v>541</v>
      </c>
    </row>
    <row r="722" spans="1:22" x14ac:dyDescent="0.25">
      <c r="A722" s="1">
        <v>796</v>
      </c>
      <c r="B722" t="s">
        <v>72</v>
      </c>
      <c r="C722" t="s">
        <v>16</v>
      </c>
      <c r="D722" s="4">
        <v>45088</v>
      </c>
      <c r="E722" s="13">
        <v>250</v>
      </c>
      <c r="F722" s="1">
        <v>3</v>
      </c>
      <c r="G722" t="s">
        <v>421</v>
      </c>
      <c r="H722" t="s">
        <v>516</v>
      </c>
      <c r="I722" t="s">
        <v>23</v>
      </c>
      <c r="J722" t="s">
        <v>413</v>
      </c>
      <c r="K722" s="3">
        <v>0</v>
      </c>
      <c r="L722" s="3">
        <f t="shared" si="44"/>
        <v>0.2</v>
      </c>
      <c r="M722" s="18">
        <f t="shared" si="45"/>
        <v>50</v>
      </c>
      <c r="N722" s="18">
        <f t="shared" si="46"/>
        <v>66.666666666666671</v>
      </c>
      <c r="O722" s="17">
        <f t="shared" si="47"/>
        <v>83.333333333333329</v>
      </c>
      <c r="P722" s="10">
        <v>200</v>
      </c>
      <c r="Q722" t="s">
        <v>23</v>
      </c>
      <c r="R722" t="s">
        <v>424</v>
      </c>
      <c r="S722" t="s">
        <v>426</v>
      </c>
      <c r="T722" t="s">
        <v>575</v>
      </c>
      <c r="U722" t="s">
        <v>540</v>
      </c>
      <c r="V722" t="s">
        <v>542</v>
      </c>
    </row>
    <row r="723" spans="1:22" x14ac:dyDescent="0.25">
      <c r="A723" s="1">
        <v>797</v>
      </c>
      <c r="B723" t="s">
        <v>330</v>
      </c>
      <c r="C723" t="s">
        <v>34</v>
      </c>
      <c r="D723" s="4">
        <v>45060</v>
      </c>
      <c r="E723" s="13">
        <v>30</v>
      </c>
      <c r="F723" s="1">
        <v>5</v>
      </c>
      <c r="G723" t="s">
        <v>422</v>
      </c>
      <c r="H723" t="s">
        <v>517</v>
      </c>
      <c r="I723" t="s">
        <v>32</v>
      </c>
      <c r="J723" t="s">
        <v>408</v>
      </c>
      <c r="K723" s="3">
        <v>0</v>
      </c>
      <c r="L723" s="3">
        <f t="shared" si="44"/>
        <v>0.33333333333333331</v>
      </c>
      <c r="M723" s="18">
        <f t="shared" si="45"/>
        <v>10</v>
      </c>
      <c r="N723" s="18">
        <f t="shared" si="46"/>
        <v>4</v>
      </c>
      <c r="O723" s="17">
        <f t="shared" si="47"/>
        <v>6</v>
      </c>
      <c r="P723" s="10">
        <v>20</v>
      </c>
      <c r="Q723" t="s">
        <v>18</v>
      </c>
      <c r="R723" t="s">
        <v>423</v>
      </c>
      <c r="S723" t="s">
        <v>427</v>
      </c>
      <c r="T723" t="s">
        <v>549</v>
      </c>
      <c r="U723" t="s">
        <v>541</v>
      </c>
      <c r="V723" t="s">
        <v>541</v>
      </c>
    </row>
    <row r="724" spans="1:22" x14ac:dyDescent="0.25">
      <c r="A724" s="1">
        <v>799</v>
      </c>
      <c r="B724" t="s">
        <v>353</v>
      </c>
      <c r="C724" t="s">
        <v>19</v>
      </c>
      <c r="D724" s="4">
        <v>45308</v>
      </c>
      <c r="E724" s="13">
        <v>50</v>
      </c>
      <c r="F724" s="1">
        <v>4</v>
      </c>
      <c r="G724" t="s">
        <v>421</v>
      </c>
      <c r="H724" t="s">
        <v>467</v>
      </c>
      <c r="I724" t="s">
        <v>23</v>
      </c>
      <c r="J724" t="s">
        <v>417</v>
      </c>
      <c r="K724" s="3">
        <v>0</v>
      </c>
      <c r="L724" s="3">
        <f t="shared" si="44"/>
        <v>0.2</v>
      </c>
      <c r="M724" s="18">
        <f t="shared" si="45"/>
        <v>10</v>
      </c>
      <c r="N724" s="18">
        <f t="shared" si="46"/>
        <v>10</v>
      </c>
      <c r="O724" s="17">
        <f t="shared" si="47"/>
        <v>12.5</v>
      </c>
      <c r="P724" s="10">
        <v>40</v>
      </c>
      <c r="Q724" t="s">
        <v>18</v>
      </c>
      <c r="R724" t="s">
        <v>423</v>
      </c>
      <c r="S724" t="s">
        <v>428</v>
      </c>
      <c r="T724" t="s">
        <v>556</v>
      </c>
      <c r="U724" t="s">
        <v>541</v>
      </c>
      <c r="V724" t="s">
        <v>542</v>
      </c>
    </row>
    <row r="725" spans="1:22" x14ac:dyDescent="0.25">
      <c r="A725" s="1">
        <v>800</v>
      </c>
      <c r="B725" t="s">
        <v>342</v>
      </c>
      <c r="C725" t="s">
        <v>24</v>
      </c>
      <c r="D725" s="4">
        <v>45343</v>
      </c>
      <c r="E725" s="13">
        <v>40</v>
      </c>
      <c r="F725" s="1">
        <v>1</v>
      </c>
      <c r="G725" t="s">
        <v>419</v>
      </c>
      <c r="H725" t="s">
        <v>463</v>
      </c>
      <c r="I725" t="s">
        <v>32</v>
      </c>
      <c r="J725" t="s">
        <v>412</v>
      </c>
      <c r="K725" s="3">
        <v>0</v>
      </c>
      <c r="L725" s="3">
        <f t="shared" si="44"/>
        <v>0.25</v>
      </c>
      <c r="M725" s="18">
        <f t="shared" si="45"/>
        <v>10</v>
      </c>
      <c r="N725" s="18">
        <f t="shared" si="46"/>
        <v>30</v>
      </c>
      <c r="O725" s="17">
        <f t="shared" si="47"/>
        <v>40</v>
      </c>
      <c r="P725" s="10">
        <v>30</v>
      </c>
      <c r="Q725" t="s">
        <v>18</v>
      </c>
      <c r="R725" t="s">
        <v>578</v>
      </c>
      <c r="S725" t="s">
        <v>427</v>
      </c>
      <c r="T725" t="s">
        <v>547</v>
      </c>
      <c r="U725" t="s">
        <v>540</v>
      </c>
      <c r="V725" t="s">
        <v>542</v>
      </c>
    </row>
    <row r="726" spans="1:22" x14ac:dyDescent="0.25">
      <c r="A726" s="1">
        <v>801</v>
      </c>
      <c r="B726" t="s">
        <v>170</v>
      </c>
      <c r="C726" t="s">
        <v>16</v>
      </c>
      <c r="D726" s="4">
        <v>45456</v>
      </c>
      <c r="E726" s="13">
        <v>40</v>
      </c>
      <c r="F726" s="1">
        <v>4</v>
      </c>
      <c r="G726" t="s">
        <v>418</v>
      </c>
      <c r="H726" t="s">
        <v>439</v>
      </c>
      <c r="I726" t="s">
        <v>18</v>
      </c>
      <c r="J726" t="s">
        <v>413</v>
      </c>
      <c r="K726" s="3">
        <v>0</v>
      </c>
      <c r="L726" s="3">
        <f t="shared" si="44"/>
        <v>0.25</v>
      </c>
      <c r="M726" s="18">
        <f t="shared" si="45"/>
        <v>10</v>
      </c>
      <c r="N726" s="18">
        <f t="shared" si="46"/>
        <v>7.5</v>
      </c>
      <c r="O726" s="17">
        <f t="shared" si="47"/>
        <v>10</v>
      </c>
      <c r="P726" s="10">
        <v>30</v>
      </c>
      <c r="Q726" t="s">
        <v>23</v>
      </c>
      <c r="R726" t="s">
        <v>423</v>
      </c>
      <c r="S726" t="s">
        <v>426</v>
      </c>
      <c r="T726" t="s">
        <v>546</v>
      </c>
      <c r="U726" t="s">
        <v>540</v>
      </c>
      <c r="V726" t="s">
        <v>541</v>
      </c>
    </row>
    <row r="727" spans="1:22" x14ac:dyDescent="0.25">
      <c r="A727" s="1">
        <v>802</v>
      </c>
      <c r="B727" t="s">
        <v>343</v>
      </c>
      <c r="C727" t="s">
        <v>34</v>
      </c>
      <c r="D727" s="4">
        <v>45344</v>
      </c>
      <c r="E727" s="13">
        <v>15</v>
      </c>
      <c r="F727" s="1">
        <v>2</v>
      </c>
      <c r="G727" t="s">
        <v>418</v>
      </c>
      <c r="H727" t="s">
        <v>516</v>
      </c>
      <c r="I727" t="s">
        <v>23</v>
      </c>
      <c r="J727" t="s">
        <v>417</v>
      </c>
      <c r="K727" s="3">
        <v>0</v>
      </c>
      <c r="L727" s="3">
        <f t="shared" si="44"/>
        <v>0.33333333333333331</v>
      </c>
      <c r="M727" s="18">
        <f t="shared" si="45"/>
        <v>5</v>
      </c>
      <c r="N727" s="18">
        <f t="shared" si="46"/>
        <v>5</v>
      </c>
      <c r="O727" s="17">
        <f t="shared" si="47"/>
        <v>7.5</v>
      </c>
      <c r="P727" s="10">
        <v>10</v>
      </c>
      <c r="Q727" t="s">
        <v>18</v>
      </c>
      <c r="R727" t="s">
        <v>578</v>
      </c>
      <c r="S727" t="s">
        <v>428</v>
      </c>
      <c r="T727" t="s">
        <v>429</v>
      </c>
      <c r="U727" t="s">
        <v>540</v>
      </c>
      <c r="V727" t="s">
        <v>540</v>
      </c>
    </row>
    <row r="728" spans="1:22" x14ac:dyDescent="0.25">
      <c r="A728" s="1">
        <v>804</v>
      </c>
      <c r="B728" t="s">
        <v>166</v>
      </c>
      <c r="C728" t="s">
        <v>19</v>
      </c>
      <c r="D728" s="4">
        <v>45118</v>
      </c>
      <c r="E728" s="13">
        <v>50</v>
      </c>
      <c r="F728" s="1">
        <v>1</v>
      </c>
      <c r="G728" t="s">
        <v>422</v>
      </c>
      <c r="H728" t="s">
        <v>478</v>
      </c>
      <c r="I728" t="s">
        <v>18</v>
      </c>
      <c r="J728" t="s">
        <v>414</v>
      </c>
      <c r="K728" s="3">
        <v>0</v>
      </c>
      <c r="L728" s="3">
        <f t="shared" si="44"/>
        <v>0.2</v>
      </c>
      <c r="M728" s="18">
        <f t="shared" si="45"/>
        <v>10</v>
      </c>
      <c r="N728" s="18">
        <f t="shared" si="46"/>
        <v>40</v>
      </c>
      <c r="O728" s="17">
        <f t="shared" si="47"/>
        <v>50</v>
      </c>
      <c r="P728" s="10">
        <v>40</v>
      </c>
      <c r="Q728" t="s">
        <v>18</v>
      </c>
      <c r="R728" t="s">
        <v>578</v>
      </c>
      <c r="S728" t="s">
        <v>426</v>
      </c>
      <c r="T728" t="s">
        <v>551</v>
      </c>
      <c r="U728" t="s">
        <v>541</v>
      </c>
      <c r="V728" t="s">
        <v>540</v>
      </c>
    </row>
    <row r="729" spans="1:22" x14ac:dyDescent="0.25">
      <c r="A729" s="1">
        <v>805</v>
      </c>
      <c r="B729" t="s">
        <v>37</v>
      </c>
      <c r="C729" t="s">
        <v>36</v>
      </c>
      <c r="D729" s="4">
        <v>45453</v>
      </c>
      <c r="E729" s="13">
        <v>40</v>
      </c>
      <c r="F729" s="1">
        <v>5</v>
      </c>
      <c r="G729" t="s">
        <v>419</v>
      </c>
      <c r="H729" t="s">
        <v>506</v>
      </c>
      <c r="I729" t="s">
        <v>23</v>
      </c>
      <c r="J729" t="s">
        <v>416</v>
      </c>
      <c r="K729" s="3">
        <v>0</v>
      </c>
      <c r="L729" s="3">
        <f t="shared" si="44"/>
        <v>0.25</v>
      </c>
      <c r="M729" s="18">
        <f t="shared" si="45"/>
        <v>10</v>
      </c>
      <c r="N729" s="18">
        <f t="shared" si="46"/>
        <v>6</v>
      </c>
      <c r="O729" s="17">
        <f t="shared" si="47"/>
        <v>8</v>
      </c>
      <c r="P729" s="10">
        <v>30</v>
      </c>
      <c r="Q729" t="s">
        <v>425</v>
      </c>
      <c r="R729" t="s">
        <v>423</v>
      </c>
      <c r="S729" t="s">
        <v>426</v>
      </c>
      <c r="T729" t="s">
        <v>573</v>
      </c>
      <c r="U729" t="s">
        <v>540</v>
      </c>
      <c r="V729" t="s">
        <v>541</v>
      </c>
    </row>
    <row r="730" spans="1:22" x14ac:dyDescent="0.25">
      <c r="A730" s="1">
        <v>806</v>
      </c>
      <c r="B730" t="s">
        <v>73</v>
      </c>
      <c r="C730" t="s">
        <v>24</v>
      </c>
      <c r="D730" s="4">
        <v>44990</v>
      </c>
      <c r="E730" s="13">
        <v>130</v>
      </c>
      <c r="F730" s="1">
        <v>3</v>
      </c>
      <c r="G730" t="s">
        <v>419</v>
      </c>
      <c r="H730" t="s">
        <v>468</v>
      </c>
      <c r="I730" t="s">
        <v>32</v>
      </c>
      <c r="J730" t="s">
        <v>414</v>
      </c>
      <c r="K730" s="3">
        <v>0.05</v>
      </c>
      <c r="L730" s="3">
        <f t="shared" si="44"/>
        <v>0.23076923076923078</v>
      </c>
      <c r="M730" s="18">
        <f t="shared" si="45"/>
        <v>30</v>
      </c>
      <c r="N730" s="18">
        <f t="shared" si="46"/>
        <v>33.333333333333336</v>
      </c>
      <c r="O730" s="17">
        <f t="shared" si="47"/>
        <v>43.333333333333336</v>
      </c>
      <c r="P730" s="10">
        <v>100</v>
      </c>
      <c r="Q730" t="s">
        <v>23</v>
      </c>
      <c r="R730" t="s">
        <v>424</v>
      </c>
      <c r="S730" t="s">
        <v>427</v>
      </c>
      <c r="T730" t="s">
        <v>545</v>
      </c>
      <c r="U730" t="s">
        <v>541</v>
      </c>
      <c r="V730" t="s">
        <v>541</v>
      </c>
    </row>
    <row r="731" spans="1:22" x14ac:dyDescent="0.25">
      <c r="A731" s="1">
        <v>807</v>
      </c>
      <c r="B731" t="s">
        <v>27</v>
      </c>
      <c r="C731" t="s">
        <v>16</v>
      </c>
      <c r="D731" s="4">
        <v>45462</v>
      </c>
      <c r="E731" s="13">
        <v>70</v>
      </c>
      <c r="F731" s="1">
        <v>4</v>
      </c>
      <c r="G731" t="s">
        <v>422</v>
      </c>
      <c r="H731" t="s">
        <v>500</v>
      </c>
      <c r="I731" t="s">
        <v>18</v>
      </c>
      <c r="J731" t="s">
        <v>417</v>
      </c>
      <c r="K731" s="3">
        <v>0</v>
      </c>
      <c r="L731" s="3">
        <f t="shared" si="44"/>
        <v>0.2857142857142857</v>
      </c>
      <c r="M731" s="18">
        <f t="shared" si="45"/>
        <v>20</v>
      </c>
      <c r="N731" s="18">
        <f t="shared" si="46"/>
        <v>12.5</v>
      </c>
      <c r="O731" s="17">
        <f t="shared" si="47"/>
        <v>17.5</v>
      </c>
      <c r="P731" s="10">
        <v>50</v>
      </c>
      <c r="Q731" t="s">
        <v>32</v>
      </c>
      <c r="R731" t="s">
        <v>423</v>
      </c>
      <c r="S731" t="s">
        <v>426</v>
      </c>
      <c r="T731" t="s">
        <v>549</v>
      </c>
      <c r="U731" t="s">
        <v>541</v>
      </c>
      <c r="V731" t="s">
        <v>542</v>
      </c>
    </row>
    <row r="732" spans="1:22" x14ac:dyDescent="0.25">
      <c r="A732" s="1">
        <v>808</v>
      </c>
      <c r="B732" t="s">
        <v>159</v>
      </c>
      <c r="C732" t="s">
        <v>34</v>
      </c>
      <c r="D732" s="4">
        <v>45214</v>
      </c>
      <c r="E732" s="13">
        <v>30</v>
      </c>
      <c r="F732" s="1">
        <v>5</v>
      </c>
      <c r="G732" t="s">
        <v>421</v>
      </c>
      <c r="H732" t="s">
        <v>459</v>
      </c>
      <c r="I732" t="s">
        <v>23</v>
      </c>
      <c r="J732" t="s">
        <v>408</v>
      </c>
      <c r="K732" s="3">
        <v>0.1</v>
      </c>
      <c r="L732" s="3">
        <f t="shared" si="44"/>
        <v>0.33333333333333331</v>
      </c>
      <c r="M732" s="18">
        <f t="shared" si="45"/>
        <v>10</v>
      </c>
      <c r="N732" s="18">
        <f t="shared" si="46"/>
        <v>4</v>
      </c>
      <c r="O732" s="17">
        <f t="shared" si="47"/>
        <v>6</v>
      </c>
      <c r="P732" s="10">
        <v>20</v>
      </c>
      <c r="Q732" t="s">
        <v>32</v>
      </c>
      <c r="R732" t="s">
        <v>424</v>
      </c>
      <c r="S732" t="s">
        <v>428</v>
      </c>
      <c r="T732" t="s">
        <v>548</v>
      </c>
      <c r="U732" t="s">
        <v>541</v>
      </c>
      <c r="V732" t="s">
        <v>541</v>
      </c>
    </row>
    <row r="733" spans="1:22" x14ac:dyDescent="0.25">
      <c r="A733" s="1">
        <v>810</v>
      </c>
      <c r="B733" t="s">
        <v>89</v>
      </c>
      <c r="C733" t="s">
        <v>19</v>
      </c>
      <c r="D733" s="4">
        <v>45181</v>
      </c>
      <c r="E733" s="13">
        <v>80</v>
      </c>
      <c r="F733" s="1">
        <v>3</v>
      </c>
      <c r="G733" t="s">
        <v>420</v>
      </c>
      <c r="H733" t="s">
        <v>519</v>
      </c>
      <c r="I733" t="s">
        <v>18</v>
      </c>
      <c r="J733" t="s">
        <v>408</v>
      </c>
      <c r="K733" s="3">
        <v>0.05</v>
      </c>
      <c r="L733" s="3">
        <f t="shared" si="44"/>
        <v>0.25</v>
      </c>
      <c r="M733" s="18">
        <f t="shared" si="45"/>
        <v>20</v>
      </c>
      <c r="N733" s="18">
        <f t="shared" si="46"/>
        <v>20</v>
      </c>
      <c r="O733" s="17">
        <f t="shared" si="47"/>
        <v>26.666666666666668</v>
      </c>
      <c r="P733" s="10">
        <v>60</v>
      </c>
      <c r="Q733" t="s">
        <v>32</v>
      </c>
      <c r="R733" t="s">
        <v>578</v>
      </c>
      <c r="S733" t="s">
        <v>428</v>
      </c>
      <c r="T733" t="s">
        <v>558</v>
      </c>
      <c r="U733" t="s">
        <v>541</v>
      </c>
      <c r="V733" t="s">
        <v>542</v>
      </c>
    </row>
    <row r="734" spans="1:22" x14ac:dyDescent="0.25">
      <c r="A734" s="1">
        <v>811</v>
      </c>
      <c r="B734" t="s">
        <v>346</v>
      </c>
      <c r="C734" t="s">
        <v>24</v>
      </c>
      <c r="D734" s="4">
        <v>45492</v>
      </c>
      <c r="E734" s="13">
        <v>70</v>
      </c>
      <c r="F734" s="1">
        <v>5</v>
      </c>
      <c r="G734" t="s">
        <v>418</v>
      </c>
      <c r="H734" t="s">
        <v>469</v>
      </c>
      <c r="I734" t="s">
        <v>23</v>
      </c>
      <c r="J734" t="s">
        <v>416</v>
      </c>
      <c r="K734" s="3">
        <v>0</v>
      </c>
      <c r="L734" s="3">
        <f t="shared" si="44"/>
        <v>0.2857142857142857</v>
      </c>
      <c r="M734" s="18">
        <f t="shared" si="45"/>
        <v>20</v>
      </c>
      <c r="N734" s="18">
        <f t="shared" si="46"/>
        <v>10</v>
      </c>
      <c r="O734" s="17">
        <f t="shared" si="47"/>
        <v>14</v>
      </c>
      <c r="P734" s="10">
        <v>50</v>
      </c>
      <c r="Q734" t="s">
        <v>23</v>
      </c>
      <c r="R734" t="s">
        <v>423</v>
      </c>
      <c r="S734" t="s">
        <v>426</v>
      </c>
      <c r="T734" t="s">
        <v>560</v>
      </c>
      <c r="U734" t="s">
        <v>542</v>
      </c>
      <c r="V734" t="s">
        <v>542</v>
      </c>
    </row>
    <row r="735" spans="1:22" x14ac:dyDescent="0.25">
      <c r="A735" s="1">
        <v>812</v>
      </c>
      <c r="B735" t="s">
        <v>96</v>
      </c>
      <c r="C735" t="s">
        <v>16</v>
      </c>
      <c r="D735" s="4">
        <v>45095</v>
      </c>
      <c r="E735" s="13">
        <v>250</v>
      </c>
      <c r="F735" s="1">
        <v>1</v>
      </c>
      <c r="G735" t="s">
        <v>419</v>
      </c>
      <c r="H735" t="s">
        <v>500</v>
      </c>
      <c r="I735" t="s">
        <v>32</v>
      </c>
      <c r="J735" t="s">
        <v>411</v>
      </c>
      <c r="K735" s="3">
        <v>0.05</v>
      </c>
      <c r="L735" s="3">
        <f t="shared" si="44"/>
        <v>0.2</v>
      </c>
      <c r="M735" s="18">
        <f t="shared" si="45"/>
        <v>50</v>
      </c>
      <c r="N735" s="18">
        <f t="shared" si="46"/>
        <v>200</v>
      </c>
      <c r="O735" s="17">
        <f t="shared" si="47"/>
        <v>250</v>
      </c>
      <c r="P735" s="10">
        <v>200</v>
      </c>
      <c r="Q735" t="s">
        <v>23</v>
      </c>
      <c r="R735" t="s">
        <v>423</v>
      </c>
      <c r="S735" t="s">
        <v>428</v>
      </c>
      <c r="T735" t="s">
        <v>429</v>
      </c>
      <c r="U735" t="s">
        <v>540</v>
      </c>
      <c r="V735" t="s">
        <v>541</v>
      </c>
    </row>
    <row r="736" spans="1:22" x14ac:dyDescent="0.25">
      <c r="A736" s="1">
        <v>813</v>
      </c>
      <c r="B736" t="s">
        <v>358</v>
      </c>
      <c r="C736" t="s">
        <v>34</v>
      </c>
      <c r="D736" s="4">
        <v>44931</v>
      </c>
      <c r="E736" s="13">
        <v>25</v>
      </c>
      <c r="F736" s="1">
        <v>4</v>
      </c>
      <c r="G736" t="s">
        <v>421</v>
      </c>
      <c r="H736" t="s">
        <v>492</v>
      </c>
      <c r="I736" t="s">
        <v>18</v>
      </c>
      <c r="J736" t="s">
        <v>413</v>
      </c>
      <c r="K736" s="3">
        <v>0</v>
      </c>
      <c r="L736" s="3">
        <f t="shared" si="44"/>
        <v>0.4</v>
      </c>
      <c r="M736" s="18">
        <f t="shared" si="45"/>
        <v>10</v>
      </c>
      <c r="N736" s="18">
        <f t="shared" si="46"/>
        <v>3.75</v>
      </c>
      <c r="O736" s="17">
        <f t="shared" si="47"/>
        <v>6.25</v>
      </c>
      <c r="P736" s="10">
        <v>15</v>
      </c>
      <c r="Q736" t="s">
        <v>32</v>
      </c>
      <c r="R736" t="s">
        <v>424</v>
      </c>
      <c r="S736" t="s">
        <v>428</v>
      </c>
      <c r="T736" t="s">
        <v>553</v>
      </c>
      <c r="U736" t="s">
        <v>540</v>
      </c>
      <c r="V736" t="s">
        <v>540</v>
      </c>
    </row>
    <row r="737" spans="1:22" x14ac:dyDescent="0.25">
      <c r="A737" s="1">
        <v>815</v>
      </c>
      <c r="B737" t="s">
        <v>363</v>
      </c>
      <c r="C737" t="s">
        <v>19</v>
      </c>
      <c r="D737" s="4">
        <v>44977</v>
      </c>
      <c r="E737" s="13">
        <v>80</v>
      </c>
      <c r="F737" s="1">
        <v>2</v>
      </c>
      <c r="G737" t="s">
        <v>420</v>
      </c>
      <c r="H737" t="s">
        <v>436</v>
      </c>
      <c r="I737" t="s">
        <v>32</v>
      </c>
      <c r="J737" t="s">
        <v>408</v>
      </c>
      <c r="K737" s="3">
        <v>0</v>
      </c>
      <c r="L737" s="3">
        <f t="shared" si="44"/>
        <v>0.25</v>
      </c>
      <c r="M737" s="18">
        <f t="shared" si="45"/>
        <v>20</v>
      </c>
      <c r="N737" s="18">
        <f t="shared" si="46"/>
        <v>30</v>
      </c>
      <c r="O737" s="17">
        <f t="shared" si="47"/>
        <v>40</v>
      </c>
      <c r="P737" s="10">
        <v>60</v>
      </c>
      <c r="Q737" t="s">
        <v>23</v>
      </c>
      <c r="R737" t="s">
        <v>424</v>
      </c>
      <c r="S737" t="s">
        <v>427</v>
      </c>
      <c r="T737" t="s">
        <v>547</v>
      </c>
      <c r="U737" t="s">
        <v>540</v>
      </c>
      <c r="V737" t="s">
        <v>540</v>
      </c>
    </row>
    <row r="738" spans="1:22" x14ac:dyDescent="0.25">
      <c r="A738" s="1">
        <v>816</v>
      </c>
      <c r="B738" t="s">
        <v>354</v>
      </c>
      <c r="C738" t="s">
        <v>24</v>
      </c>
      <c r="D738" s="4">
        <v>45145</v>
      </c>
      <c r="E738" s="13">
        <v>200</v>
      </c>
      <c r="F738" s="1">
        <v>4</v>
      </c>
      <c r="G738" t="s">
        <v>419</v>
      </c>
      <c r="H738" t="s">
        <v>470</v>
      </c>
      <c r="I738" t="s">
        <v>18</v>
      </c>
      <c r="J738" t="s">
        <v>417</v>
      </c>
      <c r="K738" s="3">
        <v>0</v>
      </c>
      <c r="L738" s="3">
        <f t="shared" si="44"/>
        <v>0.25</v>
      </c>
      <c r="M738" s="18">
        <f t="shared" si="45"/>
        <v>50</v>
      </c>
      <c r="N738" s="18">
        <f t="shared" si="46"/>
        <v>37.5</v>
      </c>
      <c r="O738" s="17">
        <f t="shared" si="47"/>
        <v>50</v>
      </c>
      <c r="P738" s="10">
        <v>150</v>
      </c>
      <c r="Q738" t="s">
        <v>23</v>
      </c>
      <c r="R738" t="s">
        <v>423</v>
      </c>
      <c r="S738" t="s">
        <v>427</v>
      </c>
      <c r="T738" t="s">
        <v>561</v>
      </c>
      <c r="U738" t="s">
        <v>541</v>
      </c>
      <c r="V738" t="s">
        <v>541</v>
      </c>
    </row>
    <row r="739" spans="1:22" x14ac:dyDescent="0.25">
      <c r="A739" s="1">
        <v>817</v>
      </c>
      <c r="B739" t="s">
        <v>40</v>
      </c>
      <c r="C739" t="s">
        <v>16</v>
      </c>
      <c r="D739" s="4">
        <v>45354</v>
      </c>
      <c r="E739" s="13">
        <v>80</v>
      </c>
      <c r="F739" s="1">
        <v>3</v>
      </c>
      <c r="G739" t="s">
        <v>420</v>
      </c>
      <c r="H739" t="s">
        <v>492</v>
      </c>
      <c r="I739" t="s">
        <v>23</v>
      </c>
      <c r="J739" t="s">
        <v>413</v>
      </c>
      <c r="K739" s="3">
        <v>0</v>
      </c>
      <c r="L739" s="3">
        <f t="shared" si="44"/>
        <v>0.25</v>
      </c>
      <c r="M739" s="18">
        <f t="shared" si="45"/>
        <v>20</v>
      </c>
      <c r="N739" s="18">
        <f t="shared" si="46"/>
        <v>20</v>
      </c>
      <c r="O739" s="17">
        <f t="shared" si="47"/>
        <v>26.666666666666668</v>
      </c>
      <c r="P739" s="10">
        <v>60</v>
      </c>
      <c r="Q739" t="s">
        <v>18</v>
      </c>
      <c r="R739" t="s">
        <v>423</v>
      </c>
      <c r="S739" t="s">
        <v>426</v>
      </c>
      <c r="T739" t="s">
        <v>548</v>
      </c>
      <c r="U739" t="s">
        <v>541</v>
      </c>
      <c r="V739" t="s">
        <v>541</v>
      </c>
    </row>
    <row r="740" spans="1:22" x14ac:dyDescent="0.25">
      <c r="A740" s="1">
        <v>818</v>
      </c>
      <c r="B740" t="s">
        <v>383</v>
      </c>
      <c r="C740" t="s">
        <v>34</v>
      </c>
      <c r="D740" s="4">
        <v>44975</v>
      </c>
      <c r="E740" s="13">
        <v>15</v>
      </c>
      <c r="F740" s="1">
        <v>1</v>
      </c>
      <c r="G740" t="s">
        <v>422</v>
      </c>
      <c r="H740" t="s">
        <v>489</v>
      </c>
      <c r="I740" t="s">
        <v>32</v>
      </c>
      <c r="J740" t="s">
        <v>409</v>
      </c>
      <c r="K740" s="3">
        <v>0</v>
      </c>
      <c r="L740" s="3">
        <f t="shared" si="44"/>
        <v>0.33333333333333331</v>
      </c>
      <c r="M740" s="18">
        <f t="shared" si="45"/>
        <v>5</v>
      </c>
      <c r="N740" s="18">
        <f t="shared" si="46"/>
        <v>10</v>
      </c>
      <c r="O740" s="17">
        <f t="shared" si="47"/>
        <v>15</v>
      </c>
      <c r="P740" s="10">
        <v>10</v>
      </c>
      <c r="Q740" t="s">
        <v>23</v>
      </c>
      <c r="R740" t="s">
        <v>424</v>
      </c>
      <c r="S740" t="s">
        <v>428</v>
      </c>
      <c r="T740" t="s">
        <v>556</v>
      </c>
      <c r="U740" t="s">
        <v>541</v>
      </c>
      <c r="V740" t="s">
        <v>542</v>
      </c>
    </row>
    <row r="741" spans="1:22" x14ac:dyDescent="0.25">
      <c r="A741" s="1">
        <v>820</v>
      </c>
      <c r="B741" t="s">
        <v>97</v>
      </c>
      <c r="C741" t="s">
        <v>19</v>
      </c>
      <c r="D741" s="4">
        <v>45324</v>
      </c>
      <c r="E741" s="13">
        <v>80</v>
      </c>
      <c r="F741" s="1">
        <v>2</v>
      </c>
      <c r="G741" t="s">
        <v>421</v>
      </c>
      <c r="H741" t="s">
        <v>464</v>
      </c>
      <c r="I741" t="s">
        <v>23</v>
      </c>
      <c r="J741" t="s">
        <v>409</v>
      </c>
      <c r="K741" s="3">
        <v>0.05</v>
      </c>
      <c r="L741" s="3">
        <f t="shared" si="44"/>
        <v>0.25</v>
      </c>
      <c r="M741" s="18">
        <f t="shared" si="45"/>
        <v>20</v>
      </c>
      <c r="N741" s="18">
        <f t="shared" si="46"/>
        <v>30</v>
      </c>
      <c r="O741" s="17">
        <f t="shared" si="47"/>
        <v>40</v>
      </c>
      <c r="P741" s="10">
        <v>60</v>
      </c>
      <c r="Q741" t="s">
        <v>32</v>
      </c>
      <c r="R741" t="s">
        <v>424</v>
      </c>
      <c r="S741" t="s">
        <v>426</v>
      </c>
      <c r="T741" t="s">
        <v>545</v>
      </c>
      <c r="U741" t="s">
        <v>541</v>
      </c>
      <c r="V741" t="s">
        <v>540</v>
      </c>
    </row>
    <row r="742" spans="1:22" x14ac:dyDescent="0.25">
      <c r="A742" s="1">
        <v>821</v>
      </c>
      <c r="B742" t="s">
        <v>392</v>
      </c>
      <c r="C742" t="s">
        <v>24</v>
      </c>
      <c r="D742" s="4">
        <v>45018</v>
      </c>
      <c r="E742" s="13">
        <v>130</v>
      </c>
      <c r="F742" s="1">
        <v>5</v>
      </c>
      <c r="G742" t="s">
        <v>420</v>
      </c>
      <c r="H742" t="s">
        <v>505</v>
      </c>
      <c r="I742" t="s">
        <v>32</v>
      </c>
      <c r="J742" t="s">
        <v>412</v>
      </c>
      <c r="K742" s="3">
        <v>0</v>
      </c>
      <c r="L742" s="3">
        <f t="shared" si="44"/>
        <v>0.23076923076923078</v>
      </c>
      <c r="M742" s="18">
        <f t="shared" si="45"/>
        <v>30</v>
      </c>
      <c r="N742" s="18">
        <f t="shared" si="46"/>
        <v>20</v>
      </c>
      <c r="O742" s="17">
        <f t="shared" si="47"/>
        <v>26</v>
      </c>
      <c r="P742" s="10">
        <v>100</v>
      </c>
      <c r="Q742" t="s">
        <v>23</v>
      </c>
      <c r="R742" t="s">
        <v>424</v>
      </c>
      <c r="S742" t="s">
        <v>427</v>
      </c>
      <c r="T742" t="s">
        <v>562</v>
      </c>
      <c r="U742" t="s">
        <v>540</v>
      </c>
      <c r="V742" t="s">
        <v>542</v>
      </c>
    </row>
    <row r="743" spans="1:22" x14ac:dyDescent="0.25">
      <c r="A743" s="1">
        <v>822</v>
      </c>
      <c r="B743" t="s">
        <v>189</v>
      </c>
      <c r="C743" t="s">
        <v>16</v>
      </c>
      <c r="D743" s="4">
        <v>45462</v>
      </c>
      <c r="E743" s="13">
        <v>30</v>
      </c>
      <c r="F743" s="1">
        <v>3</v>
      </c>
      <c r="G743" t="s">
        <v>418</v>
      </c>
      <c r="H743" t="s">
        <v>457</v>
      </c>
      <c r="I743" t="s">
        <v>18</v>
      </c>
      <c r="J743" t="s">
        <v>412</v>
      </c>
      <c r="K743" s="3">
        <v>0</v>
      </c>
      <c r="L743" s="3">
        <f t="shared" si="44"/>
        <v>0.33333333333333331</v>
      </c>
      <c r="M743" s="18">
        <f t="shared" si="45"/>
        <v>10</v>
      </c>
      <c r="N743" s="18">
        <f t="shared" si="46"/>
        <v>6.666666666666667</v>
      </c>
      <c r="O743" s="17">
        <f t="shared" si="47"/>
        <v>10</v>
      </c>
      <c r="P743" s="10">
        <v>20</v>
      </c>
      <c r="Q743" t="s">
        <v>18</v>
      </c>
      <c r="R743" t="s">
        <v>424</v>
      </c>
      <c r="S743" t="s">
        <v>427</v>
      </c>
      <c r="T743" t="s">
        <v>553</v>
      </c>
      <c r="U743" t="s">
        <v>540</v>
      </c>
      <c r="V743" t="s">
        <v>542</v>
      </c>
    </row>
    <row r="744" spans="1:22" x14ac:dyDescent="0.25">
      <c r="A744" s="1">
        <v>823</v>
      </c>
      <c r="B744" t="s">
        <v>210</v>
      </c>
      <c r="C744" t="s">
        <v>34</v>
      </c>
      <c r="D744" s="4">
        <v>45406</v>
      </c>
      <c r="E744" s="13">
        <v>30</v>
      </c>
      <c r="F744" s="1">
        <v>3</v>
      </c>
      <c r="G744" t="s">
        <v>422</v>
      </c>
      <c r="H744" t="s">
        <v>495</v>
      </c>
      <c r="I744" t="s">
        <v>23</v>
      </c>
      <c r="J744" t="s">
        <v>413</v>
      </c>
      <c r="K744" s="3">
        <v>0.05</v>
      </c>
      <c r="L744" s="3">
        <f t="shared" si="44"/>
        <v>0.16666666666666666</v>
      </c>
      <c r="M744" s="18">
        <f t="shared" si="45"/>
        <v>5</v>
      </c>
      <c r="N744" s="18">
        <f t="shared" si="46"/>
        <v>8.3333333333333339</v>
      </c>
      <c r="O744" s="17">
        <f t="shared" si="47"/>
        <v>10</v>
      </c>
      <c r="P744" s="10">
        <v>25</v>
      </c>
      <c r="Q744" t="s">
        <v>23</v>
      </c>
      <c r="R744" t="s">
        <v>423</v>
      </c>
      <c r="S744" t="s">
        <v>426</v>
      </c>
      <c r="T744" t="s">
        <v>551</v>
      </c>
      <c r="U744" t="s">
        <v>541</v>
      </c>
      <c r="V744" t="s">
        <v>541</v>
      </c>
    </row>
    <row r="745" spans="1:22" x14ac:dyDescent="0.25">
      <c r="A745" s="1">
        <v>825</v>
      </c>
      <c r="B745" t="s">
        <v>378</v>
      </c>
      <c r="C745" t="s">
        <v>19</v>
      </c>
      <c r="D745" s="4">
        <v>44968</v>
      </c>
      <c r="E745" s="13">
        <v>70</v>
      </c>
      <c r="F745" s="1">
        <v>5</v>
      </c>
      <c r="G745" t="s">
        <v>421</v>
      </c>
      <c r="H745" t="s">
        <v>502</v>
      </c>
      <c r="I745" t="s">
        <v>18</v>
      </c>
      <c r="J745" t="s">
        <v>409</v>
      </c>
      <c r="K745" s="3">
        <v>0</v>
      </c>
      <c r="L745" s="3">
        <f t="shared" si="44"/>
        <v>0.2857142857142857</v>
      </c>
      <c r="M745" s="18">
        <f t="shared" si="45"/>
        <v>20</v>
      </c>
      <c r="N745" s="18">
        <f t="shared" si="46"/>
        <v>10</v>
      </c>
      <c r="O745" s="17">
        <f t="shared" si="47"/>
        <v>14</v>
      </c>
      <c r="P745" s="10">
        <v>50</v>
      </c>
      <c r="Q745" t="s">
        <v>23</v>
      </c>
      <c r="R745" t="s">
        <v>423</v>
      </c>
      <c r="S745" t="s">
        <v>426</v>
      </c>
      <c r="T745" t="s">
        <v>560</v>
      </c>
      <c r="U745" t="s">
        <v>542</v>
      </c>
      <c r="V745" t="s">
        <v>541</v>
      </c>
    </row>
    <row r="746" spans="1:22" x14ac:dyDescent="0.25">
      <c r="A746" s="1">
        <v>826</v>
      </c>
      <c r="B746" t="s">
        <v>379</v>
      </c>
      <c r="C746" t="s">
        <v>21</v>
      </c>
      <c r="D746" s="4">
        <v>45517</v>
      </c>
      <c r="E746" s="13">
        <v>120</v>
      </c>
      <c r="F746" s="1">
        <v>2</v>
      </c>
      <c r="G746" t="s">
        <v>418</v>
      </c>
      <c r="H746" t="s">
        <v>462</v>
      </c>
      <c r="I746" t="s">
        <v>23</v>
      </c>
      <c r="J746" t="s">
        <v>417</v>
      </c>
      <c r="K746" s="3">
        <v>0</v>
      </c>
      <c r="L746" s="3">
        <f t="shared" si="44"/>
        <v>0.16666666666666666</v>
      </c>
      <c r="M746" s="18">
        <f t="shared" si="45"/>
        <v>20</v>
      </c>
      <c r="N746" s="18">
        <f t="shared" si="46"/>
        <v>50</v>
      </c>
      <c r="O746" s="17">
        <f t="shared" si="47"/>
        <v>60</v>
      </c>
      <c r="P746" s="10">
        <v>100</v>
      </c>
      <c r="Q746" t="s">
        <v>425</v>
      </c>
      <c r="R746" t="s">
        <v>424</v>
      </c>
      <c r="S746" t="s">
        <v>426</v>
      </c>
      <c r="T746" t="s">
        <v>572</v>
      </c>
      <c r="U746" t="s">
        <v>541</v>
      </c>
      <c r="V746" t="s">
        <v>540</v>
      </c>
    </row>
    <row r="747" spans="1:22" x14ac:dyDescent="0.25">
      <c r="A747" s="1">
        <v>827</v>
      </c>
      <c r="B747" t="s">
        <v>380</v>
      </c>
      <c r="C747" t="s">
        <v>24</v>
      </c>
      <c r="D747" s="4">
        <v>44995</v>
      </c>
      <c r="E747" s="13">
        <v>90</v>
      </c>
      <c r="F747" s="1">
        <v>3</v>
      </c>
      <c r="G747" t="s">
        <v>419</v>
      </c>
      <c r="H747" t="s">
        <v>478</v>
      </c>
      <c r="I747" t="s">
        <v>32</v>
      </c>
      <c r="J747" t="s">
        <v>411</v>
      </c>
      <c r="K747" s="3">
        <v>0</v>
      </c>
      <c r="L747" s="3">
        <f t="shared" si="44"/>
        <v>0.22222222222222221</v>
      </c>
      <c r="M747" s="18">
        <f t="shared" si="45"/>
        <v>20</v>
      </c>
      <c r="N747" s="18">
        <f t="shared" si="46"/>
        <v>23.333333333333332</v>
      </c>
      <c r="O747" s="17">
        <f t="shared" si="47"/>
        <v>30</v>
      </c>
      <c r="P747" s="10">
        <v>70</v>
      </c>
      <c r="Q747" t="s">
        <v>18</v>
      </c>
      <c r="R747" t="s">
        <v>424</v>
      </c>
      <c r="S747" t="s">
        <v>428</v>
      </c>
      <c r="T747" t="s">
        <v>566</v>
      </c>
      <c r="U747" t="s">
        <v>541</v>
      </c>
      <c r="V747" t="s">
        <v>541</v>
      </c>
    </row>
    <row r="748" spans="1:22" x14ac:dyDescent="0.25">
      <c r="A748" s="1">
        <v>828</v>
      </c>
      <c r="B748" t="s">
        <v>269</v>
      </c>
      <c r="C748" t="s">
        <v>16</v>
      </c>
      <c r="D748" s="4">
        <v>44956</v>
      </c>
      <c r="E748" s="13">
        <v>40</v>
      </c>
      <c r="F748" s="1">
        <v>5</v>
      </c>
      <c r="G748" t="s">
        <v>419</v>
      </c>
      <c r="H748" t="s">
        <v>519</v>
      </c>
      <c r="I748" t="s">
        <v>18</v>
      </c>
      <c r="J748" t="s">
        <v>408</v>
      </c>
      <c r="K748" s="3">
        <v>0</v>
      </c>
      <c r="L748" s="3">
        <f t="shared" si="44"/>
        <v>0.25</v>
      </c>
      <c r="M748" s="18">
        <f t="shared" si="45"/>
        <v>10</v>
      </c>
      <c r="N748" s="18">
        <f t="shared" si="46"/>
        <v>6</v>
      </c>
      <c r="O748" s="17">
        <f t="shared" si="47"/>
        <v>8</v>
      </c>
      <c r="P748" s="10">
        <v>30</v>
      </c>
      <c r="Q748" t="s">
        <v>425</v>
      </c>
      <c r="R748" t="s">
        <v>423</v>
      </c>
      <c r="S748" t="s">
        <v>428</v>
      </c>
      <c r="T748" t="s">
        <v>556</v>
      </c>
      <c r="U748" t="s">
        <v>541</v>
      </c>
      <c r="V748" t="s">
        <v>541</v>
      </c>
    </row>
    <row r="749" spans="1:22" x14ac:dyDescent="0.25">
      <c r="A749" s="1">
        <v>829</v>
      </c>
      <c r="B749" t="s">
        <v>362</v>
      </c>
      <c r="C749" t="s">
        <v>34</v>
      </c>
      <c r="D749" s="4">
        <v>45113</v>
      </c>
      <c r="E749" s="13">
        <v>12</v>
      </c>
      <c r="F749" s="1">
        <v>3</v>
      </c>
      <c r="G749" t="s">
        <v>422</v>
      </c>
      <c r="H749" t="s">
        <v>491</v>
      </c>
      <c r="I749" t="s">
        <v>23</v>
      </c>
      <c r="J749" t="s">
        <v>413</v>
      </c>
      <c r="K749" s="3">
        <v>0</v>
      </c>
      <c r="L749" s="3">
        <f t="shared" si="44"/>
        <v>0.16666666666666666</v>
      </c>
      <c r="M749" s="18">
        <f t="shared" si="45"/>
        <v>2</v>
      </c>
      <c r="N749" s="18">
        <f t="shared" si="46"/>
        <v>3.3333333333333335</v>
      </c>
      <c r="O749" s="17">
        <f t="shared" si="47"/>
        <v>4</v>
      </c>
      <c r="P749" s="10">
        <v>10</v>
      </c>
      <c r="Q749" t="s">
        <v>18</v>
      </c>
      <c r="R749" t="s">
        <v>578</v>
      </c>
      <c r="S749" t="s">
        <v>426</v>
      </c>
      <c r="T749" t="s">
        <v>558</v>
      </c>
      <c r="U749" t="s">
        <v>541</v>
      </c>
      <c r="V749" t="s">
        <v>542</v>
      </c>
    </row>
    <row r="750" spans="1:22" x14ac:dyDescent="0.25">
      <c r="A750" s="1">
        <v>831</v>
      </c>
      <c r="B750" t="s">
        <v>390</v>
      </c>
      <c r="C750" t="s">
        <v>19</v>
      </c>
      <c r="D750" s="4">
        <v>45490</v>
      </c>
      <c r="E750" s="13">
        <v>70</v>
      </c>
      <c r="F750" s="1">
        <v>1</v>
      </c>
      <c r="G750" t="s">
        <v>419</v>
      </c>
      <c r="H750" t="s">
        <v>453</v>
      </c>
      <c r="I750" t="s">
        <v>18</v>
      </c>
      <c r="J750" t="s">
        <v>413</v>
      </c>
      <c r="K750" s="3">
        <v>0.1</v>
      </c>
      <c r="L750" s="3">
        <f t="shared" si="44"/>
        <v>0.2857142857142857</v>
      </c>
      <c r="M750" s="18">
        <f t="shared" si="45"/>
        <v>20</v>
      </c>
      <c r="N750" s="18">
        <f t="shared" si="46"/>
        <v>50</v>
      </c>
      <c r="O750" s="17">
        <f t="shared" si="47"/>
        <v>70</v>
      </c>
      <c r="P750" s="10">
        <v>50</v>
      </c>
      <c r="Q750" t="s">
        <v>23</v>
      </c>
      <c r="R750" t="s">
        <v>424</v>
      </c>
      <c r="S750" t="s">
        <v>426</v>
      </c>
      <c r="T750" t="s">
        <v>561</v>
      </c>
      <c r="U750" t="s">
        <v>541</v>
      </c>
      <c r="V750" t="s">
        <v>540</v>
      </c>
    </row>
    <row r="751" spans="1:22" x14ac:dyDescent="0.25">
      <c r="A751" s="1">
        <v>832</v>
      </c>
      <c r="B751" t="s">
        <v>243</v>
      </c>
      <c r="C751" t="s">
        <v>36</v>
      </c>
      <c r="D751" s="4">
        <v>44996</v>
      </c>
      <c r="E751" s="13">
        <v>25</v>
      </c>
      <c r="F751" s="1">
        <v>3</v>
      </c>
      <c r="G751" t="s">
        <v>421</v>
      </c>
      <c r="H751" t="s">
        <v>450</v>
      </c>
      <c r="I751" t="s">
        <v>23</v>
      </c>
      <c r="J751" t="s">
        <v>411</v>
      </c>
      <c r="K751" s="3">
        <v>0</v>
      </c>
      <c r="L751" s="3">
        <f t="shared" si="44"/>
        <v>0.2</v>
      </c>
      <c r="M751" s="18">
        <f t="shared" si="45"/>
        <v>5</v>
      </c>
      <c r="N751" s="18">
        <f t="shared" si="46"/>
        <v>6.666666666666667</v>
      </c>
      <c r="O751" s="17">
        <f t="shared" si="47"/>
        <v>8.3333333333333339</v>
      </c>
      <c r="P751" s="10">
        <v>20</v>
      </c>
      <c r="Q751" t="s">
        <v>425</v>
      </c>
      <c r="R751" t="s">
        <v>423</v>
      </c>
      <c r="S751" t="s">
        <v>427</v>
      </c>
      <c r="T751" t="s">
        <v>552</v>
      </c>
      <c r="U751" t="s">
        <v>541</v>
      </c>
      <c r="V751" t="s">
        <v>542</v>
      </c>
    </row>
    <row r="752" spans="1:22" x14ac:dyDescent="0.25">
      <c r="A752" s="1">
        <v>833</v>
      </c>
      <c r="B752" t="s">
        <v>160</v>
      </c>
      <c r="C752" t="s">
        <v>24</v>
      </c>
      <c r="D752" s="4">
        <v>45260</v>
      </c>
      <c r="E752" s="13">
        <v>30</v>
      </c>
      <c r="F752" s="1">
        <v>4</v>
      </c>
      <c r="G752" t="s">
        <v>418</v>
      </c>
      <c r="H752" t="s">
        <v>506</v>
      </c>
      <c r="I752" t="s">
        <v>32</v>
      </c>
      <c r="J752" t="s">
        <v>411</v>
      </c>
      <c r="K752" s="3">
        <v>0</v>
      </c>
      <c r="L752" s="3">
        <f t="shared" si="44"/>
        <v>0.16666666666666666</v>
      </c>
      <c r="M752" s="18">
        <f t="shared" si="45"/>
        <v>5</v>
      </c>
      <c r="N752" s="18">
        <f t="shared" si="46"/>
        <v>6.25</v>
      </c>
      <c r="O752" s="17">
        <f t="shared" si="47"/>
        <v>7.5</v>
      </c>
      <c r="P752" s="10">
        <v>25</v>
      </c>
      <c r="Q752" t="s">
        <v>425</v>
      </c>
      <c r="R752" t="s">
        <v>424</v>
      </c>
      <c r="S752" t="s">
        <v>427</v>
      </c>
      <c r="T752" t="s">
        <v>567</v>
      </c>
      <c r="U752" t="s">
        <v>541</v>
      </c>
      <c r="V752" t="s">
        <v>542</v>
      </c>
    </row>
    <row r="753" spans="1:22" x14ac:dyDescent="0.25">
      <c r="A753" s="1">
        <v>834</v>
      </c>
      <c r="B753" t="s">
        <v>72</v>
      </c>
      <c r="C753" t="s">
        <v>16</v>
      </c>
      <c r="D753" s="4">
        <v>44997</v>
      </c>
      <c r="E753" s="13">
        <v>250</v>
      </c>
      <c r="F753" s="1">
        <v>3</v>
      </c>
      <c r="G753" t="s">
        <v>419</v>
      </c>
      <c r="H753" t="s">
        <v>514</v>
      </c>
      <c r="I753" t="s">
        <v>18</v>
      </c>
      <c r="J753" t="s">
        <v>415</v>
      </c>
      <c r="K753" s="3">
        <v>0</v>
      </c>
      <c r="L753" s="3">
        <f t="shared" si="44"/>
        <v>0.2</v>
      </c>
      <c r="M753" s="18">
        <f t="shared" si="45"/>
        <v>50</v>
      </c>
      <c r="N753" s="18">
        <f t="shared" si="46"/>
        <v>66.666666666666671</v>
      </c>
      <c r="O753" s="17">
        <f t="shared" si="47"/>
        <v>83.333333333333329</v>
      </c>
      <c r="P753" s="10">
        <v>200</v>
      </c>
      <c r="Q753" t="s">
        <v>32</v>
      </c>
      <c r="R753" t="s">
        <v>423</v>
      </c>
      <c r="S753" t="s">
        <v>428</v>
      </c>
      <c r="T753" t="s">
        <v>551</v>
      </c>
      <c r="U753" t="s">
        <v>541</v>
      </c>
      <c r="V753" t="s">
        <v>541</v>
      </c>
    </row>
    <row r="754" spans="1:22" x14ac:dyDescent="0.25">
      <c r="A754" s="1">
        <v>835</v>
      </c>
      <c r="B754" t="s">
        <v>388</v>
      </c>
      <c r="C754" t="s">
        <v>34</v>
      </c>
      <c r="D754" s="4">
        <v>45107</v>
      </c>
      <c r="E754" s="13">
        <v>30</v>
      </c>
      <c r="F754" s="1">
        <v>3</v>
      </c>
      <c r="G754" t="s">
        <v>422</v>
      </c>
      <c r="H754" t="s">
        <v>506</v>
      </c>
      <c r="I754" t="s">
        <v>23</v>
      </c>
      <c r="J754" t="s">
        <v>417</v>
      </c>
      <c r="K754" s="3">
        <v>0.05</v>
      </c>
      <c r="L754" s="3">
        <f t="shared" si="44"/>
        <v>0.33333333333333331</v>
      </c>
      <c r="M754" s="18">
        <f t="shared" si="45"/>
        <v>10</v>
      </c>
      <c r="N754" s="18">
        <f t="shared" si="46"/>
        <v>6.666666666666667</v>
      </c>
      <c r="O754" s="17">
        <f t="shared" si="47"/>
        <v>10</v>
      </c>
      <c r="P754" s="10">
        <v>20</v>
      </c>
      <c r="Q754" t="s">
        <v>23</v>
      </c>
      <c r="R754" t="s">
        <v>578</v>
      </c>
      <c r="S754" t="s">
        <v>428</v>
      </c>
      <c r="T754" t="s">
        <v>547</v>
      </c>
      <c r="U754" t="s">
        <v>540</v>
      </c>
      <c r="V754" t="s">
        <v>540</v>
      </c>
    </row>
    <row r="755" spans="1:22" x14ac:dyDescent="0.25">
      <c r="A755" s="1">
        <v>837</v>
      </c>
      <c r="B755" t="s">
        <v>378</v>
      </c>
      <c r="C755" t="s">
        <v>19</v>
      </c>
      <c r="D755" s="4">
        <v>45530</v>
      </c>
      <c r="E755" s="13">
        <v>70</v>
      </c>
      <c r="F755" s="1">
        <v>2</v>
      </c>
      <c r="G755" t="s">
        <v>419</v>
      </c>
      <c r="H755" t="s">
        <v>463</v>
      </c>
      <c r="I755" t="s">
        <v>18</v>
      </c>
      <c r="J755" t="s">
        <v>413</v>
      </c>
      <c r="K755" s="3">
        <v>0</v>
      </c>
      <c r="L755" s="3">
        <f t="shared" si="44"/>
        <v>0.2857142857142857</v>
      </c>
      <c r="M755" s="18">
        <f t="shared" si="45"/>
        <v>20</v>
      </c>
      <c r="N755" s="18">
        <f t="shared" si="46"/>
        <v>25</v>
      </c>
      <c r="O755" s="17">
        <f t="shared" si="47"/>
        <v>35</v>
      </c>
      <c r="P755" s="10">
        <v>50</v>
      </c>
      <c r="Q755" t="s">
        <v>32</v>
      </c>
      <c r="R755" t="s">
        <v>423</v>
      </c>
      <c r="S755" t="s">
        <v>428</v>
      </c>
      <c r="T755" t="s">
        <v>562</v>
      </c>
      <c r="U755" t="s">
        <v>540</v>
      </c>
      <c r="V755" t="s">
        <v>540</v>
      </c>
    </row>
    <row r="756" spans="1:22" x14ac:dyDescent="0.25">
      <c r="A756" s="1">
        <v>838</v>
      </c>
      <c r="B756" t="s">
        <v>25</v>
      </c>
      <c r="C756" t="s">
        <v>24</v>
      </c>
      <c r="D756" s="4">
        <v>45474</v>
      </c>
      <c r="E756" s="13">
        <v>400</v>
      </c>
      <c r="F756" s="1">
        <v>2</v>
      </c>
      <c r="G756" t="s">
        <v>421</v>
      </c>
      <c r="H756" t="s">
        <v>489</v>
      </c>
      <c r="I756" t="s">
        <v>23</v>
      </c>
      <c r="J756" t="s">
        <v>411</v>
      </c>
      <c r="K756" s="3">
        <v>0.05</v>
      </c>
      <c r="L756" s="3">
        <f t="shared" si="44"/>
        <v>0.25</v>
      </c>
      <c r="M756" s="18">
        <f t="shared" si="45"/>
        <v>100</v>
      </c>
      <c r="N756" s="18">
        <f t="shared" si="46"/>
        <v>150</v>
      </c>
      <c r="O756" s="17">
        <f t="shared" si="47"/>
        <v>200</v>
      </c>
      <c r="P756" s="10">
        <v>300</v>
      </c>
      <c r="Q756" t="s">
        <v>32</v>
      </c>
      <c r="R756" t="s">
        <v>424</v>
      </c>
      <c r="S756" t="s">
        <v>426</v>
      </c>
      <c r="T756" t="s">
        <v>568</v>
      </c>
      <c r="U756" t="s">
        <v>540</v>
      </c>
      <c r="V756" t="s">
        <v>541</v>
      </c>
    </row>
    <row r="757" spans="1:22" x14ac:dyDescent="0.25">
      <c r="A757" s="1">
        <v>839</v>
      </c>
      <c r="B757" t="s">
        <v>17</v>
      </c>
      <c r="C757" t="s">
        <v>16</v>
      </c>
      <c r="D757" s="4">
        <v>45057</v>
      </c>
      <c r="E757" s="13">
        <v>70</v>
      </c>
      <c r="F757" s="1">
        <v>3</v>
      </c>
      <c r="G757" t="s">
        <v>419</v>
      </c>
      <c r="H757" t="s">
        <v>499</v>
      </c>
      <c r="I757" t="s">
        <v>32</v>
      </c>
      <c r="J757" t="s">
        <v>413</v>
      </c>
      <c r="K757" s="3">
        <v>0</v>
      </c>
      <c r="L757" s="3">
        <f t="shared" si="44"/>
        <v>0.2857142857142857</v>
      </c>
      <c r="M757" s="18">
        <f t="shared" si="45"/>
        <v>20</v>
      </c>
      <c r="N757" s="18">
        <f t="shared" si="46"/>
        <v>16.666666666666668</v>
      </c>
      <c r="O757" s="17">
        <f t="shared" si="47"/>
        <v>23.333333333333332</v>
      </c>
      <c r="P757" s="10">
        <v>50</v>
      </c>
      <c r="Q757" t="s">
        <v>23</v>
      </c>
      <c r="R757" t="s">
        <v>423</v>
      </c>
      <c r="S757" t="s">
        <v>428</v>
      </c>
      <c r="T757" t="s">
        <v>558</v>
      </c>
      <c r="U757" t="s">
        <v>541</v>
      </c>
      <c r="V757" t="s">
        <v>541</v>
      </c>
    </row>
    <row r="758" spans="1:22" x14ac:dyDescent="0.25">
      <c r="A758" s="1">
        <v>840</v>
      </c>
      <c r="B758" t="s">
        <v>167</v>
      </c>
      <c r="C758" t="s">
        <v>34</v>
      </c>
      <c r="D758" s="4">
        <v>45129</v>
      </c>
      <c r="E758" s="13">
        <v>50</v>
      </c>
      <c r="F758" s="1">
        <v>4</v>
      </c>
      <c r="G758" t="s">
        <v>422</v>
      </c>
      <c r="H758" t="s">
        <v>469</v>
      </c>
      <c r="I758" t="s">
        <v>18</v>
      </c>
      <c r="J758" t="s">
        <v>415</v>
      </c>
      <c r="K758" s="3">
        <v>0</v>
      </c>
      <c r="L758" s="3">
        <f t="shared" si="44"/>
        <v>0.2</v>
      </c>
      <c r="M758" s="18">
        <f t="shared" si="45"/>
        <v>10</v>
      </c>
      <c r="N758" s="18">
        <f t="shared" si="46"/>
        <v>10</v>
      </c>
      <c r="O758" s="17">
        <f t="shared" si="47"/>
        <v>12.5</v>
      </c>
      <c r="P758" s="10">
        <v>40</v>
      </c>
      <c r="Q758" t="s">
        <v>425</v>
      </c>
      <c r="R758" t="s">
        <v>578</v>
      </c>
      <c r="S758" t="s">
        <v>427</v>
      </c>
      <c r="T758" t="s">
        <v>545</v>
      </c>
      <c r="U758" t="s">
        <v>541</v>
      </c>
      <c r="V758" t="s">
        <v>542</v>
      </c>
    </row>
    <row r="759" spans="1:22" x14ac:dyDescent="0.25">
      <c r="A759" s="1">
        <v>842</v>
      </c>
      <c r="B759" t="s">
        <v>97</v>
      </c>
      <c r="C759" t="s">
        <v>19</v>
      </c>
      <c r="D759" s="4">
        <v>45083</v>
      </c>
      <c r="E759" s="13">
        <v>80</v>
      </c>
      <c r="F759" s="1">
        <v>4</v>
      </c>
      <c r="G759" t="s">
        <v>422</v>
      </c>
      <c r="H759" t="s">
        <v>471</v>
      </c>
      <c r="I759" t="s">
        <v>32</v>
      </c>
      <c r="J759" t="s">
        <v>409</v>
      </c>
      <c r="K759" s="3">
        <v>0.05</v>
      </c>
      <c r="L759" s="3">
        <f t="shared" si="44"/>
        <v>0.25</v>
      </c>
      <c r="M759" s="18">
        <f t="shared" si="45"/>
        <v>20</v>
      </c>
      <c r="N759" s="18">
        <f t="shared" si="46"/>
        <v>15</v>
      </c>
      <c r="O759" s="17">
        <f t="shared" si="47"/>
        <v>20</v>
      </c>
      <c r="P759" s="10">
        <v>60</v>
      </c>
      <c r="Q759" t="s">
        <v>23</v>
      </c>
      <c r="R759" t="s">
        <v>423</v>
      </c>
      <c r="S759" t="s">
        <v>426</v>
      </c>
      <c r="T759" t="s">
        <v>566</v>
      </c>
      <c r="U759" t="s">
        <v>541</v>
      </c>
      <c r="V759" t="s">
        <v>540</v>
      </c>
    </row>
    <row r="760" spans="1:22" x14ac:dyDescent="0.25">
      <c r="A760" s="1">
        <v>843</v>
      </c>
      <c r="B760" t="s">
        <v>392</v>
      </c>
      <c r="C760" t="s">
        <v>24</v>
      </c>
      <c r="D760" s="4">
        <v>45287</v>
      </c>
      <c r="E760" s="13">
        <v>130</v>
      </c>
      <c r="F760" s="1">
        <v>2</v>
      </c>
      <c r="G760" t="s">
        <v>421</v>
      </c>
      <c r="H760" t="s">
        <v>434</v>
      </c>
      <c r="I760" t="s">
        <v>18</v>
      </c>
      <c r="J760" t="s">
        <v>409</v>
      </c>
      <c r="K760" s="3">
        <v>0</v>
      </c>
      <c r="L760" s="3">
        <f t="shared" si="44"/>
        <v>0.23076923076923078</v>
      </c>
      <c r="M760" s="18">
        <f t="shared" si="45"/>
        <v>30</v>
      </c>
      <c r="N760" s="18">
        <f t="shared" si="46"/>
        <v>50</v>
      </c>
      <c r="O760" s="17">
        <f t="shared" si="47"/>
        <v>65</v>
      </c>
      <c r="P760" s="10">
        <v>100</v>
      </c>
      <c r="Q760" t="s">
        <v>18</v>
      </c>
      <c r="R760" t="s">
        <v>424</v>
      </c>
      <c r="S760" t="s">
        <v>426</v>
      </c>
      <c r="T760" t="s">
        <v>559</v>
      </c>
      <c r="U760" t="s">
        <v>540</v>
      </c>
      <c r="V760" t="s">
        <v>542</v>
      </c>
    </row>
    <row r="761" spans="1:22" x14ac:dyDescent="0.25">
      <c r="A761" s="1">
        <v>844</v>
      </c>
      <c r="B761" t="s">
        <v>189</v>
      </c>
      <c r="C761" t="s">
        <v>16</v>
      </c>
      <c r="D761" s="4">
        <v>45076</v>
      </c>
      <c r="E761" s="13">
        <v>30</v>
      </c>
      <c r="F761" s="1">
        <v>5</v>
      </c>
      <c r="G761" t="s">
        <v>421</v>
      </c>
      <c r="H761" t="s">
        <v>467</v>
      </c>
      <c r="I761" t="s">
        <v>23</v>
      </c>
      <c r="J761" t="s">
        <v>409</v>
      </c>
      <c r="K761" s="3">
        <v>0</v>
      </c>
      <c r="L761" s="3">
        <f t="shared" si="44"/>
        <v>0.33333333333333331</v>
      </c>
      <c r="M761" s="18">
        <f t="shared" si="45"/>
        <v>10</v>
      </c>
      <c r="N761" s="18">
        <f t="shared" si="46"/>
        <v>4</v>
      </c>
      <c r="O761" s="17">
        <f t="shared" si="47"/>
        <v>6</v>
      </c>
      <c r="P761" s="10">
        <v>20</v>
      </c>
      <c r="Q761" t="s">
        <v>32</v>
      </c>
      <c r="R761" t="s">
        <v>424</v>
      </c>
      <c r="S761" t="s">
        <v>428</v>
      </c>
      <c r="T761" t="s">
        <v>547</v>
      </c>
      <c r="U761" t="s">
        <v>540</v>
      </c>
      <c r="V761" t="s">
        <v>542</v>
      </c>
    </row>
    <row r="762" spans="1:22" x14ac:dyDescent="0.25">
      <c r="A762" s="1">
        <v>845</v>
      </c>
      <c r="B762" t="s">
        <v>210</v>
      </c>
      <c r="C762" t="s">
        <v>34</v>
      </c>
      <c r="D762" s="4">
        <v>45392</v>
      </c>
      <c r="E762" s="13">
        <v>30</v>
      </c>
      <c r="F762" s="1">
        <v>5</v>
      </c>
      <c r="G762" t="s">
        <v>419</v>
      </c>
      <c r="H762" t="s">
        <v>469</v>
      </c>
      <c r="I762" t="s">
        <v>32</v>
      </c>
      <c r="J762" t="s">
        <v>413</v>
      </c>
      <c r="K762" s="3">
        <v>0.05</v>
      </c>
      <c r="L762" s="3">
        <f t="shared" si="44"/>
        <v>0.16666666666666666</v>
      </c>
      <c r="M762" s="18">
        <f t="shared" si="45"/>
        <v>5</v>
      </c>
      <c r="N762" s="18">
        <f t="shared" si="46"/>
        <v>5</v>
      </c>
      <c r="O762" s="17">
        <f t="shared" si="47"/>
        <v>6</v>
      </c>
      <c r="P762" s="10">
        <v>25</v>
      </c>
      <c r="Q762" t="s">
        <v>18</v>
      </c>
      <c r="R762" t="s">
        <v>424</v>
      </c>
      <c r="S762" t="s">
        <v>428</v>
      </c>
      <c r="T762" t="s">
        <v>560</v>
      </c>
      <c r="U762" t="s">
        <v>542</v>
      </c>
      <c r="V762" t="s">
        <v>541</v>
      </c>
    </row>
    <row r="763" spans="1:22" x14ac:dyDescent="0.25">
      <c r="A763" s="1">
        <v>847</v>
      </c>
      <c r="B763" t="s">
        <v>378</v>
      </c>
      <c r="C763" t="s">
        <v>19</v>
      </c>
      <c r="D763" s="4">
        <v>45088</v>
      </c>
      <c r="E763" s="13">
        <v>70</v>
      </c>
      <c r="F763" s="1">
        <v>5</v>
      </c>
      <c r="G763" t="s">
        <v>420</v>
      </c>
      <c r="H763" t="s">
        <v>515</v>
      </c>
      <c r="I763" t="s">
        <v>23</v>
      </c>
      <c r="J763" t="s">
        <v>415</v>
      </c>
      <c r="K763" s="3">
        <v>0</v>
      </c>
      <c r="L763" s="3">
        <f t="shared" si="44"/>
        <v>0.2857142857142857</v>
      </c>
      <c r="M763" s="18">
        <f t="shared" si="45"/>
        <v>20</v>
      </c>
      <c r="N763" s="18">
        <f t="shared" si="46"/>
        <v>10</v>
      </c>
      <c r="O763" s="17">
        <f t="shared" si="47"/>
        <v>14</v>
      </c>
      <c r="P763" s="10">
        <v>50</v>
      </c>
      <c r="Q763" t="s">
        <v>23</v>
      </c>
      <c r="R763" t="s">
        <v>424</v>
      </c>
      <c r="S763" t="s">
        <v>426</v>
      </c>
      <c r="T763" t="s">
        <v>567</v>
      </c>
      <c r="U763" t="s">
        <v>541</v>
      </c>
      <c r="V763" t="s">
        <v>541</v>
      </c>
    </row>
    <row r="764" spans="1:22" x14ac:dyDescent="0.25">
      <c r="A764" s="1">
        <v>848</v>
      </c>
      <c r="B764" t="s">
        <v>379</v>
      </c>
      <c r="C764" t="s">
        <v>21</v>
      </c>
      <c r="D764" s="4">
        <v>45248</v>
      </c>
      <c r="E764" s="13">
        <v>120</v>
      </c>
      <c r="F764" s="1">
        <v>5</v>
      </c>
      <c r="G764" t="s">
        <v>421</v>
      </c>
      <c r="H764" t="s">
        <v>515</v>
      </c>
      <c r="I764" t="s">
        <v>32</v>
      </c>
      <c r="J764" t="s">
        <v>415</v>
      </c>
      <c r="K764" s="3">
        <v>0</v>
      </c>
      <c r="L764" s="3">
        <f t="shared" si="44"/>
        <v>0.16666666666666666</v>
      </c>
      <c r="M764" s="18">
        <f t="shared" si="45"/>
        <v>20</v>
      </c>
      <c r="N764" s="18">
        <f t="shared" si="46"/>
        <v>20</v>
      </c>
      <c r="O764" s="17">
        <f t="shared" si="47"/>
        <v>24</v>
      </c>
      <c r="P764" s="10">
        <v>100</v>
      </c>
      <c r="Q764" t="s">
        <v>23</v>
      </c>
      <c r="R764" t="s">
        <v>578</v>
      </c>
      <c r="S764" t="s">
        <v>428</v>
      </c>
      <c r="T764" t="s">
        <v>573</v>
      </c>
      <c r="U764" t="s">
        <v>540</v>
      </c>
      <c r="V764" t="s">
        <v>540</v>
      </c>
    </row>
    <row r="765" spans="1:22" x14ac:dyDescent="0.25">
      <c r="A765" s="1">
        <v>849</v>
      </c>
      <c r="B765" t="s">
        <v>380</v>
      </c>
      <c r="C765" t="s">
        <v>24</v>
      </c>
      <c r="D765" s="4">
        <v>45472</v>
      </c>
      <c r="E765" s="13">
        <v>90</v>
      </c>
      <c r="F765" s="1">
        <v>1</v>
      </c>
      <c r="G765" t="s">
        <v>420</v>
      </c>
      <c r="H765" t="s">
        <v>507</v>
      </c>
      <c r="I765" t="s">
        <v>18</v>
      </c>
      <c r="J765" t="s">
        <v>410</v>
      </c>
      <c r="K765" s="3">
        <v>0</v>
      </c>
      <c r="L765" s="3">
        <f t="shared" si="44"/>
        <v>0.22222222222222221</v>
      </c>
      <c r="M765" s="18">
        <f t="shared" si="45"/>
        <v>20</v>
      </c>
      <c r="N765" s="18">
        <f t="shared" si="46"/>
        <v>70</v>
      </c>
      <c r="O765" s="17">
        <f t="shared" si="47"/>
        <v>90</v>
      </c>
      <c r="P765" s="10">
        <v>70</v>
      </c>
      <c r="Q765" t="s">
        <v>32</v>
      </c>
      <c r="R765" t="s">
        <v>578</v>
      </c>
      <c r="S765" t="s">
        <v>428</v>
      </c>
      <c r="T765" t="s">
        <v>570</v>
      </c>
      <c r="U765" t="s">
        <v>541</v>
      </c>
      <c r="V765" t="s">
        <v>541</v>
      </c>
    </row>
    <row r="766" spans="1:22" x14ac:dyDescent="0.25">
      <c r="A766" s="1">
        <v>850</v>
      </c>
      <c r="B766" t="s">
        <v>269</v>
      </c>
      <c r="C766" t="s">
        <v>16</v>
      </c>
      <c r="D766" s="4">
        <v>45379</v>
      </c>
      <c r="E766" s="13">
        <v>40</v>
      </c>
      <c r="F766" s="1">
        <v>4</v>
      </c>
      <c r="G766" t="s">
        <v>419</v>
      </c>
      <c r="H766" t="s">
        <v>493</v>
      </c>
      <c r="I766" t="s">
        <v>23</v>
      </c>
      <c r="J766" t="s">
        <v>414</v>
      </c>
      <c r="K766" s="3">
        <v>0</v>
      </c>
      <c r="L766" s="3">
        <f t="shared" si="44"/>
        <v>0.25</v>
      </c>
      <c r="M766" s="18">
        <f t="shared" si="45"/>
        <v>10</v>
      </c>
      <c r="N766" s="18">
        <f t="shared" si="46"/>
        <v>7.5</v>
      </c>
      <c r="O766" s="17">
        <f t="shared" si="47"/>
        <v>10</v>
      </c>
      <c r="P766" s="10">
        <v>30</v>
      </c>
      <c r="Q766" t="s">
        <v>425</v>
      </c>
      <c r="R766" t="s">
        <v>424</v>
      </c>
      <c r="S766" t="s">
        <v>427</v>
      </c>
      <c r="T766" t="s">
        <v>545</v>
      </c>
      <c r="U766" t="s">
        <v>541</v>
      </c>
      <c r="V766" t="s">
        <v>541</v>
      </c>
    </row>
    <row r="767" spans="1:22" x14ac:dyDescent="0.25">
      <c r="A767" s="1">
        <v>851</v>
      </c>
      <c r="B767" t="s">
        <v>362</v>
      </c>
      <c r="C767" t="s">
        <v>34</v>
      </c>
      <c r="D767" s="4">
        <v>45289</v>
      </c>
      <c r="E767" s="13">
        <v>12</v>
      </c>
      <c r="F767" s="1">
        <v>5</v>
      </c>
      <c r="G767" t="s">
        <v>420</v>
      </c>
      <c r="H767" t="s">
        <v>456</v>
      </c>
      <c r="I767" t="s">
        <v>32</v>
      </c>
      <c r="J767" t="s">
        <v>409</v>
      </c>
      <c r="K767" s="3">
        <v>0</v>
      </c>
      <c r="L767" s="3">
        <f t="shared" si="44"/>
        <v>0.16666666666666666</v>
      </c>
      <c r="M767" s="18">
        <f t="shared" si="45"/>
        <v>2</v>
      </c>
      <c r="N767" s="18">
        <f t="shared" si="46"/>
        <v>2</v>
      </c>
      <c r="O767" s="17">
        <f t="shared" si="47"/>
        <v>2.4</v>
      </c>
      <c r="P767" s="10">
        <v>10</v>
      </c>
      <c r="Q767" t="s">
        <v>32</v>
      </c>
      <c r="R767" t="s">
        <v>578</v>
      </c>
      <c r="S767" t="s">
        <v>426</v>
      </c>
      <c r="T767" t="s">
        <v>561</v>
      </c>
      <c r="U767" t="s">
        <v>541</v>
      </c>
      <c r="V767" t="s">
        <v>542</v>
      </c>
    </row>
    <row r="768" spans="1:22" x14ac:dyDescent="0.25">
      <c r="A768" s="1">
        <v>853</v>
      </c>
      <c r="B768" t="s">
        <v>390</v>
      </c>
      <c r="C768" t="s">
        <v>19</v>
      </c>
      <c r="D768" s="4">
        <v>44990</v>
      </c>
      <c r="E768" s="13">
        <v>70</v>
      </c>
      <c r="F768" s="1">
        <v>2</v>
      </c>
      <c r="G768" t="s">
        <v>421</v>
      </c>
      <c r="H768" t="s">
        <v>455</v>
      </c>
      <c r="I768" t="s">
        <v>23</v>
      </c>
      <c r="J768" t="s">
        <v>408</v>
      </c>
      <c r="K768" s="3">
        <v>0.1</v>
      </c>
      <c r="L768" s="3">
        <f t="shared" si="44"/>
        <v>0.2857142857142857</v>
      </c>
      <c r="M768" s="18">
        <f t="shared" si="45"/>
        <v>20</v>
      </c>
      <c r="N768" s="18">
        <f t="shared" si="46"/>
        <v>25</v>
      </c>
      <c r="O768" s="17">
        <f t="shared" si="47"/>
        <v>35</v>
      </c>
      <c r="P768" s="10">
        <v>50</v>
      </c>
      <c r="Q768" t="s">
        <v>425</v>
      </c>
      <c r="R768" t="s">
        <v>578</v>
      </c>
      <c r="S768" t="s">
        <v>428</v>
      </c>
      <c r="T768" t="s">
        <v>568</v>
      </c>
      <c r="U768" t="s">
        <v>540</v>
      </c>
      <c r="V768" t="s">
        <v>540</v>
      </c>
    </row>
    <row r="769" spans="1:22" x14ac:dyDescent="0.25">
      <c r="A769" s="1">
        <v>854</v>
      </c>
      <c r="B769" t="s">
        <v>243</v>
      </c>
      <c r="C769" t="s">
        <v>36</v>
      </c>
      <c r="D769" s="4">
        <v>45151</v>
      </c>
      <c r="E769" s="13">
        <v>25</v>
      </c>
      <c r="F769" s="1">
        <v>1</v>
      </c>
      <c r="G769" t="s">
        <v>422</v>
      </c>
      <c r="H769" t="s">
        <v>511</v>
      </c>
      <c r="I769" t="s">
        <v>32</v>
      </c>
      <c r="J769" t="s">
        <v>416</v>
      </c>
      <c r="K769" s="3">
        <v>0</v>
      </c>
      <c r="L769" s="3">
        <f t="shared" si="44"/>
        <v>0.2</v>
      </c>
      <c r="M769" s="18">
        <f t="shared" si="45"/>
        <v>5</v>
      </c>
      <c r="N769" s="18">
        <f t="shared" si="46"/>
        <v>20</v>
      </c>
      <c r="O769" s="17">
        <f t="shared" si="47"/>
        <v>25</v>
      </c>
      <c r="P769" s="10">
        <v>20</v>
      </c>
      <c r="Q769" t="s">
        <v>425</v>
      </c>
      <c r="R769" t="s">
        <v>578</v>
      </c>
      <c r="S769" t="s">
        <v>428</v>
      </c>
      <c r="T769" t="s">
        <v>565</v>
      </c>
      <c r="U769" t="s">
        <v>541</v>
      </c>
      <c r="V769" t="s">
        <v>542</v>
      </c>
    </row>
    <row r="770" spans="1:22" x14ac:dyDescent="0.25">
      <c r="A770" s="1">
        <v>855</v>
      </c>
      <c r="B770" t="s">
        <v>160</v>
      </c>
      <c r="C770" t="s">
        <v>24</v>
      </c>
      <c r="D770" s="4">
        <v>45444</v>
      </c>
      <c r="E770" s="13">
        <v>30</v>
      </c>
      <c r="F770" s="1">
        <v>2</v>
      </c>
      <c r="G770" t="s">
        <v>418</v>
      </c>
      <c r="H770" t="s">
        <v>508</v>
      </c>
      <c r="I770" t="s">
        <v>18</v>
      </c>
      <c r="J770" t="s">
        <v>410</v>
      </c>
      <c r="K770" s="3">
        <v>0</v>
      </c>
      <c r="L770" s="3">
        <f t="shared" ref="L770:L833" si="48">M770/E770</f>
        <v>0.16666666666666666</v>
      </c>
      <c r="M770" s="18">
        <f t="shared" ref="M770:M833" si="49">E770-P770</f>
        <v>5</v>
      </c>
      <c r="N770" s="18">
        <f t="shared" ref="N770:N833" si="50">P770/F770</f>
        <v>12.5</v>
      </c>
      <c r="O770" s="17">
        <f t="shared" ref="O770:O833" si="51">E770/F770</f>
        <v>15</v>
      </c>
      <c r="P770" s="10">
        <v>25</v>
      </c>
      <c r="Q770" t="s">
        <v>425</v>
      </c>
      <c r="R770" t="s">
        <v>578</v>
      </c>
      <c r="S770" t="s">
        <v>427</v>
      </c>
      <c r="T770" t="s">
        <v>571</v>
      </c>
      <c r="U770" t="s">
        <v>541</v>
      </c>
      <c r="V770" t="s">
        <v>542</v>
      </c>
    </row>
    <row r="771" spans="1:22" x14ac:dyDescent="0.25">
      <c r="A771" s="1">
        <v>856</v>
      </c>
      <c r="B771" t="s">
        <v>72</v>
      </c>
      <c r="C771" t="s">
        <v>16</v>
      </c>
      <c r="D771" s="4">
        <v>45263</v>
      </c>
      <c r="E771" s="13">
        <v>250</v>
      </c>
      <c r="F771" s="1">
        <v>1</v>
      </c>
      <c r="G771" t="s">
        <v>419</v>
      </c>
      <c r="H771" t="s">
        <v>501</v>
      </c>
      <c r="I771" t="s">
        <v>23</v>
      </c>
      <c r="J771" t="s">
        <v>410</v>
      </c>
      <c r="K771" s="3">
        <v>0</v>
      </c>
      <c r="L771" s="3">
        <f t="shared" si="48"/>
        <v>0.2</v>
      </c>
      <c r="M771" s="18">
        <f t="shared" si="49"/>
        <v>50</v>
      </c>
      <c r="N771" s="18">
        <f t="shared" si="50"/>
        <v>200</v>
      </c>
      <c r="O771" s="17">
        <f t="shared" si="51"/>
        <v>250</v>
      </c>
      <c r="P771" s="10">
        <v>200</v>
      </c>
      <c r="Q771" t="s">
        <v>18</v>
      </c>
      <c r="R771" t="s">
        <v>423</v>
      </c>
      <c r="S771" t="s">
        <v>427</v>
      </c>
      <c r="T771" t="s">
        <v>560</v>
      </c>
      <c r="U771" t="s">
        <v>542</v>
      </c>
      <c r="V771" t="s">
        <v>541</v>
      </c>
    </row>
    <row r="772" spans="1:22" x14ac:dyDescent="0.25">
      <c r="A772" s="1">
        <v>857</v>
      </c>
      <c r="B772" t="s">
        <v>388</v>
      </c>
      <c r="C772" t="s">
        <v>34</v>
      </c>
      <c r="D772" s="4">
        <v>45401</v>
      </c>
      <c r="E772" s="13">
        <v>30</v>
      </c>
      <c r="F772" s="1">
        <v>2</v>
      </c>
      <c r="G772" t="s">
        <v>422</v>
      </c>
      <c r="H772" t="s">
        <v>484</v>
      </c>
      <c r="I772" t="s">
        <v>32</v>
      </c>
      <c r="J772" t="s">
        <v>416</v>
      </c>
      <c r="K772" s="3">
        <v>0.05</v>
      </c>
      <c r="L772" s="3">
        <f t="shared" si="48"/>
        <v>0.33333333333333331</v>
      </c>
      <c r="M772" s="18">
        <f t="shared" si="49"/>
        <v>10</v>
      </c>
      <c r="N772" s="18">
        <f t="shared" si="50"/>
        <v>10</v>
      </c>
      <c r="O772" s="17">
        <f t="shared" si="51"/>
        <v>15</v>
      </c>
      <c r="P772" s="10">
        <v>20</v>
      </c>
      <c r="Q772" t="s">
        <v>18</v>
      </c>
      <c r="R772" t="s">
        <v>424</v>
      </c>
      <c r="S772" t="s">
        <v>427</v>
      </c>
      <c r="T772" t="s">
        <v>562</v>
      </c>
      <c r="U772" t="s">
        <v>540</v>
      </c>
      <c r="V772" t="s">
        <v>540</v>
      </c>
    </row>
    <row r="773" spans="1:22" x14ac:dyDescent="0.25">
      <c r="A773" s="1">
        <v>859</v>
      </c>
      <c r="B773" t="s">
        <v>378</v>
      </c>
      <c r="C773" t="s">
        <v>19</v>
      </c>
      <c r="D773" s="4">
        <v>45121</v>
      </c>
      <c r="E773" s="13">
        <v>70</v>
      </c>
      <c r="F773" s="1">
        <v>4</v>
      </c>
      <c r="G773" t="s">
        <v>418</v>
      </c>
      <c r="H773" t="s">
        <v>472</v>
      </c>
      <c r="I773" t="s">
        <v>23</v>
      </c>
      <c r="J773" t="s">
        <v>415</v>
      </c>
      <c r="K773" s="3">
        <v>0</v>
      </c>
      <c r="L773" s="3">
        <f t="shared" si="48"/>
        <v>0.2857142857142857</v>
      </c>
      <c r="M773" s="18">
        <f t="shared" si="49"/>
        <v>20</v>
      </c>
      <c r="N773" s="18">
        <f t="shared" si="50"/>
        <v>12.5</v>
      </c>
      <c r="O773" s="17">
        <f t="shared" si="51"/>
        <v>17.5</v>
      </c>
      <c r="P773" s="10">
        <v>50</v>
      </c>
      <c r="Q773" t="s">
        <v>23</v>
      </c>
      <c r="R773" t="s">
        <v>424</v>
      </c>
      <c r="S773" t="s">
        <v>427</v>
      </c>
      <c r="T773" t="s">
        <v>559</v>
      </c>
      <c r="U773" t="s">
        <v>540</v>
      </c>
      <c r="V773" t="s">
        <v>540</v>
      </c>
    </row>
    <row r="774" spans="1:22" x14ac:dyDescent="0.25">
      <c r="A774" s="1">
        <v>860</v>
      </c>
      <c r="B774" t="s">
        <v>25</v>
      </c>
      <c r="C774" t="s">
        <v>24</v>
      </c>
      <c r="D774" s="4">
        <v>45501</v>
      </c>
      <c r="E774" s="13">
        <v>400</v>
      </c>
      <c r="F774" s="1">
        <v>2</v>
      </c>
      <c r="G774" t="s">
        <v>421</v>
      </c>
      <c r="H774" t="s">
        <v>454</v>
      </c>
      <c r="I774" t="s">
        <v>32</v>
      </c>
      <c r="J774" t="s">
        <v>408</v>
      </c>
      <c r="K774" s="3">
        <v>0.05</v>
      </c>
      <c r="L774" s="3">
        <f t="shared" si="48"/>
        <v>0.25</v>
      </c>
      <c r="M774" s="18">
        <f t="shared" si="49"/>
        <v>100</v>
      </c>
      <c r="N774" s="18">
        <f t="shared" si="50"/>
        <v>150</v>
      </c>
      <c r="O774" s="17">
        <f t="shared" si="51"/>
        <v>200</v>
      </c>
      <c r="P774" s="10">
        <v>300</v>
      </c>
      <c r="Q774" t="s">
        <v>18</v>
      </c>
      <c r="R774" t="s">
        <v>424</v>
      </c>
      <c r="S774" t="s">
        <v>426</v>
      </c>
      <c r="T774" t="s">
        <v>563</v>
      </c>
      <c r="U774" t="s">
        <v>540</v>
      </c>
      <c r="V774" t="s">
        <v>541</v>
      </c>
    </row>
    <row r="775" spans="1:22" x14ac:dyDescent="0.25">
      <c r="A775" s="1">
        <v>861</v>
      </c>
      <c r="B775" t="s">
        <v>17</v>
      </c>
      <c r="C775" t="s">
        <v>16</v>
      </c>
      <c r="D775" s="4">
        <v>44998</v>
      </c>
      <c r="E775" s="13">
        <v>70</v>
      </c>
      <c r="F775" s="1">
        <v>4</v>
      </c>
      <c r="G775" t="s">
        <v>422</v>
      </c>
      <c r="H775" t="s">
        <v>506</v>
      </c>
      <c r="I775" t="s">
        <v>18</v>
      </c>
      <c r="J775" t="s">
        <v>414</v>
      </c>
      <c r="K775" s="3">
        <v>0</v>
      </c>
      <c r="L775" s="3">
        <f t="shared" si="48"/>
        <v>0.2857142857142857</v>
      </c>
      <c r="M775" s="18">
        <f t="shared" si="49"/>
        <v>20</v>
      </c>
      <c r="N775" s="18">
        <f t="shared" si="50"/>
        <v>12.5</v>
      </c>
      <c r="O775" s="17">
        <f t="shared" si="51"/>
        <v>17.5</v>
      </c>
      <c r="P775" s="10">
        <v>50</v>
      </c>
      <c r="Q775" t="s">
        <v>18</v>
      </c>
      <c r="R775" t="s">
        <v>424</v>
      </c>
      <c r="S775" t="s">
        <v>428</v>
      </c>
      <c r="T775" t="s">
        <v>561</v>
      </c>
      <c r="U775" t="s">
        <v>541</v>
      </c>
      <c r="V775" t="s">
        <v>541</v>
      </c>
    </row>
    <row r="776" spans="1:22" x14ac:dyDescent="0.25">
      <c r="A776" s="1">
        <v>862</v>
      </c>
      <c r="B776" t="s">
        <v>167</v>
      </c>
      <c r="C776" t="s">
        <v>34</v>
      </c>
      <c r="D776" s="4">
        <v>45022</v>
      </c>
      <c r="E776" s="13">
        <v>50</v>
      </c>
      <c r="F776" s="1">
        <v>5</v>
      </c>
      <c r="G776" t="s">
        <v>421</v>
      </c>
      <c r="H776" t="s">
        <v>505</v>
      </c>
      <c r="I776" t="s">
        <v>23</v>
      </c>
      <c r="J776" t="s">
        <v>412</v>
      </c>
      <c r="K776" s="3">
        <v>0</v>
      </c>
      <c r="L776" s="3">
        <f t="shared" si="48"/>
        <v>0.2</v>
      </c>
      <c r="M776" s="18">
        <f t="shared" si="49"/>
        <v>10</v>
      </c>
      <c r="N776" s="18">
        <f t="shared" si="50"/>
        <v>8</v>
      </c>
      <c r="O776" s="17">
        <f t="shared" si="51"/>
        <v>10</v>
      </c>
      <c r="P776" s="10">
        <v>40</v>
      </c>
      <c r="Q776" t="s">
        <v>32</v>
      </c>
      <c r="R776" t="s">
        <v>578</v>
      </c>
      <c r="S776" t="s">
        <v>426</v>
      </c>
      <c r="T776" t="s">
        <v>566</v>
      </c>
      <c r="U776" t="s">
        <v>541</v>
      </c>
      <c r="V776" t="s">
        <v>542</v>
      </c>
    </row>
    <row r="777" spans="1:22" x14ac:dyDescent="0.25">
      <c r="A777" s="1">
        <v>864</v>
      </c>
      <c r="B777" t="s">
        <v>97</v>
      </c>
      <c r="C777" t="s">
        <v>19</v>
      </c>
      <c r="D777" s="4">
        <v>45160</v>
      </c>
      <c r="E777" s="13">
        <v>80</v>
      </c>
      <c r="F777" s="1">
        <v>3</v>
      </c>
      <c r="G777" t="s">
        <v>421</v>
      </c>
      <c r="H777" t="s">
        <v>458</v>
      </c>
      <c r="I777" t="s">
        <v>18</v>
      </c>
      <c r="J777" t="s">
        <v>417</v>
      </c>
      <c r="K777" s="3">
        <v>0.05</v>
      </c>
      <c r="L777" s="3">
        <f t="shared" si="48"/>
        <v>0.25</v>
      </c>
      <c r="M777" s="18">
        <f t="shared" si="49"/>
        <v>20</v>
      </c>
      <c r="N777" s="18">
        <f t="shared" si="50"/>
        <v>20</v>
      </c>
      <c r="O777" s="17">
        <f t="shared" si="51"/>
        <v>26.666666666666668</v>
      </c>
      <c r="P777" s="10">
        <v>60</v>
      </c>
      <c r="Q777" t="s">
        <v>18</v>
      </c>
      <c r="R777" t="s">
        <v>423</v>
      </c>
      <c r="S777" t="s">
        <v>427</v>
      </c>
      <c r="T777" t="s">
        <v>570</v>
      </c>
      <c r="U777" t="s">
        <v>541</v>
      </c>
      <c r="V777" t="s">
        <v>540</v>
      </c>
    </row>
    <row r="778" spans="1:22" x14ac:dyDescent="0.25">
      <c r="A778" s="1">
        <v>865</v>
      </c>
      <c r="B778" t="s">
        <v>392</v>
      </c>
      <c r="C778" t="s">
        <v>24</v>
      </c>
      <c r="D778" s="4">
        <v>45169</v>
      </c>
      <c r="E778" s="13">
        <v>130</v>
      </c>
      <c r="F778" s="1">
        <v>3</v>
      </c>
      <c r="G778" t="s">
        <v>418</v>
      </c>
      <c r="H778" t="s">
        <v>473</v>
      </c>
      <c r="I778" t="s">
        <v>32</v>
      </c>
      <c r="J778" t="s">
        <v>417</v>
      </c>
      <c r="K778" s="3">
        <v>0</v>
      </c>
      <c r="L778" s="3">
        <f t="shared" si="48"/>
        <v>0.23076923076923078</v>
      </c>
      <c r="M778" s="18">
        <f t="shared" si="49"/>
        <v>30</v>
      </c>
      <c r="N778" s="18">
        <f t="shared" si="50"/>
        <v>33.333333333333336</v>
      </c>
      <c r="O778" s="17">
        <f t="shared" si="51"/>
        <v>43.333333333333336</v>
      </c>
      <c r="P778" s="10">
        <v>100</v>
      </c>
      <c r="Q778" t="s">
        <v>425</v>
      </c>
      <c r="R778" t="s">
        <v>578</v>
      </c>
      <c r="S778" t="s">
        <v>427</v>
      </c>
      <c r="T778" t="s">
        <v>572</v>
      </c>
      <c r="U778" t="s">
        <v>541</v>
      </c>
      <c r="V778" t="s">
        <v>542</v>
      </c>
    </row>
    <row r="779" spans="1:22" x14ac:dyDescent="0.25">
      <c r="A779" s="1">
        <v>866</v>
      </c>
      <c r="B779" t="s">
        <v>189</v>
      </c>
      <c r="C779" t="s">
        <v>16</v>
      </c>
      <c r="D779" s="4">
        <v>45497</v>
      </c>
      <c r="E779" s="13">
        <v>30</v>
      </c>
      <c r="F779" s="1">
        <v>5</v>
      </c>
      <c r="G779" t="s">
        <v>418</v>
      </c>
      <c r="H779" t="s">
        <v>510</v>
      </c>
      <c r="I779" t="s">
        <v>18</v>
      </c>
      <c r="J779" t="s">
        <v>410</v>
      </c>
      <c r="K779" s="3">
        <v>0</v>
      </c>
      <c r="L779" s="3">
        <f t="shared" si="48"/>
        <v>0.33333333333333331</v>
      </c>
      <c r="M779" s="18">
        <f t="shared" si="49"/>
        <v>10</v>
      </c>
      <c r="N779" s="18">
        <f t="shared" si="50"/>
        <v>4</v>
      </c>
      <c r="O779" s="17">
        <f t="shared" si="51"/>
        <v>6</v>
      </c>
      <c r="P779" s="10">
        <v>20</v>
      </c>
      <c r="Q779" t="s">
        <v>18</v>
      </c>
      <c r="R779" t="s">
        <v>424</v>
      </c>
      <c r="S779" t="s">
        <v>426</v>
      </c>
      <c r="T779" t="s">
        <v>562</v>
      </c>
      <c r="U779" t="s">
        <v>540</v>
      </c>
      <c r="V779" t="s">
        <v>542</v>
      </c>
    </row>
    <row r="780" spans="1:22" x14ac:dyDescent="0.25">
      <c r="A780" s="1">
        <v>867</v>
      </c>
      <c r="B780" t="s">
        <v>210</v>
      </c>
      <c r="C780" t="s">
        <v>34</v>
      </c>
      <c r="D780" s="4">
        <v>45200</v>
      </c>
      <c r="E780" s="13">
        <v>30</v>
      </c>
      <c r="F780" s="1">
        <v>3</v>
      </c>
      <c r="G780" t="s">
        <v>419</v>
      </c>
      <c r="H780" t="s">
        <v>440</v>
      </c>
      <c r="I780" t="s">
        <v>23</v>
      </c>
      <c r="J780" t="s">
        <v>415</v>
      </c>
      <c r="K780" s="3">
        <v>0.05</v>
      </c>
      <c r="L780" s="3">
        <f t="shared" si="48"/>
        <v>0.16666666666666666</v>
      </c>
      <c r="M780" s="18">
        <f t="shared" si="49"/>
        <v>5</v>
      </c>
      <c r="N780" s="18">
        <f t="shared" si="50"/>
        <v>8.3333333333333339</v>
      </c>
      <c r="O780" s="17">
        <f t="shared" si="51"/>
        <v>10</v>
      </c>
      <c r="P780" s="10">
        <v>25</v>
      </c>
      <c r="Q780" t="s">
        <v>18</v>
      </c>
      <c r="R780" t="s">
        <v>578</v>
      </c>
      <c r="S780" t="s">
        <v>428</v>
      </c>
      <c r="T780" t="s">
        <v>567</v>
      </c>
      <c r="U780" t="s">
        <v>541</v>
      </c>
      <c r="V780" t="s">
        <v>541</v>
      </c>
    </row>
    <row r="781" spans="1:22" x14ac:dyDescent="0.25">
      <c r="A781" s="1">
        <v>869</v>
      </c>
      <c r="B781" t="s">
        <v>378</v>
      </c>
      <c r="C781" t="s">
        <v>19</v>
      </c>
      <c r="D781" s="4">
        <v>45177</v>
      </c>
      <c r="E781" s="13">
        <v>70</v>
      </c>
      <c r="F781" s="1">
        <v>1</v>
      </c>
      <c r="G781" t="s">
        <v>422</v>
      </c>
      <c r="H781" t="s">
        <v>440</v>
      </c>
      <c r="I781" t="s">
        <v>23</v>
      </c>
      <c r="J781" t="s">
        <v>411</v>
      </c>
      <c r="K781" s="3">
        <v>0</v>
      </c>
      <c r="L781" s="3">
        <f t="shared" si="48"/>
        <v>0.2857142857142857</v>
      </c>
      <c r="M781" s="18">
        <f t="shared" si="49"/>
        <v>20</v>
      </c>
      <c r="N781" s="18">
        <f t="shared" si="50"/>
        <v>50</v>
      </c>
      <c r="O781" s="17">
        <f t="shared" si="51"/>
        <v>70</v>
      </c>
      <c r="P781" s="10">
        <v>50</v>
      </c>
      <c r="Q781" t="s">
        <v>18</v>
      </c>
      <c r="R781" t="s">
        <v>424</v>
      </c>
      <c r="S781" t="s">
        <v>428</v>
      </c>
      <c r="T781" t="s">
        <v>571</v>
      </c>
      <c r="U781" t="s">
        <v>541</v>
      </c>
      <c r="V781" t="s">
        <v>541</v>
      </c>
    </row>
    <row r="782" spans="1:22" x14ac:dyDescent="0.25">
      <c r="A782" s="1">
        <v>870</v>
      </c>
      <c r="B782" t="s">
        <v>379</v>
      </c>
      <c r="C782" t="s">
        <v>21</v>
      </c>
      <c r="D782" s="4">
        <v>45249</v>
      </c>
      <c r="E782" s="13">
        <v>120</v>
      </c>
      <c r="F782" s="1">
        <v>4</v>
      </c>
      <c r="G782" t="s">
        <v>418</v>
      </c>
      <c r="H782" t="s">
        <v>482</v>
      </c>
      <c r="I782" t="s">
        <v>32</v>
      </c>
      <c r="J782" t="s">
        <v>409</v>
      </c>
      <c r="K782" s="3">
        <v>0</v>
      </c>
      <c r="L782" s="3">
        <f t="shared" si="48"/>
        <v>0.16666666666666666</v>
      </c>
      <c r="M782" s="18">
        <f t="shared" si="49"/>
        <v>20</v>
      </c>
      <c r="N782" s="18">
        <f t="shared" si="50"/>
        <v>25</v>
      </c>
      <c r="O782" s="17">
        <f t="shared" si="51"/>
        <v>30</v>
      </c>
      <c r="P782" s="10">
        <v>100</v>
      </c>
      <c r="Q782" t="s">
        <v>32</v>
      </c>
      <c r="R782" t="s">
        <v>578</v>
      </c>
      <c r="S782" t="s">
        <v>427</v>
      </c>
      <c r="T782" t="s">
        <v>552</v>
      </c>
      <c r="U782" t="s">
        <v>541</v>
      </c>
      <c r="V782" t="s">
        <v>540</v>
      </c>
    </row>
    <row r="783" spans="1:22" x14ac:dyDescent="0.25">
      <c r="A783" s="1">
        <v>871</v>
      </c>
      <c r="B783" t="s">
        <v>380</v>
      </c>
      <c r="C783" t="s">
        <v>24</v>
      </c>
      <c r="D783" s="4">
        <v>45220</v>
      </c>
      <c r="E783" s="13">
        <v>90</v>
      </c>
      <c r="F783" s="1">
        <v>1</v>
      </c>
      <c r="G783" t="s">
        <v>420</v>
      </c>
      <c r="H783" t="s">
        <v>492</v>
      </c>
      <c r="I783" t="s">
        <v>18</v>
      </c>
      <c r="J783" t="s">
        <v>417</v>
      </c>
      <c r="K783" s="3">
        <v>0</v>
      </c>
      <c r="L783" s="3">
        <f t="shared" si="48"/>
        <v>0.22222222222222221</v>
      </c>
      <c r="M783" s="18">
        <f t="shared" si="49"/>
        <v>20</v>
      </c>
      <c r="N783" s="18">
        <f t="shared" si="50"/>
        <v>70</v>
      </c>
      <c r="O783" s="17">
        <f t="shared" si="51"/>
        <v>90</v>
      </c>
      <c r="P783" s="10">
        <v>70</v>
      </c>
      <c r="Q783" t="s">
        <v>23</v>
      </c>
      <c r="R783" t="s">
        <v>578</v>
      </c>
      <c r="S783" t="s">
        <v>427</v>
      </c>
      <c r="T783" t="s">
        <v>573</v>
      </c>
      <c r="U783" t="s">
        <v>540</v>
      </c>
      <c r="V783" t="s">
        <v>541</v>
      </c>
    </row>
    <row r="784" spans="1:22" x14ac:dyDescent="0.25">
      <c r="A784" s="1">
        <v>872</v>
      </c>
      <c r="B784" t="s">
        <v>269</v>
      </c>
      <c r="C784" t="s">
        <v>16</v>
      </c>
      <c r="D784" s="4">
        <v>45032</v>
      </c>
      <c r="E784" s="13">
        <v>40</v>
      </c>
      <c r="F784" s="1">
        <v>1</v>
      </c>
      <c r="G784" t="s">
        <v>421</v>
      </c>
      <c r="H784" t="s">
        <v>431</v>
      </c>
      <c r="I784" t="s">
        <v>23</v>
      </c>
      <c r="J784" t="s">
        <v>417</v>
      </c>
      <c r="K784" s="3">
        <v>0</v>
      </c>
      <c r="L784" s="3">
        <f t="shared" si="48"/>
        <v>0.25</v>
      </c>
      <c r="M784" s="18">
        <f t="shared" si="49"/>
        <v>10</v>
      </c>
      <c r="N784" s="18">
        <f t="shared" si="50"/>
        <v>30</v>
      </c>
      <c r="O784" s="17">
        <f t="shared" si="51"/>
        <v>40</v>
      </c>
      <c r="P784" s="10">
        <v>30</v>
      </c>
      <c r="Q784" t="s">
        <v>18</v>
      </c>
      <c r="R784" t="s">
        <v>578</v>
      </c>
      <c r="S784" t="s">
        <v>426</v>
      </c>
      <c r="T784" t="s">
        <v>566</v>
      </c>
      <c r="U784" t="s">
        <v>541</v>
      </c>
      <c r="V784" t="s">
        <v>541</v>
      </c>
    </row>
    <row r="785" spans="1:22" x14ac:dyDescent="0.25">
      <c r="A785" s="1">
        <v>873</v>
      </c>
      <c r="B785" t="s">
        <v>362</v>
      </c>
      <c r="C785" t="s">
        <v>34</v>
      </c>
      <c r="D785" s="4">
        <v>44979</v>
      </c>
      <c r="E785" s="13">
        <v>12</v>
      </c>
      <c r="F785" s="1">
        <v>4</v>
      </c>
      <c r="G785" t="s">
        <v>422</v>
      </c>
      <c r="H785" t="s">
        <v>447</v>
      </c>
      <c r="I785" t="s">
        <v>32</v>
      </c>
      <c r="J785" t="s">
        <v>410</v>
      </c>
      <c r="K785" s="3">
        <v>0</v>
      </c>
      <c r="L785" s="3">
        <f t="shared" si="48"/>
        <v>0.16666666666666666</v>
      </c>
      <c r="M785" s="18">
        <f t="shared" si="49"/>
        <v>2</v>
      </c>
      <c r="N785" s="18">
        <f t="shared" si="50"/>
        <v>2.5</v>
      </c>
      <c r="O785" s="17">
        <f t="shared" si="51"/>
        <v>3</v>
      </c>
      <c r="P785" s="10">
        <v>10</v>
      </c>
      <c r="Q785" t="s">
        <v>23</v>
      </c>
      <c r="R785" t="s">
        <v>424</v>
      </c>
      <c r="S785" t="s">
        <v>426</v>
      </c>
      <c r="T785" t="s">
        <v>568</v>
      </c>
      <c r="U785" t="s">
        <v>540</v>
      </c>
      <c r="V785" t="s">
        <v>542</v>
      </c>
    </row>
    <row r="786" spans="1:22" x14ac:dyDescent="0.25">
      <c r="A786" s="1">
        <v>875</v>
      </c>
      <c r="B786" t="s">
        <v>390</v>
      </c>
      <c r="C786" t="s">
        <v>19</v>
      </c>
      <c r="D786" s="4">
        <v>45533</v>
      </c>
      <c r="E786" s="13">
        <v>70</v>
      </c>
      <c r="F786" s="1">
        <v>4</v>
      </c>
      <c r="G786" t="s">
        <v>421</v>
      </c>
      <c r="H786" t="s">
        <v>487</v>
      </c>
      <c r="I786" t="s">
        <v>23</v>
      </c>
      <c r="J786" t="s">
        <v>417</v>
      </c>
      <c r="K786" s="3">
        <v>0.1</v>
      </c>
      <c r="L786" s="3">
        <f t="shared" si="48"/>
        <v>0.2857142857142857</v>
      </c>
      <c r="M786" s="18">
        <f t="shared" si="49"/>
        <v>20</v>
      </c>
      <c r="N786" s="18">
        <f t="shared" si="50"/>
        <v>12.5</v>
      </c>
      <c r="O786" s="17">
        <f t="shared" si="51"/>
        <v>17.5</v>
      </c>
      <c r="P786" s="10">
        <v>50</v>
      </c>
      <c r="Q786" t="s">
        <v>23</v>
      </c>
      <c r="R786" t="s">
        <v>423</v>
      </c>
      <c r="S786" t="s">
        <v>426</v>
      </c>
      <c r="T786" t="s">
        <v>563</v>
      </c>
      <c r="U786" t="s">
        <v>540</v>
      </c>
      <c r="V786" t="s">
        <v>540</v>
      </c>
    </row>
    <row r="787" spans="1:22" x14ac:dyDescent="0.25">
      <c r="A787" s="1">
        <v>876</v>
      </c>
      <c r="B787" t="s">
        <v>243</v>
      </c>
      <c r="C787" t="s">
        <v>36</v>
      </c>
      <c r="D787" s="4">
        <v>45227</v>
      </c>
      <c r="E787" s="13">
        <v>25</v>
      </c>
      <c r="F787" s="1">
        <v>2</v>
      </c>
      <c r="G787" t="s">
        <v>422</v>
      </c>
      <c r="H787" t="s">
        <v>507</v>
      </c>
      <c r="I787" t="s">
        <v>18</v>
      </c>
      <c r="J787" t="s">
        <v>409</v>
      </c>
      <c r="K787" s="3">
        <v>0</v>
      </c>
      <c r="L787" s="3">
        <f t="shared" si="48"/>
        <v>0.2</v>
      </c>
      <c r="M787" s="18">
        <f t="shared" si="49"/>
        <v>5</v>
      </c>
      <c r="N787" s="18">
        <f t="shared" si="50"/>
        <v>10</v>
      </c>
      <c r="O787" s="17">
        <f t="shared" si="51"/>
        <v>12.5</v>
      </c>
      <c r="P787" s="10">
        <v>20</v>
      </c>
      <c r="Q787" t="s">
        <v>425</v>
      </c>
      <c r="R787" t="s">
        <v>423</v>
      </c>
      <c r="S787" t="s">
        <v>426</v>
      </c>
      <c r="T787" t="s">
        <v>555</v>
      </c>
      <c r="U787" t="s">
        <v>540</v>
      </c>
      <c r="V787" t="s">
        <v>542</v>
      </c>
    </row>
    <row r="788" spans="1:22" x14ac:dyDescent="0.25">
      <c r="A788" s="1">
        <v>877</v>
      </c>
      <c r="B788" t="s">
        <v>160</v>
      </c>
      <c r="C788" t="s">
        <v>24</v>
      </c>
      <c r="D788" s="4">
        <v>44962</v>
      </c>
      <c r="E788" s="13">
        <v>30</v>
      </c>
      <c r="F788" s="1">
        <v>2</v>
      </c>
      <c r="G788" t="s">
        <v>421</v>
      </c>
      <c r="H788" t="s">
        <v>482</v>
      </c>
      <c r="I788" t="s">
        <v>32</v>
      </c>
      <c r="J788" t="s">
        <v>416</v>
      </c>
      <c r="K788" s="3">
        <v>0</v>
      </c>
      <c r="L788" s="3">
        <f t="shared" si="48"/>
        <v>0.16666666666666666</v>
      </c>
      <c r="M788" s="18">
        <f t="shared" si="49"/>
        <v>5</v>
      </c>
      <c r="N788" s="18">
        <f t="shared" si="50"/>
        <v>12.5</v>
      </c>
      <c r="O788" s="17">
        <f t="shared" si="51"/>
        <v>15</v>
      </c>
      <c r="P788" s="10">
        <v>25</v>
      </c>
      <c r="Q788" t="s">
        <v>23</v>
      </c>
      <c r="R788" t="s">
        <v>578</v>
      </c>
      <c r="S788" t="s">
        <v>428</v>
      </c>
      <c r="T788" t="s">
        <v>552</v>
      </c>
      <c r="U788" t="s">
        <v>541</v>
      </c>
      <c r="V788" t="s">
        <v>542</v>
      </c>
    </row>
    <row r="789" spans="1:22" x14ac:dyDescent="0.25">
      <c r="A789" s="1">
        <v>878</v>
      </c>
      <c r="B789" t="s">
        <v>72</v>
      </c>
      <c r="C789" t="s">
        <v>16</v>
      </c>
      <c r="D789" s="4">
        <v>45458</v>
      </c>
      <c r="E789" s="13">
        <v>250</v>
      </c>
      <c r="F789" s="1">
        <v>1</v>
      </c>
      <c r="G789" t="s">
        <v>422</v>
      </c>
      <c r="H789" t="s">
        <v>505</v>
      </c>
      <c r="I789" t="s">
        <v>23</v>
      </c>
      <c r="J789" t="s">
        <v>412</v>
      </c>
      <c r="K789" s="3">
        <v>0</v>
      </c>
      <c r="L789" s="3">
        <f t="shared" si="48"/>
        <v>0.2</v>
      </c>
      <c r="M789" s="18">
        <f t="shared" si="49"/>
        <v>50</v>
      </c>
      <c r="N789" s="18">
        <f t="shared" si="50"/>
        <v>200</v>
      </c>
      <c r="O789" s="17">
        <f t="shared" si="51"/>
        <v>250</v>
      </c>
      <c r="P789" s="10">
        <v>200</v>
      </c>
      <c r="Q789" t="s">
        <v>425</v>
      </c>
      <c r="R789" t="s">
        <v>423</v>
      </c>
      <c r="S789" t="s">
        <v>427</v>
      </c>
      <c r="T789" t="s">
        <v>567</v>
      </c>
      <c r="U789" t="s">
        <v>541</v>
      </c>
      <c r="V789" t="s">
        <v>541</v>
      </c>
    </row>
    <row r="790" spans="1:22" x14ac:dyDescent="0.25">
      <c r="A790" s="1">
        <v>879</v>
      </c>
      <c r="B790" t="s">
        <v>388</v>
      </c>
      <c r="C790" t="s">
        <v>34</v>
      </c>
      <c r="D790" s="4">
        <v>45414</v>
      </c>
      <c r="E790" s="13">
        <v>30</v>
      </c>
      <c r="F790" s="1">
        <v>5</v>
      </c>
      <c r="G790" t="s">
        <v>421</v>
      </c>
      <c r="H790" t="s">
        <v>491</v>
      </c>
      <c r="I790" t="s">
        <v>18</v>
      </c>
      <c r="J790" t="s">
        <v>416</v>
      </c>
      <c r="K790" s="3">
        <v>0.05</v>
      </c>
      <c r="L790" s="3">
        <f t="shared" si="48"/>
        <v>0.33333333333333331</v>
      </c>
      <c r="M790" s="18">
        <f t="shared" si="49"/>
        <v>10</v>
      </c>
      <c r="N790" s="18">
        <f t="shared" si="50"/>
        <v>4</v>
      </c>
      <c r="O790" s="17">
        <f t="shared" si="51"/>
        <v>6</v>
      </c>
      <c r="P790" s="10">
        <v>20</v>
      </c>
      <c r="Q790" t="s">
        <v>23</v>
      </c>
      <c r="R790" t="s">
        <v>578</v>
      </c>
      <c r="S790" t="s">
        <v>426</v>
      </c>
      <c r="T790" t="s">
        <v>559</v>
      </c>
      <c r="U790" t="s">
        <v>540</v>
      </c>
      <c r="V790" t="s">
        <v>540</v>
      </c>
    </row>
    <row r="791" spans="1:22" x14ac:dyDescent="0.25">
      <c r="A791" s="1">
        <v>881</v>
      </c>
      <c r="B791" t="s">
        <v>378</v>
      </c>
      <c r="C791" t="s">
        <v>19</v>
      </c>
      <c r="D791" s="4">
        <v>45526</v>
      </c>
      <c r="E791" s="13">
        <v>70</v>
      </c>
      <c r="F791" s="1">
        <v>3</v>
      </c>
      <c r="G791" t="s">
        <v>419</v>
      </c>
      <c r="H791" t="s">
        <v>492</v>
      </c>
      <c r="I791" t="s">
        <v>23</v>
      </c>
      <c r="J791" t="s">
        <v>411</v>
      </c>
      <c r="K791" s="3">
        <v>0</v>
      </c>
      <c r="L791" s="3">
        <f t="shared" si="48"/>
        <v>0.2857142857142857</v>
      </c>
      <c r="M791" s="18">
        <f t="shared" si="49"/>
        <v>20</v>
      </c>
      <c r="N791" s="18">
        <f t="shared" si="50"/>
        <v>16.666666666666668</v>
      </c>
      <c r="O791" s="17">
        <f t="shared" si="51"/>
        <v>23.333333333333332</v>
      </c>
      <c r="P791" s="10">
        <v>50</v>
      </c>
      <c r="Q791" t="s">
        <v>425</v>
      </c>
      <c r="R791" t="s">
        <v>423</v>
      </c>
      <c r="S791" t="s">
        <v>428</v>
      </c>
      <c r="T791" t="s">
        <v>572</v>
      </c>
      <c r="U791" t="s">
        <v>541</v>
      </c>
      <c r="V791" t="s">
        <v>540</v>
      </c>
    </row>
    <row r="792" spans="1:22" x14ac:dyDescent="0.25">
      <c r="A792" s="1">
        <v>882</v>
      </c>
      <c r="B792" t="s">
        <v>25</v>
      </c>
      <c r="C792" t="s">
        <v>24</v>
      </c>
      <c r="D792" s="4">
        <v>45140</v>
      </c>
      <c r="E792" s="13">
        <v>400</v>
      </c>
      <c r="F792" s="1">
        <v>5</v>
      </c>
      <c r="G792" t="s">
        <v>419</v>
      </c>
      <c r="H792" t="s">
        <v>474</v>
      </c>
      <c r="I792" t="s">
        <v>18</v>
      </c>
      <c r="J792" t="s">
        <v>409</v>
      </c>
      <c r="K792" s="3">
        <v>0.05</v>
      </c>
      <c r="L792" s="3">
        <f t="shared" si="48"/>
        <v>0.25</v>
      </c>
      <c r="M792" s="18">
        <f t="shared" si="49"/>
        <v>100</v>
      </c>
      <c r="N792" s="18">
        <f t="shared" si="50"/>
        <v>60</v>
      </c>
      <c r="O792" s="17">
        <f t="shared" si="51"/>
        <v>80</v>
      </c>
      <c r="P792" s="10">
        <v>300</v>
      </c>
      <c r="Q792" t="s">
        <v>23</v>
      </c>
      <c r="R792" t="s">
        <v>424</v>
      </c>
      <c r="S792" t="s">
        <v>426</v>
      </c>
      <c r="T792" t="s">
        <v>565</v>
      </c>
      <c r="U792" t="s">
        <v>541</v>
      </c>
      <c r="V792" t="s">
        <v>541</v>
      </c>
    </row>
    <row r="793" spans="1:22" x14ac:dyDescent="0.25">
      <c r="A793" s="1">
        <v>883</v>
      </c>
      <c r="B793" t="s">
        <v>17</v>
      </c>
      <c r="C793" t="s">
        <v>16</v>
      </c>
      <c r="D793" s="4">
        <v>45149</v>
      </c>
      <c r="E793" s="13">
        <v>70</v>
      </c>
      <c r="F793" s="1">
        <v>4</v>
      </c>
      <c r="G793" t="s">
        <v>419</v>
      </c>
      <c r="H793" t="s">
        <v>484</v>
      </c>
      <c r="I793" t="s">
        <v>32</v>
      </c>
      <c r="J793" t="s">
        <v>413</v>
      </c>
      <c r="K793" s="3">
        <v>0</v>
      </c>
      <c r="L793" s="3">
        <f t="shared" si="48"/>
        <v>0.2857142857142857</v>
      </c>
      <c r="M793" s="18">
        <f t="shared" si="49"/>
        <v>20</v>
      </c>
      <c r="N793" s="18">
        <f t="shared" si="50"/>
        <v>12.5</v>
      </c>
      <c r="O793" s="17">
        <f t="shared" si="51"/>
        <v>17.5</v>
      </c>
      <c r="P793" s="10">
        <v>50</v>
      </c>
      <c r="Q793" t="s">
        <v>32</v>
      </c>
      <c r="R793" t="s">
        <v>424</v>
      </c>
      <c r="S793" t="s">
        <v>426</v>
      </c>
      <c r="T793" t="s">
        <v>568</v>
      </c>
      <c r="U793" t="s">
        <v>540</v>
      </c>
      <c r="V793" t="s">
        <v>541</v>
      </c>
    </row>
    <row r="794" spans="1:22" x14ac:dyDescent="0.25">
      <c r="A794" s="1">
        <v>884</v>
      </c>
      <c r="B794" t="s">
        <v>167</v>
      </c>
      <c r="C794" t="s">
        <v>34</v>
      </c>
      <c r="D794" s="4">
        <v>45368</v>
      </c>
      <c r="E794" s="13">
        <v>50</v>
      </c>
      <c r="F794" s="1">
        <v>4</v>
      </c>
      <c r="G794" t="s">
        <v>420</v>
      </c>
      <c r="H794" t="s">
        <v>515</v>
      </c>
      <c r="I794" t="s">
        <v>18</v>
      </c>
      <c r="J794" t="s">
        <v>408</v>
      </c>
      <c r="K794" s="3">
        <v>0</v>
      </c>
      <c r="L794" s="3">
        <f t="shared" si="48"/>
        <v>0.2</v>
      </c>
      <c r="M794" s="18">
        <f t="shared" si="49"/>
        <v>10</v>
      </c>
      <c r="N794" s="18">
        <f t="shared" si="50"/>
        <v>10</v>
      </c>
      <c r="O794" s="17">
        <f t="shared" si="51"/>
        <v>12.5</v>
      </c>
      <c r="P794" s="10">
        <v>40</v>
      </c>
      <c r="Q794" t="s">
        <v>32</v>
      </c>
      <c r="R794" t="s">
        <v>423</v>
      </c>
      <c r="S794" t="s">
        <v>428</v>
      </c>
      <c r="T794" t="s">
        <v>570</v>
      </c>
      <c r="U794" t="s">
        <v>541</v>
      </c>
      <c r="V794" t="s">
        <v>542</v>
      </c>
    </row>
    <row r="795" spans="1:22" x14ac:dyDescent="0.25">
      <c r="A795" s="1">
        <v>886</v>
      </c>
      <c r="B795" t="s">
        <v>97</v>
      </c>
      <c r="C795" t="s">
        <v>19</v>
      </c>
      <c r="D795" s="4">
        <v>45340</v>
      </c>
      <c r="E795" s="13">
        <v>80</v>
      </c>
      <c r="F795" s="1">
        <v>4</v>
      </c>
      <c r="G795" t="s">
        <v>421</v>
      </c>
      <c r="H795" t="s">
        <v>509</v>
      </c>
      <c r="I795" t="s">
        <v>18</v>
      </c>
      <c r="J795" t="s">
        <v>413</v>
      </c>
      <c r="K795" s="3">
        <v>0.05</v>
      </c>
      <c r="L795" s="3">
        <f t="shared" si="48"/>
        <v>0.25</v>
      </c>
      <c r="M795" s="18">
        <f t="shared" si="49"/>
        <v>20</v>
      </c>
      <c r="N795" s="18">
        <f t="shared" si="50"/>
        <v>15</v>
      </c>
      <c r="O795" s="17">
        <f t="shared" si="51"/>
        <v>20</v>
      </c>
      <c r="P795" s="10">
        <v>60</v>
      </c>
      <c r="Q795" t="s">
        <v>425</v>
      </c>
      <c r="R795" t="s">
        <v>423</v>
      </c>
      <c r="S795" t="s">
        <v>428</v>
      </c>
      <c r="T795" t="s">
        <v>573</v>
      </c>
      <c r="U795" t="s">
        <v>540</v>
      </c>
      <c r="V795" t="s">
        <v>540</v>
      </c>
    </row>
    <row r="796" spans="1:22" x14ac:dyDescent="0.25">
      <c r="A796" s="1">
        <v>887</v>
      </c>
      <c r="B796" t="s">
        <v>392</v>
      </c>
      <c r="C796" t="s">
        <v>24</v>
      </c>
      <c r="D796" s="4">
        <v>45387</v>
      </c>
      <c r="E796" s="13">
        <v>130</v>
      </c>
      <c r="F796" s="1">
        <v>2</v>
      </c>
      <c r="G796" t="s">
        <v>421</v>
      </c>
      <c r="H796" t="s">
        <v>509</v>
      </c>
      <c r="I796" t="s">
        <v>32</v>
      </c>
      <c r="J796" t="s">
        <v>408</v>
      </c>
      <c r="K796" s="3">
        <v>0</v>
      </c>
      <c r="L796" s="3">
        <f t="shared" si="48"/>
        <v>0.23076923076923078</v>
      </c>
      <c r="M796" s="18">
        <f t="shared" si="49"/>
        <v>30</v>
      </c>
      <c r="N796" s="18">
        <f t="shared" si="50"/>
        <v>50</v>
      </c>
      <c r="O796" s="17">
        <f t="shared" si="51"/>
        <v>65</v>
      </c>
      <c r="P796" s="10">
        <v>100</v>
      </c>
      <c r="Q796" t="s">
        <v>18</v>
      </c>
      <c r="R796" t="s">
        <v>578</v>
      </c>
      <c r="S796" t="s">
        <v>428</v>
      </c>
      <c r="T796" t="s">
        <v>555</v>
      </c>
      <c r="U796" t="s">
        <v>540</v>
      </c>
      <c r="V796" t="s">
        <v>542</v>
      </c>
    </row>
    <row r="797" spans="1:22" x14ac:dyDescent="0.25">
      <c r="A797" s="1">
        <v>888</v>
      </c>
      <c r="B797" t="s">
        <v>189</v>
      </c>
      <c r="C797" t="s">
        <v>16</v>
      </c>
      <c r="D797" s="4">
        <v>45054</v>
      </c>
      <c r="E797" s="13">
        <v>30</v>
      </c>
      <c r="F797" s="1">
        <v>4</v>
      </c>
      <c r="G797" t="s">
        <v>422</v>
      </c>
      <c r="H797" t="s">
        <v>504</v>
      </c>
      <c r="I797" t="s">
        <v>18</v>
      </c>
      <c r="J797" t="s">
        <v>417</v>
      </c>
      <c r="K797" s="3">
        <v>0</v>
      </c>
      <c r="L797" s="3">
        <f t="shared" si="48"/>
        <v>0.33333333333333331</v>
      </c>
      <c r="M797" s="18">
        <f t="shared" si="49"/>
        <v>10</v>
      </c>
      <c r="N797" s="18">
        <f t="shared" si="50"/>
        <v>5</v>
      </c>
      <c r="O797" s="17">
        <f t="shared" si="51"/>
        <v>7.5</v>
      </c>
      <c r="P797" s="10">
        <v>20</v>
      </c>
      <c r="Q797" t="s">
        <v>23</v>
      </c>
      <c r="R797" t="s">
        <v>578</v>
      </c>
      <c r="S797" t="s">
        <v>428</v>
      </c>
      <c r="T797" t="s">
        <v>559</v>
      </c>
      <c r="U797" t="s">
        <v>540</v>
      </c>
      <c r="V797" t="s">
        <v>542</v>
      </c>
    </row>
    <row r="798" spans="1:22" x14ac:dyDescent="0.25">
      <c r="A798" s="1">
        <v>889</v>
      </c>
      <c r="B798" t="s">
        <v>210</v>
      </c>
      <c r="C798" t="s">
        <v>34</v>
      </c>
      <c r="D798" s="4">
        <v>45473</v>
      </c>
      <c r="E798" s="13">
        <v>30</v>
      </c>
      <c r="F798" s="1">
        <v>3</v>
      </c>
      <c r="G798" t="s">
        <v>422</v>
      </c>
      <c r="H798" t="s">
        <v>484</v>
      </c>
      <c r="I798" t="s">
        <v>23</v>
      </c>
      <c r="J798" t="s">
        <v>409</v>
      </c>
      <c r="K798" s="3">
        <v>0.05</v>
      </c>
      <c r="L798" s="3">
        <f t="shared" si="48"/>
        <v>0.16666666666666666</v>
      </c>
      <c r="M798" s="18">
        <f t="shared" si="49"/>
        <v>5</v>
      </c>
      <c r="N798" s="18">
        <f t="shared" si="50"/>
        <v>8.3333333333333339</v>
      </c>
      <c r="O798" s="17">
        <f t="shared" si="51"/>
        <v>10</v>
      </c>
      <c r="P798" s="10">
        <v>25</v>
      </c>
      <c r="Q798" t="s">
        <v>425</v>
      </c>
      <c r="R798" t="s">
        <v>424</v>
      </c>
      <c r="S798" t="s">
        <v>428</v>
      </c>
      <c r="T798" t="s">
        <v>571</v>
      </c>
      <c r="U798" t="s">
        <v>541</v>
      </c>
      <c r="V798" t="s">
        <v>541</v>
      </c>
    </row>
    <row r="799" spans="1:22" x14ac:dyDescent="0.25">
      <c r="A799" s="1">
        <v>891</v>
      </c>
      <c r="B799" t="s">
        <v>378</v>
      </c>
      <c r="C799" t="s">
        <v>19</v>
      </c>
      <c r="D799" s="4">
        <v>45018</v>
      </c>
      <c r="E799" s="13">
        <v>70</v>
      </c>
      <c r="F799" s="1">
        <v>5</v>
      </c>
      <c r="G799" t="s">
        <v>420</v>
      </c>
      <c r="H799" t="s">
        <v>499</v>
      </c>
      <c r="I799" t="s">
        <v>18</v>
      </c>
      <c r="J799" t="s">
        <v>410</v>
      </c>
      <c r="K799" s="3">
        <v>0</v>
      </c>
      <c r="L799" s="3">
        <f t="shared" si="48"/>
        <v>0.2857142857142857</v>
      </c>
      <c r="M799" s="18">
        <f t="shared" si="49"/>
        <v>20</v>
      </c>
      <c r="N799" s="18">
        <f t="shared" si="50"/>
        <v>10</v>
      </c>
      <c r="O799" s="17">
        <f t="shared" si="51"/>
        <v>14</v>
      </c>
      <c r="P799" s="10">
        <v>50</v>
      </c>
      <c r="Q799" t="s">
        <v>18</v>
      </c>
      <c r="R799" t="s">
        <v>423</v>
      </c>
      <c r="S799" t="s">
        <v>426</v>
      </c>
      <c r="T799" t="s">
        <v>552</v>
      </c>
      <c r="U799" t="s">
        <v>541</v>
      </c>
      <c r="V799" t="s">
        <v>541</v>
      </c>
    </row>
    <row r="800" spans="1:22" x14ac:dyDescent="0.25">
      <c r="A800" s="1">
        <v>892</v>
      </c>
      <c r="B800" t="s">
        <v>379</v>
      </c>
      <c r="C800" t="s">
        <v>21</v>
      </c>
      <c r="D800" s="4">
        <v>45339</v>
      </c>
      <c r="E800" s="13">
        <v>120</v>
      </c>
      <c r="F800" s="1">
        <v>3</v>
      </c>
      <c r="G800" t="s">
        <v>422</v>
      </c>
      <c r="H800" t="s">
        <v>504</v>
      </c>
      <c r="I800" t="s">
        <v>23</v>
      </c>
      <c r="J800" t="s">
        <v>410</v>
      </c>
      <c r="K800" s="3">
        <v>0</v>
      </c>
      <c r="L800" s="3">
        <f t="shared" si="48"/>
        <v>0.16666666666666666</v>
      </c>
      <c r="M800" s="18">
        <f t="shared" si="49"/>
        <v>20</v>
      </c>
      <c r="N800" s="18">
        <f t="shared" si="50"/>
        <v>33.333333333333336</v>
      </c>
      <c r="O800" s="17">
        <f t="shared" si="51"/>
        <v>40</v>
      </c>
      <c r="P800" s="10">
        <v>100</v>
      </c>
      <c r="Q800" t="s">
        <v>23</v>
      </c>
      <c r="R800" t="s">
        <v>424</v>
      </c>
      <c r="S800" t="s">
        <v>427</v>
      </c>
      <c r="T800" t="s">
        <v>565</v>
      </c>
      <c r="U800" t="s">
        <v>541</v>
      </c>
      <c r="V800" t="s">
        <v>540</v>
      </c>
    </row>
    <row r="801" spans="1:22" x14ac:dyDescent="0.25">
      <c r="A801" s="1">
        <v>893</v>
      </c>
      <c r="B801" t="s">
        <v>380</v>
      </c>
      <c r="C801" t="s">
        <v>24</v>
      </c>
      <c r="D801" s="4">
        <v>45334</v>
      </c>
      <c r="E801" s="13">
        <v>90</v>
      </c>
      <c r="F801" s="1">
        <v>2</v>
      </c>
      <c r="G801" t="s">
        <v>421</v>
      </c>
      <c r="H801" t="s">
        <v>510</v>
      </c>
      <c r="I801" t="s">
        <v>26</v>
      </c>
      <c r="J801" t="s">
        <v>412</v>
      </c>
      <c r="K801" s="3">
        <v>0</v>
      </c>
      <c r="L801" s="3">
        <f t="shared" si="48"/>
        <v>0.22222222222222221</v>
      </c>
      <c r="M801" s="18">
        <f t="shared" si="49"/>
        <v>20</v>
      </c>
      <c r="N801" s="18">
        <f t="shared" si="50"/>
        <v>35</v>
      </c>
      <c r="O801" s="17">
        <f t="shared" si="51"/>
        <v>45</v>
      </c>
      <c r="P801" s="10">
        <v>70</v>
      </c>
      <c r="Q801" t="s">
        <v>18</v>
      </c>
      <c r="R801" t="s">
        <v>424</v>
      </c>
      <c r="S801" t="s">
        <v>428</v>
      </c>
      <c r="T801" t="s">
        <v>569</v>
      </c>
      <c r="U801" t="s">
        <v>540</v>
      </c>
      <c r="V801" t="s">
        <v>541</v>
      </c>
    </row>
    <row r="802" spans="1:22" x14ac:dyDescent="0.25">
      <c r="A802" s="1">
        <v>894</v>
      </c>
      <c r="B802" t="s">
        <v>269</v>
      </c>
      <c r="C802" t="s">
        <v>16</v>
      </c>
      <c r="D802" s="4">
        <v>45305</v>
      </c>
      <c r="E802" s="13">
        <v>40</v>
      </c>
      <c r="F802" s="1">
        <v>3</v>
      </c>
      <c r="G802" t="s">
        <v>422</v>
      </c>
      <c r="H802" t="s">
        <v>477</v>
      </c>
      <c r="I802" t="s">
        <v>18</v>
      </c>
      <c r="J802" t="s">
        <v>408</v>
      </c>
      <c r="K802" s="3">
        <v>0</v>
      </c>
      <c r="L802" s="3">
        <f t="shared" si="48"/>
        <v>0.25</v>
      </c>
      <c r="M802" s="18">
        <f t="shared" si="49"/>
        <v>10</v>
      </c>
      <c r="N802" s="18">
        <f t="shared" si="50"/>
        <v>10</v>
      </c>
      <c r="O802" s="17">
        <f t="shared" si="51"/>
        <v>13.333333333333334</v>
      </c>
      <c r="P802" s="10">
        <v>30</v>
      </c>
      <c r="Q802" t="s">
        <v>32</v>
      </c>
      <c r="R802" t="s">
        <v>424</v>
      </c>
      <c r="S802" t="s">
        <v>427</v>
      </c>
      <c r="T802" t="s">
        <v>570</v>
      </c>
      <c r="U802" t="s">
        <v>541</v>
      </c>
      <c r="V802" t="s">
        <v>541</v>
      </c>
    </row>
    <row r="803" spans="1:22" x14ac:dyDescent="0.25">
      <c r="A803" s="1">
        <v>895</v>
      </c>
      <c r="B803" t="s">
        <v>362</v>
      </c>
      <c r="C803" t="s">
        <v>34</v>
      </c>
      <c r="D803" s="4">
        <v>45530</v>
      </c>
      <c r="E803" s="13">
        <v>12</v>
      </c>
      <c r="F803" s="1">
        <v>1</v>
      </c>
      <c r="G803" t="s">
        <v>422</v>
      </c>
      <c r="H803" t="s">
        <v>513</v>
      </c>
      <c r="I803" t="s">
        <v>18</v>
      </c>
      <c r="J803" t="s">
        <v>410</v>
      </c>
      <c r="K803" s="3">
        <v>0</v>
      </c>
      <c r="L803" s="3">
        <f t="shared" si="48"/>
        <v>0.16666666666666666</v>
      </c>
      <c r="M803" s="18">
        <f t="shared" si="49"/>
        <v>2</v>
      </c>
      <c r="N803" s="18">
        <f t="shared" si="50"/>
        <v>10</v>
      </c>
      <c r="O803" s="17">
        <f t="shared" si="51"/>
        <v>12</v>
      </c>
      <c r="P803" s="10">
        <v>10</v>
      </c>
      <c r="Q803" t="s">
        <v>23</v>
      </c>
      <c r="R803" t="s">
        <v>424</v>
      </c>
      <c r="S803" t="s">
        <v>428</v>
      </c>
      <c r="T803" t="s">
        <v>563</v>
      </c>
      <c r="U803" t="s">
        <v>540</v>
      </c>
      <c r="V803" t="s">
        <v>542</v>
      </c>
    </row>
    <row r="804" spans="1:22" x14ac:dyDescent="0.25">
      <c r="A804" s="1">
        <v>897</v>
      </c>
      <c r="B804" t="s">
        <v>390</v>
      </c>
      <c r="C804" t="s">
        <v>19</v>
      </c>
      <c r="D804" s="4">
        <v>45052</v>
      </c>
      <c r="E804" s="13">
        <v>70</v>
      </c>
      <c r="F804" s="1">
        <v>2</v>
      </c>
      <c r="G804" t="s">
        <v>422</v>
      </c>
      <c r="H804" t="s">
        <v>447</v>
      </c>
      <c r="I804" t="s">
        <v>23</v>
      </c>
      <c r="J804" t="s">
        <v>413</v>
      </c>
      <c r="K804" s="3">
        <v>0.1</v>
      </c>
      <c r="L804" s="3">
        <f t="shared" si="48"/>
        <v>0.2857142857142857</v>
      </c>
      <c r="M804" s="18">
        <f t="shared" si="49"/>
        <v>20</v>
      </c>
      <c r="N804" s="18">
        <f t="shared" si="50"/>
        <v>25</v>
      </c>
      <c r="O804" s="17">
        <f t="shared" si="51"/>
        <v>35</v>
      </c>
      <c r="P804" s="10">
        <v>50</v>
      </c>
      <c r="Q804" t="s">
        <v>32</v>
      </c>
      <c r="R804" t="s">
        <v>424</v>
      </c>
      <c r="S804" t="s">
        <v>426</v>
      </c>
      <c r="T804" t="s">
        <v>565</v>
      </c>
      <c r="U804" t="s">
        <v>541</v>
      </c>
      <c r="V804" t="s">
        <v>540</v>
      </c>
    </row>
    <row r="805" spans="1:22" x14ac:dyDescent="0.25">
      <c r="A805" s="1">
        <v>898</v>
      </c>
      <c r="B805" t="s">
        <v>243</v>
      </c>
      <c r="C805" t="s">
        <v>36</v>
      </c>
      <c r="D805" s="4">
        <v>44958</v>
      </c>
      <c r="E805" s="13">
        <v>25</v>
      </c>
      <c r="F805" s="1">
        <v>1</v>
      </c>
      <c r="G805" t="s">
        <v>419</v>
      </c>
      <c r="H805" t="s">
        <v>457</v>
      </c>
      <c r="I805" t="s">
        <v>26</v>
      </c>
      <c r="J805" t="s">
        <v>412</v>
      </c>
      <c r="K805" s="3">
        <v>0</v>
      </c>
      <c r="L805" s="3">
        <f t="shared" si="48"/>
        <v>0.2</v>
      </c>
      <c r="M805" s="18">
        <f t="shared" si="49"/>
        <v>5</v>
      </c>
      <c r="N805" s="18">
        <f t="shared" si="50"/>
        <v>20</v>
      </c>
      <c r="O805" s="17">
        <f t="shared" si="51"/>
        <v>25</v>
      </c>
      <c r="P805" s="10">
        <v>20</v>
      </c>
      <c r="Q805" t="s">
        <v>18</v>
      </c>
      <c r="R805" t="s">
        <v>423</v>
      </c>
      <c r="S805" t="s">
        <v>427</v>
      </c>
      <c r="T805" t="s">
        <v>569</v>
      </c>
      <c r="U805" t="s">
        <v>540</v>
      </c>
      <c r="V805" t="s">
        <v>542</v>
      </c>
    </row>
    <row r="806" spans="1:22" x14ac:dyDescent="0.25">
      <c r="A806" s="1">
        <v>899</v>
      </c>
      <c r="B806" t="s">
        <v>160</v>
      </c>
      <c r="C806" t="s">
        <v>24</v>
      </c>
      <c r="D806" s="4">
        <v>45014</v>
      </c>
      <c r="E806" s="13">
        <v>30</v>
      </c>
      <c r="F806" s="1">
        <v>3</v>
      </c>
      <c r="G806" t="s">
        <v>422</v>
      </c>
      <c r="H806" t="s">
        <v>503</v>
      </c>
      <c r="I806" t="s">
        <v>32</v>
      </c>
      <c r="J806" t="s">
        <v>409</v>
      </c>
      <c r="K806" s="3">
        <v>0</v>
      </c>
      <c r="L806" s="3">
        <f t="shared" si="48"/>
        <v>0.16666666666666666</v>
      </c>
      <c r="M806" s="18">
        <f t="shared" si="49"/>
        <v>5</v>
      </c>
      <c r="N806" s="18">
        <f t="shared" si="50"/>
        <v>8.3333333333333339</v>
      </c>
      <c r="O806" s="17">
        <f t="shared" si="51"/>
        <v>10</v>
      </c>
      <c r="P806" s="10">
        <v>25</v>
      </c>
      <c r="Q806" t="s">
        <v>18</v>
      </c>
      <c r="R806" t="s">
        <v>578</v>
      </c>
      <c r="S806" t="s">
        <v>427</v>
      </c>
      <c r="T806" t="s">
        <v>576</v>
      </c>
      <c r="U806" t="s">
        <v>541</v>
      </c>
      <c r="V806" t="s">
        <v>542</v>
      </c>
    </row>
    <row r="807" spans="1:22" x14ac:dyDescent="0.25">
      <c r="A807" s="1">
        <v>900</v>
      </c>
      <c r="B807" t="s">
        <v>72</v>
      </c>
      <c r="C807" t="s">
        <v>16</v>
      </c>
      <c r="D807" s="4">
        <v>45454</v>
      </c>
      <c r="E807" s="13">
        <v>250</v>
      </c>
      <c r="F807" s="1">
        <v>1</v>
      </c>
      <c r="G807" t="s">
        <v>421</v>
      </c>
      <c r="H807" t="s">
        <v>478</v>
      </c>
      <c r="I807" t="s">
        <v>23</v>
      </c>
      <c r="J807" t="s">
        <v>408</v>
      </c>
      <c r="K807" s="3">
        <v>0</v>
      </c>
      <c r="L807" s="3">
        <f t="shared" si="48"/>
        <v>0.2</v>
      </c>
      <c r="M807" s="18">
        <f t="shared" si="49"/>
        <v>50</v>
      </c>
      <c r="N807" s="18">
        <f t="shared" si="50"/>
        <v>200</v>
      </c>
      <c r="O807" s="17">
        <f t="shared" si="51"/>
        <v>250</v>
      </c>
      <c r="P807" s="10">
        <v>200</v>
      </c>
      <c r="Q807" t="s">
        <v>32</v>
      </c>
      <c r="R807" t="s">
        <v>424</v>
      </c>
      <c r="S807" t="s">
        <v>427</v>
      </c>
      <c r="T807" t="s">
        <v>571</v>
      </c>
      <c r="U807" t="s">
        <v>541</v>
      </c>
      <c r="V807" t="s">
        <v>541</v>
      </c>
    </row>
    <row r="808" spans="1:22" x14ac:dyDescent="0.25">
      <c r="A808" s="1">
        <v>901</v>
      </c>
      <c r="B808" t="s">
        <v>388</v>
      </c>
      <c r="C808" t="s">
        <v>34</v>
      </c>
      <c r="D808" s="4">
        <v>45507</v>
      </c>
      <c r="E808" s="13">
        <v>30</v>
      </c>
      <c r="F808" s="1">
        <v>5</v>
      </c>
      <c r="G808" t="s">
        <v>420</v>
      </c>
      <c r="H808" t="s">
        <v>521</v>
      </c>
      <c r="I808" t="s">
        <v>18</v>
      </c>
      <c r="J808" t="s">
        <v>414</v>
      </c>
      <c r="K808" s="3">
        <v>0.05</v>
      </c>
      <c r="L808" s="3">
        <f t="shared" si="48"/>
        <v>0.33333333333333331</v>
      </c>
      <c r="M808" s="18">
        <f t="shared" si="49"/>
        <v>10</v>
      </c>
      <c r="N808" s="18">
        <f t="shared" si="50"/>
        <v>4</v>
      </c>
      <c r="O808" s="17">
        <f t="shared" si="51"/>
        <v>6</v>
      </c>
      <c r="P808" s="10">
        <v>20</v>
      </c>
      <c r="Q808" t="s">
        <v>23</v>
      </c>
      <c r="R808" t="s">
        <v>578</v>
      </c>
      <c r="S808" t="s">
        <v>426</v>
      </c>
      <c r="T808" t="s">
        <v>572</v>
      </c>
      <c r="U808" t="s">
        <v>541</v>
      </c>
      <c r="V808" t="s">
        <v>540</v>
      </c>
    </row>
    <row r="809" spans="1:22" x14ac:dyDescent="0.25">
      <c r="A809" s="1">
        <v>903</v>
      </c>
      <c r="B809" t="s">
        <v>378</v>
      </c>
      <c r="C809" t="s">
        <v>19</v>
      </c>
      <c r="D809" s="4">
        <v>45466</v>
      </c>
      <c r="E809" s="13">
        <v>70</v>
      </c>
      <c r="F809" s="1">
        <v>1</v>
      </c>
      <c r="G809" t="s">
        <v>420</v>
      </c>
      <c r="H809" t="s">
        <v>470</v>
      </c>
      <c r="I809" t="s">
        <v>18</v>
      </c>
      <c r="J809" t="s">
        <v>409</v>
      </c>
      <c r="K809" s="3">
        <v>0</v>
      </c>
      <c r="L809" s="3">
        <f t="shared" si="48"/>
        <v>0.2857142857142857</v>
      </c>
      <c r="M809" s="18">
        <f t="shared" si="49"/>
        <v>20</v>
      </c>
      <c r="N809" s="18">
        <f t="shared" si="50"/>
        <v>50</v>
      </c>
      <c r="O809" s="17">
        <f t="shared" si="51"/>
        <v>70</v>
      </c>
      <c r="P809" s="10">
        <v>50</v>
      </c>
      <c r="Q809" t="s">
        <v>18</v>
      </c>
      <c r="R809" t="s">
        <v>578</v>
      </c>
      <c r="S809" t="s">
        <v>427</v>
      </c>
      <c r="T809" t="s">
        <v>555</v>
      </c>
      <c r="U809" t="s">
        <v>540</v>
      </c>
      <c r="V809" t="s">
        <v>540</v>
      </c>
    </row>
    <row r="810" spans="1:22" x14ac:dyDescent="0.25">
      <c r="A810" s="1">
        <v>904</v>
      </c>
      <c r="B810" t="s">
        <v>25</v>
      </c>
      <c r="C810" t="s">
        <v>24</v>
      </c>
      <c r="D810" s="4">
        <v>45451</v>
      </c>
      <c r="E810" s="13">
        <v>400</v>
      </c>
      <c r="F810" s="1">
        <v>5</v>
      </c>
      <c r="G810" t="s">
        <v>421</v>
      </c>
      <c r="H810" t="s">
        <v>473</v>
      </c>
      <c r="I810" t="s">
        <v>23</v>
      </c>
      <c r="J810" t="s">
        <v>416</v>
      </c>
      <c r="K810" s="3">
        <v>0.05</v>
      </c>
      <c r="L810" s="3">
        <f t="shared" si="48"/>
        <v>0.25</v>
      </c>
      <c r="M810" s="18">
        <f t="shared" si="49"/>
        <v>100</v>
      </c>
      <c r="N810" s="18">
        <f t="shared" si="50"/>
        <v>60</v>
      </c>
      <c r="O810" s="17">
        <f t="shared" si="51"/>
        <v>80</v>
      </c>
      <c r="P810" s="10">
        <v>300</v>
      </c>
      <c r="Q810" t="s">
        <v>32</v>
      </c>
      <c r="R810" t="s">
        <v>423</v>
      </c>
      <c r="S810" t="s">
        <v>428</v>
      </c>
      <c r="T810" t="s">
        <v>577</v>
      </c>
      <c r="U810" t="s">
        <v>540</v>
      </c>
      <c r="V810" t="s">
        <v>541</v>
      </c>
    </row>
    <row r="811" spans="1:22" x14ac:dyDescent="0.25">
      <c r="A811" s="1">
        <v>905</v>
      </c>
      <c r="B811" t="s">
        <v>17</v>
      </c>
      <c r="C811" t="s">
        <v>16</v>
      </c>
      <c r="D811" s="4">
        <v>45494</v>
      </c>
      <c r="E811" s="13">
        <v>70</v>
      </c>
      <c r="F811" s="1">
        <v>1</v>
      </c>
      <c r="G811" t="s">
        <v>419</v>
      </c>
      <c r="H811" t="s">
        <v>485</v>
      </c>
      <c r="I811" t="s">
        <v>26</v>
      </c>
      <c r="J811" t="s">
        <v>417</v>
      </c>
      <c r="K811" s="3">
        <v>0</v>
      </c>
      <c r="L811" s="3">
        <f t="shared" si="48"/>
        <v>0.2857142857142857</v>
      </c>
      <c r="M811" s="18">
        <f t="shared" si="49"/>
        <v>20</v>
      </c>
      <c r="N811" s="18">
        <f t="shared" si="50"/>
        <v>50</v>
      </c>
      <c r="O811" s="17">
        <f t="shared" si="51"/>
        <v>70</v>
      </c>
      <c r="P811" s="10">
        <v>50</v>
      </c>
      <c r="Q811" t="s">
        <v>425</v>
      </c>
      <c r="R811" t="s">
        <v>423</v>
      </c>
      <c r="S811" t="s">
        <v>426</v>
      </c>
      <c r="T811" t="s">
        <v>563</v>
      </c>
      <c r="U811" t="s">
        <v>540</v>
      </c>
      <c r="V811" t="s">
        <v>541</v>
      </c>
    </row>
    <row r="812" spans="1:22" x14ac:dyDescent="0.25">
      <c r="A812" s="1">
        <v>906</v>
      </c>
      <c r="B812" t="s">
        <v>167</v>
      </c>
      <c r="C812" t="s">
        <v>34</v>
      </c>
      <c r="D812" s="4">
        <v>45304</v>
      </c>
      <c r="E812" s="13">
        <v>50</v>
      </c>
      <c r="F812" s="1">
        <v>4</v>
      </c>
      <c r="G812" t="s">
        <v>418</v>
      </c>
      <c r="H812" t="s">
        <v>528</v>
      </c>
      <c r="I812" t="s">
        <v>32</v>
      </c>
      <c r="J812" t="s">
        <v>409</v>
      </c>
      <c r="K812" s="3">
        <v>0</v>
      </c>
      <c r="L812" s="3">
        <f t="shared" si="48"/>
        <v>0.2</v>
      </c>
      <c r="M812" s="18">
        <f t="shared" si="49"/>
        <v>10</v>
      </c>
      <c r="N812" s="18">
        <f t="shared" si="50"/>
        <v>10</v>
      </c>
      <c r="O812" s="17">
        <f t="shared" si="51"/>
        <v>12.5</v>
      </c>
      <c r="P812" s="10">
        <v>40</v>
      </c>
      <c r="Q812" t="s">
        <v>18</v>
      </c>
      <c r="R812" t="s">
        <v>424</v>
      </c>
      <c r="S812" t="s">
        <v>426</v>
      </c>
      <c r="T812" t="s">
        <v>573</v>
      </c>
      <c r="U812" t="s">
        <v>540</v>
      </c>
      <c r="V812" t="s">
        <v>542</v>
      </c>
    </row>
    <row r="813" spans="1:22" x14ac:dyDescent="0.25">
      <c r="A813" s="1">
        <v>908</v>
      </c>
      <c r="B813" t="s">
        <v>97</v>
      </c>
      <c r="C813" t="s">
        <v>19</v>
      </c>
      <c r="D813" s="4">
        <v>45090</v>
      </c>
      <c r="E813" s="13">
        <v>80</v>
      </c>
      <c r="F813" s="1">
        <v>3</v>
      </c>
      <c r="G813" t="s">
        <v>421</v>
      </c>
      <c r="H813" t="s">
        <v>440</v>
      </c>
      <c r="I813" t="s">
        <v>23</v>
      </c>
      <c r="J813" t="s">
        <v>412</v>
      </c>
      <c r="K813" s="3">
        <v>0.05</v>
      </c>
      <c r="L813" s="3">
        <f t="shared" si="48"/>
        <v>0.25</v>
      </c>
      <c r="M813" s="18">
        <f t="shared" si="49"/>
        <v>20</v>
      </c>
      <c r="N813" s="18">
        <f t="shared" si="50"/>
        <v>20</v>
      </c>
      <c r="O813" s="17">
        <f t="shared" si="51"/>
        <v>26.666666666666668</v>
      </c>
      <c r="P813" s="10">
        <v>60</v>
      </c>
      <c r="Q813" t="s">
        <v>18</v>
      </c>
      <c r="R813" t="s">
        <v>578</v>
      </c>
      <c r="S813" t="s">
        <v>427</v>
      </c>
      <c r="T813" t="s">
        <v>569</v>
      </c>
      <c r="U813" t="s">
        <v>540</v>
      </c>
      <c r="V813" t="s">
        <v>540</v>
      </c>
    </row>
    <row r="814" spans="1:22" x14ac:dyDescent="0.25">
      <c r="A814" s="1">
        <v>909</v>
      </c>
      <c r="B814" t="s">
        <v>392</v>
      </c>
      <c r="C814" t="s">
        <v>24</v>
      </c>
      <c r="D814" s="4">
        <v>45446</v>
      </c>
      <c r="E814" s="13">
        <v>130</v>
      </c>
      <c r="F814" s="1">
        <v>3</v>
      </c>
      <c r="G814" t="s">
        <v>420</v>
      </c>
      <c r="H814" t="s">
        <v>480</v>
      </c>
      <c r="I814" t="s">
        <v>18</v>
      </c>
      <c r="J814" t="s">
        <v>415</v>
      </c>
      <c r="K814" s="3">
        <v>0</v>
      </c>
      <c r="L814" s="3">
        <f t="shared" si="48"/>
        <v>0.23076923076923078</v>
      </c>
      <c r="M814" s="18">
        <f t="shared" si="49"/>
        <v>30</v>
      </c>
      <c r="N814" s="18">
        <f t="shared" si="50"/>
        <v>33.333333333333336</v>
      </c>
      <c r="O814" s="17">
        <f t="shared" si="51"/>
        <v>43.333333333333336</v>
      </c>
      <c r="P814" s="10">
        <v>100</v>
      </c>
      <c r="Q814" t="s">
        <v>18</v>
      </c>
      <c r="R814" t="s">
        <v>424</v>
      </c>
      <c r="S814" t="s">
        <v>428</v>
      </c>
      <c r="T814" t="s">
        <v>557</v>
      </c>
      <c r="U814" t="s">
        <v>540</v>
      </c>
      <c r="V814" t="s">
        <v>542</v>
      </c>
    </row>
    <row r="815" spans="1:22" x14ac:dyDescent="0.25">
      <c r="A815" s="1">
        <v>910</v>
      </c>
      <c r="B815" t="s">
        <v>189</v>
      </c>
      <c r="C815" t="s">
        <v>16</v>
      </c>
      <c r="D815" s="4">
        <v>44966</v>
      </c>
      <c r="E815" s="13">
        <v>30</v>
      </c>
      <c r="F815" s="1">
        <v>4</v>
      </c>
      <c r="G815" t="s">
        <v>422</v>
      </c>
      <c r="H815" t="s">
        <v>495</v>
      </c>
      <c r="I815" t="s">
        <v>32</v>
      </c>
      <c r="J815" t="s">
        <v>414</v>
      </c>
      <c r="K815" s="3">
        <v>0</v>
      </c>
      <c r="L815" s="3">
        <f t="shared" si="48"/>
        <v>0.33333333333333331</v>
      </c>
      <c r="M815" s="18">
        <f t="shared" si="49"/>
        <v>10</v>
      </c>
      <c r="N815" s="18">
        <f t="shared" si="50"/>
        <v>5</v>
      </c>
      <c r="O815" s="17">
        <f t="shared" si="51"/>
        <v>7.5</v>
      </c>
      <c r="P815" s="10">
        <v>20</v>
      </c>
      <c r="Q815" t="s">
        <v>32</v>
      </c>
      <c r="R815" t="s">
        <v>578</v>
      </c>
      <c r="S815" t="s">
        <v>426</v>
      </c>
      <c r="T815" t="s">
        <v>572</v>
      </c>
      <c r="U815" t="s">
        <v>541</v>
      </c>
      <c r="V815" t="s">
        <v>542</v>
      </c>
    </row>
    <row r="816" spans="1:22" x14ac:dyDescent="0.25">
      <c r="A816" s="1">
        <v>911</v>
      </c>
      <c r="B816" t="s">
        <v>210</v>
      </c>
      <c r="C816" t="s">
        <v>34</v>
      </c>
      <c r="D816" s="4">
        <v>45134</v>
      </c>
      <c r="E816" s="13">
        <v>30</v>
      </c>
      <c r="F816" s="1">
        <v>2</v>
      </c>
      <c r="G816" t="s">
        <v>420</v>
      </c>
      <c r="H816" t="s">
        <v>435</v>
      </c>
      <c r="I816" t="s">
        <v>18</v>
      </c>
      <c r="J816" t="s">
        <v>410</v>
      </c>
      <c r="K816" s="3">
        <v>0.05</v>
      </c>
      <c r="L816" s="3">
        <f t="shared" si="48"/>
        <v>0.16666666666666666</v>
      </c>
      <c r="M816" s="18">
        <f t="shared" si="49"/>
        <v>5</v>
      </c>
      <c r="N816" s="18">
        <f t="shared" si="50"/>
        <v>12.5</v>
      </c>
      <c r="O816" s="17">
        <f t="shared" si="51"/>
        <v>15</v>
      </c>
      <c r="P816" s="10">
        <v>25</v>
      </c>
      <c r="Q816" t="s">
        <v>32</v>
      </c>
      <c r="R816" t="s">
        <v>423</v>
      </c>
      <c r="S816" t="s">
        <v>426</v>
      </c>
      <c r="T816" t="s">
        <v>552</v>
      </c>
      <c r="U816" t="s">
        <v>541</v>
      </c>
      <c r="V816" t="s">
        <v>541</v>
      </c>
    </row>
    <row r="817" spans="1:22" x14ac:dyDescent="0.25">
      <c r="A817" s="1">
        <v>913</v>
      </c>
      <c r="B817" t="s">
        <v>378</v>
      </c>
      <c r="C817" t="s">
        <v>19</v>
      </c>
      <c r="D817" s="4">
        <v>45008</v>
      </c>
      <c r="E817" s="13">
        <v>70</v>
      </c>
      <c r="F817" s="1">
        <v>2</v>
      </c>
      <c r="G817" t="s">
        <v>422</v>
      </c>
      <c r="H817" t="s">
        <v>498</v>
      </c>
      <c r="I817" t="s">
        <v>23</v>
      </c>
      <c r="J817" t="s">
        <v>410</v>
      </c>
      <c r="K817" s="3">
        <v>0</v>
      </c>
      <c r="L817" s="3">
        <f t="shared" si="48"/>
        <v>0.2857142857142857</v>
      </c>
      <c r="M817" s="18">
        <f t="shared" si="49"/>
        <v>20</v>
      </c>
      <c r="N817" s="18">
        <f t="shared" si="50"/>
        <v>25</v>
      </c>
      <c r="O817" s="17">
        <f t="shared" si="51"/>
        <v>35</v>
      </c>
      <c r="P817" s="10">
        <v>50</v>
      </c>
      <c r="Q817" t="s">
        <v>425</v>
      </c>
      <c r="R817" t="s">
        <v>578</v>
      </c>
      <c r="S817" t="s">
        <v>427</v>
      </c>
      <c r="T817" t="s">
        <v>576</v>
      </c>
      <c r="U817" t="s">
        <v>541</v>
      </c>
      <c r="V817" t="s">
        <v>541</v>
      </c>
    </row>
    <row r="818" spans="1:22" x14ac:dyDescent="0.25">
      <c r="A818" s="1">
        <v>914</v>
      </c>
      <c r="B818" t="s">
        <v>379</v>
      </c>
      <c r="C818" t="s">
        <v>21</v>
      </c>
      <c r="D818" s="4">
        <v>45124</v>
      </c>
      <c r="E818" s="13">
        <v>120</v>
      </c>
      <c r="F818" s="1">
        <v>3</v>
      </c>
      <c r="G818" t="s">
        <v>420</v>
      </c>
      <c r="H818" t="s">
        <v>432</v>
      </c>
      <c r="I818" t="s">
        <v>32</v>
      </c>
      <c r="J818" t="s">
        <v>412</v>
      </c>
      <c r="K818" s="3">
        <v>0</v>
      </c>
      <c r="L818" s="3">
        <f t="shared" si="48"/>
        <v>0.16666666666666666</v>
      </c>
      <c r="M818" s="18">
        <f t="shared" si="49"/>
        <v>20</v>
      </c>
      <c r="N818" s="18">
        <f t="shared" si="50"/>
        <v>33.333333333333336</v>
      </c>
      <c r="O818" s="17">
        <f t="shared" si="51"/>
        <v>40</v>
      </c>
      <c r="P818" s="10">
        <v>100</v>
      </c>
      <c r="Q818" t="s">
        <v>23</v>
      </c>
      <c r="R818" t="s">
        <v>423</v>
      </c>
      <c r="S818" t="s">
        <v>427</v>
      </c>
      <c r="T818" t="s">
        <v>555</v>
      </c>
      <c r="U818" t="s">
        <v>540</v>
      </c>
      <c r="V818" t="s">
        <v>540</v>
      </c>
    </row>
    <row r="819" spans="1:22" x14ac:dyDescent="0.25">
      <c r="A819" s="1">
        <v>915</v>
      </c>
      <c r="B819" t="s">
        <v>380</v>
      </c>
      <c r="C819" t="s">
        <v>24</v>
      </c>
      <c r="D819" s="4">
        <v>45328</v>
      </c>
      <c r="E819" s="13">
        <v>90</v>
      </c>
      <c r="F819" s="1">
        <v>4</v>
      </c>
      <c r="G819" t="s">
        <v>422</v>
      </c>
      <c r="H819" t="s">
        <v>469</v>
      </c>
      <c r="I819" t="s">
        <v>18</v>
      </c>
      <c r="J819" t="s">
        <v>413</v>
      </c>
      <c r="K819" s="3">
        <v>0</v>
      </c>
      <c r="L819" s="3">
        <f t="shared" si="48"/>
        <v>0.22222222222222221</v>
      </c>
      <c r="M819" s="18">
        <f t="shared" si="49"/>
        <v>20</v>
      </c>
      <c r="N819" s="18">
        <f t="shared" si="50"/>
        <v>17.5</v>
      </c>
      <c r="O819" s="17">
        <f t="shared" si="51"/>
        <v>22.5</v>
      </c>
      <c r="P819" s="10">
        <v>70</v>
      </c>
      <c r="Q819" t="s">
        <v>23</v>
      </c>
      <c r="R819" t="s">
        <v>578</v>
      </c>
      <c r="S819" t="s">
        <v>426</v>
      </c>
      <c r="T819" t="s">
        <v>550</v>
      </c>
      <c r="U819" t="s">
        <v>542</v>
      </c>
      <c r="V819" t="s">
        <v>541</v>
      </c>
    </row>
    <row r="820" spans="1:22" x14ac:dyDescent="0.25">
      <c r="A820" s="1">
        <v>916</v>
      </c>
      <c r="B820" t="s">
        <v>269</v>
      </c>
      <c r="C820" t="s">
        <v>16</v>
      </c>
      <c r="D820" s="4">
        <v>45053</v>
      </c>
      <c r="E820" s="13">
        <v>40</v>
      </c>
      <c r="F820" s="1">
        <v>3</v>
      </c>
      <c r="G820" t="s">
        <v>421</v>
      </c>
      <c r="H820" t="s">
        <v>500</v>
      </c>
      <c r="I820" t="s">
        <v>32</v>
      </c>
      <c r="J820" t="s">
        <v>417</v>
      </c>
      <c r="K820" s="3">
        <v>0</v>
      </c>
      <c r="L820" s="3">
        <f t="shared" si="48"/>
        <v>0.25</v>
      </c>
      <c r="M820" s="18">
        <f t="shared" si="49"/>
        <v>10</v>
      </c>
      <c r="N820" s="18">
        <f t="shared" si="50"/>
        <v>10</v>
      </c>
      <c r="O820" s="17">
        <f t="shared" si="51"/>
        <v>13.333333333333334</v>
      </c>
      <c r="P820" s="10">
        <v>30</v>
      </c>
      <c r="Q820" t="s">
        <v>425</v>
      </c>
      <c r="R820" t="s">
        <v>423</v>
      </c>
      <c r="S820" t="s">
        <v>428</v>
      </c>
      <c r="T820" t="s">
        <v>573</v>
      </c>
      <c r="U820" t="s">
        <v>540</v>
      </c>
      <c r="V820" t="s">
        <v>541</v>
      </c>
    </row>
    <row r="821" spans="1:22" x14ac:dyDescent="0.25">
      <c r="A821" s="1">
        <v>917</v>
      </c>
      <c r="B821" t="s">
        <v>362</v>
      </c>
      <c r="C821" t="s">
        <v>34</v>
      </c>
      <c r="D821" s="4">
        <v>45268</v>
      </c>
      <c r="E821" s="13">
        <v>12</v>
      </c>
      <c r="F821" s="1">
        <v>3</v>
      </c>
      <c r="G821" t="s">
        <v>422</v>
      </c>
      <c r="H821" t="s">
        <v>442</v>
      </c>
      <c r="I821" t="s">
        <v>26</v>
      </c>
      <c r="J821" t="s">
        <v>413</v>
      </c>
      <c r="K821" s="3">
        <v>0</v>
      </c>
      <c r="L821" s="3">
        <f t="shared" si="48"/>
        <v>0.16666666666666666</v>
      </c>
      <c r="M821" s="18">
        <f t="shared" si="49"/>
        <v>2</v>
      </c>
      <c r="N821" s="18">
        <f t="shared" si="50"/>
        <v>3.3333333333333335</v>
      </c>
      <c r="O821" s="17">
        <f t="shared" si="51"/>
        <v>4</v>
      </c>
      <c r="P821" s="10">
        <v>10</v>
      </c>
      <c r="Q821" t="s">
        <v>23</v>
      </c>
      <c r="R821" t="s">
        <v>578</v>
      </c>
      <c r="S821" t="s">
        <v>428</v>
      </c>
      <c r="T821" t="s">
        <v>565</v>
      </c>
      <c r="U821" t="s">
        <v>541</v>
      </c>
      <c r="V821" t="s">
        <v>542</v>
      </c>
    </row>
    <row r="822" spans="1:22" x14ac:dyDescent="0.25">
      <c r="A822" s="1">
        <v>919</v>
      </c>
      <c r="B822" t="s">
        <v>390</v>
      </c>
      <c r="C822" t="s">
        <v>19</v>
      </c>
      <c r="D822" s="4">
        <v>45220</v>
      </c>
      <c r="E822" s="13">
        <v>70</v>
      </c>
      <c r="F822" s="1">
        <v>2</v>
      </c>
      <c r="G822" t="s">
        <v>418</v>
      </c>
      <c r="H822" t="s">
        <v>461</v>
      </c>
      <c r="I822" t="s">
        <v>23</v>
      </c>
      <c r="J822" t="s">
        <v>417</v>
      </c>
      <c r="K822" s="3">
        <v>0.1</v>
      </c>
      <c r="L822" s="3">
        <f t="shared" si="48"/>
        <v>0.2857142857142857</v>
      </c>
      <c r="M822" s="18">
        <f t="shared" si="49"/>
        <v>20</v>
      </c>
      <c r="N822" s="18">
        <f t="shared" si="50"/>
        <v>25</v>
      </c>
      <c r="O822" s="17">
        <f t="shared" si="51"/>
        <v>35</v>
      </c>
      <c r="P822" s="10">
        <v>50</v>
      </c>
      <c r="Q822" t="s">
        <v>23</v>
      </c>
      <c r="R822" t="s">
        <v>423</v>
      </c>
      <c r="S822" t="s">
        <v>428</v>
      </c>
      <c r="T822" t="s">
        <v>577</v>
      </c>
      <c r="U822" t="s">
        <v>540</v>
      </c>
      <c r="V822" t="s">
        <v>540</v>
      </c>
    </row>
    <row r="823" spans="1:22" x14ac:dyDescent="0.25">
      <c r="A823" s="1">
        <v>920</v>
      </c>
      <c r="B823" t="s">
        <v>243</v>
      </c>
      <c r="C823" t="s">
        <v>36</v>
      </c>
      <c r="D823" s="4">
        <v>45362</v>
      </c>
      <c r="E823" s="13">
        <v>25</v>
      </c>
      <c r="F823" s="1">
        <v>2</v>
      </c>
      <c r="G823" t="s">
        <v>418</v>
      </c>
      <c r="H823" t="s">
        <v>521</v>
      </c>
      <c r="I823" t="s">
        <v>32</v>
      </c>
      <c r="J823" t="s">
        <v>409</v>
      </c>
      <c r="K823" s="3">
        <v>0</v>
      </c>
      <c r="L823" s="3">
        <f t="shared" si="48"/>
        <v>0.2</v>
      </c>
      <c r="M823" s="18">
        <f t="shared" si="49"/>
        <v>5</v>
      </c>
      <c r="N823" s="18">
        <f t="shared" si="50"/>
        <v>10</v>
      </c>
      <c r="O823" s="17">
        <f t="shared" si="51"/>
        <v>12.5</v>
      </c>
      <c r="P823" s="10">
        <v>20</v>
      </c>
      <c r="Q823" t="s">
        <v>32</v>
      </c>
      <c r="R823" t="s">
        <v>578</v>
      </c>
      <c r="S823" t="s">
        <v>428</v>
      </c>
      <c r="T823" t="s">
        <v>576</v>
      </c>
      <c r="U823" t="s">
        <v>541</v>
      </c>
      <c r="V823" t="s">
        <v>542</v>
      </c>
    </row>
    <row r="824" spans="1:22" x14ac:dyDescent="0.25">
      <c r="A824" s="1">
        <v>921</v>
      </c>
      <c r="B824" t="s">
        <v>160</v>
      </c>
      <c r="C824" t="s">
        <v>24</v>
      </c>
      <c r="D824" s="4">
        <v>44954</v>
      </c>
      <c r="E824" s="13">
        <v>30</v>
      </c>
      <c r="F824" s="1">
        <v>2</v>
      </c>
      <c r="G824" t="s">
        <v>543</v>
      </c>
      <c r="H824" t="s">
        <v>511</v>
      </c>
      <c r="I824" t="s">
        <v>18</v>
      </c>
      <c r="J824" t="s">
        <v>415</v>
      </c>
      <c r="K824" s="3">
        <v>0</v>
      </c>
      <c r="L824" s="3">
        <f t="shared" si="48"/>
        <v>0.16666666666666666</v>
      </c>
      <c r="M824" s="18">
        <f t="shared" si="49"/>
        <v>5</v>
      </c>
      <c r="N824" s="18">
        <f t="shared" si="50"/>
        <v>12.5</v>
      </c>
      <c r="O824" s="17">
        <f t="shared" si="51"/>
        <v>15</v>
      </c>
      <c r="P824" s="10">
        <v>25</v>
      </c>
      <c r="Q824" t="s">
        <v>18</v>
      </c>
      <c r="R824" t="s">
        <v>424</v>
      </c>
      <c r="S824" t="s">
        <v>428</v>
      </c>
      <c r="T824" t="s">
        <v>554</v>
      </c>
      <c r="U824" t="s">
        <v>540</v>
      </c>
      <c r="V824" t="s">
        <v>542</v>
      </c>
    </row>
    <row r="825" spans="1:22" x14ac:dyDescent="0.25">
      <c r="A825" s="1">
        <v>922</v>
      </c>
      <c r="B825" t="s">
        <v>72</v>
      </c>
      <c r="C825" t="s">
        <v>16</v>
      </c>
      <c r="D825" s="4">
        <v>45198</v>
      </c>
      <c r="E825" s="13">
        <v>250</v>
      </c>
      <c r="F825" s="1">
        <v>1</v>
      </c>
      <c r="G825" t="s">
        <v>418</v>
      </c>
      <c r="H825" t="s">
        <v>471</v>
      </c>
      <c r="I825" t="s">
        <v>32</v>
      </c>
      <c r="J825" t="s">
        <v>409</v>
      </c>
      <c r="K825" s="3">
        <v>0</v>
      </c>
      <c r="L825" s="3">
        <f t="shared" si="48"/>
        <v>0.2</v>
      </c>
      <c r="M825" s="18">
        <f t="shared" si="49"/>
        <v>50</v>
      </c>
      <c r="N825" s="18">
        <f t="shared" si="50"/>
        <v>200</v>
      </c>
      <c r="O825" s="17">
        <f t="shared" si="51"/>
        <v>250</v>
      </c>
      <c r="P825" s="10">
        <v>200</v>
      </c>
      <c r="Q825" t="s">
        <v>23</v>
      </c>
      <c r="R825" t="s">
        <v>423</v>
      </c>
      <c r="S825" t="s">
        <v>428</v>
      </c>
      <c r="T825" t="s">
        <v>552</v>
      </c>
      <c r="U825" t="s">
        <v>541</v>
      </c>
      <c r="V825" t="s">
        <v>541</v>
      </c>
    </row>
    <row r="826" spans="1:22" x14ac:dyDescent="0.25">
      <c r="A826" s="1">
        <v>923</v>
      </c>
      <c r="B826" t="s">
        <v>388</v>
      </c>
      <c r="C826" t="s">
        <v>34</v>
      </c>
      <c r="D826" s="4">
        <v>45098</v>
      </c>
      <c r="E826" s="13">
        <v>30</v>
      </c>
      <c r="F826" s="1">
        <v>2</v>
      </c>
      <c r="G826" t="s">
        <v>419</v>
      </c>
      <c r="H826" t="s">
        <v>515</v>
      </c>
      <c r="I826" t="s">
        <v>23</v>
      </c>
      <c r="J826" t="s">
        <v>409</v>
      </c>
      <c r="K826" s="3">
        <v>0.05</v>
      </c>
      <c r="L826" s="3">
        <f t="shared" si="48"/>
        <v>0.33333333333333331</v>
      </c>
      <c r="M826" s="18">
        <f t="shared" si="49"/>
        <v>10</v>
      </c>
      <c r="N826" s="18">
        <f t="shared" si="50"/>
        <v>10</v>
      </c>
      <c r="O826" s="17">
        <f t="shared" si="51"/>
        <v>15</v>
      </c>
      <c r="P826" s="10">
        <v>20</v>
      </c>
      <c r="Q826" t="s">
        <v>18</v>
      </c>
      <c r="R826" t="s">
        <v>578</v>
      </c>
      <c r="S826" t="s">
        <v>428</v>
      </c>
      <c r="T826" t="s">
        <v>555</v>
      </c>
      <c r="U826" t="s">
        <v>540</v>
      </c>
      <c r="V826" t="s">
        <v>540</v>
      </c>
    </row>
    <row r="827" spans="1:22" x14ac:dyDescent="0.25">
      <c r="A827" s="1">
        <v>925</v>
      </c>
      <c r="B827" t="s">
        <v>378</v>
      </c>
      <c r="C827" t="s">
        <v>19</v>
      </c>
      <c r="D827" s="4">
        <v>45003</v>
      </c>
      <c r="E827" s="13">
        <v>70</v>
      </c>
      <c r="F827" s="1">
        <v>5</v>
      </c>
      <c r="G827" t="s">
        <v>418</v>
      </c>
      <c r="H827" t="s">
        <v>488</v>
      </c>
      <c r="I827" t="s">
        <v>18</v>
      </c>
      <c r="J827" t="s">
        <v>413</v>
      </c>
      <c r="K827" s="3">
        <v>0</v>
      </c>
      <c r="L827" s="3">
        <f t="shared" si="48"/>
        <v>0.2857142857142857</v>
      </c>
      <c r="M827" s="18">
        <f t="shared" si="49"/>
        <v>20</v>
      </c>
      <c r="N827" s="18">
        <f t="shared" si="50"/>
        <v>10</v>
      </c>
      <c r="O827" s="17">
        <f t="shared" si="51"/>
        <v>14</v>
      </c>
      <c r="P827" s="10">
        <v>50</v>
      </c>
      <c r="Q827" t="s">
        <v>18</v>
      </c>
      <c r="R827" t="s">
        <v>578</v>
      </c>
      <c r="S827" t="s">
        <v>428</v>
      </c>
      <c r="T827" t="s">
        <v>557</v>
      </c>
      <c r="U827" t="s">
        <v>540</v>
      </c>
      <c r="V827" t="s">
        <v>540</v>
      </c>
    </row>
    <row r="828" spans="1:22" x14ac:dyDescent="0.25">
      <c r="A828" s="1">
        <v>926</v>
      </c>
      <c r="B828" t="s">
        <v>25</v>
      </c>
      <c r="C828" t="s">
        <v>24</v>
      </c>
      <c r="D828" s="4">
        <v>44949</v>
      </c>
      <c r="E828" s="13">
        <v>400</v>
      </c>
      <c r="F828" s="1">
        <v>2</v>
      </c>
      <c r="G828" t="s">
        <v>422</v>
      </c>
      <c r="H828" t="s">
        <v>454</v>
      </c>
      <c r="I828" t="s">
        <v>32</v>
      </c>
      <c r="J828" t="s">
        <v>416</v>
      </c>
      <c r="K828" s="3">
        <v>0.05</v>
      </c>
      <c r="L828" s="3">
        <f t="shared" si="48"/>
        <v>0.25</v>
      </c>
      <c r="M828" s="18">
        <f t="shared" si="49"/>
        <v>100</v>
      </c>
      <c r="N828" s="18">
        <f t="shared" si="50"/>
        <v>150</v>
      </c>
      <c r="O828" s="17">
        <f t="shared" si="51"/>
        <v>200</v>
      </c>
      <c r="P828" s="10">
        <v>300</v>
      </c>
      <c r="Q828" t="s">
        <v>425</v>
      </c>
      <c r="R828" t="s">
        <v>578</v>
      </c>
      <c r="S828" t="s">
        <v>428</v>
      </c>
      <c r="T828" t="s">
        <v>564</v>
      </c>
      <c r="U828" t="s">
        <v>541</v>
      </c>
      <c r="V828" t="s">
        <v>541</v>
      </c>
    </row>
    <row r="829" spans="1:22" x14ac:dyDescent="0.25">
      <c r="A829" s="1">
        <v>927</v>
      </c>
      <c r="B829" t="s">
        <v>17</v>
      </c>
      <c r="C829" t="s">
        <v>16</v>
      </c>
      <c r="D829" s="4">
        <v>45442</v>
      </c>
      <c r="E829" s="13">
        <v>70</v>
      </c>
      <c r="F829" s="1">
        <v>3</v>
      </c>
      <c r="G829" t="s">
        <v>418</v>
      </c>
      <c r="H829" t="s">
        <v>454</v>
      </c>
      <c r="I829" t="s">
        <v>18</v>
      </c>
      <c r="J829" t="s">
        <v>409</v>
      </c>
      <c r="K829" s="3">
        <v>0</v>
      </c>
      <c r="L829" s="3">
        <f t="shared" si="48"/>
        <v>0.2857142857142857</v>
      </c>
      <c r="M829" s="18">
        <f t="shared" si="49"/>
        <v>20</v>
      </c>
      <c r="N829" s="18">
        <f t="shared" si="50"/>
        <v>16.666666666666668</v>
      </c>
      <c r="O829" s="17">
        <f t="shared" si="51"/>
        <v>23.333333333333332</v>
      </c>
      <c r="P829" s="10">
        <v>50</v>
      </c>
      <c r="Q829" t="s">
        <v>18</v>
      </c>
      <c r="R829" t="s">
        <v>424</v>
      </c>
      <c r="S829" t="s">
        <v>427</v>
      </c>
      <c r="T829" t="s">
        <v>565</v>
      </c>
      <c r="U829" t="s">
        <v>541</v>
      </c>
      <c r="V829" t="s">
        <v>541</v>
      </c>
    </row>
    <row r="830" spans="1:22" x14ac:dyDescent="0.25">
      <c r="A830" s="1">
        <v>928</v>
      </c>
      <c r="B830" t="s">
        <v>167</v>
      </c>
      <c r="C830" t="s">
        <v>34</v>
      </c>
      <c r="D830" s="4">
        <v>45080</v>
      </c>
      <c r="E830" s="13">
        <v>50</v>
      </c>
      <c r="F830" s="1">
        <v>1</v>
      </c>
      <c r="G830" t="s">
        <v>421</v>
      </c>
      <c r="H830" t="s">
        <v>477</v>
      </c>
      <c r="I830" t="s">
        <v>23</v>
      </c>
      <c r="J830" t="s">
        <v>415</v>
      </c>
      <c r="K830" s="3">
        <v>0</v>
      </c>
      <c r="L830" s="3">
        <f t="shared" si="48"/>
        <v>0.2</v>
      </c>
      <c r="M830" s="18">
        <f t="shared" si="49"/>
        <v>10</v>
      </c>
      <c r="N830" s="18">
        <f t="shared" si="50"/>
        <v>40</v>
      </c>
      <c r="O830" s="17">
        <f t="shared" si="51"/>
        <v>50</v>
      </c>
      <c r="P830" s="10">
        <v>40</v>
      </c>
      <c r="Q830" t="s">
        <v>18</v>
      </c>
      <c r="R830" t="s">
        <v>578</v>
      </c>
      <c r="S830" t="s">
        <v>428</v>
      </c>
      <c r="T830" t="s">
        <v>569</v>
      </c>
      <c r="U830" t="s">
        <v>540</v>
      </c>
      <c r="V830" t="s">
        <v>542</v>
      </c>
    </row>
    <row r="831" spans="1:22" x14ac:dyDescent="0.25">
      <c r="A831" s="1">
        <v>930</v>
      </c>
      <c r="B831" t="s">
        <v>97</v>
      </c>
      <c r="C831" t="s">
        <v>19</v>
      </c>
      <c r="D831" s="4">
        <v>45147</v>
      </c>
      <c r="E831" s="13">
        <v>80</v>
      </c>
      <c r="F831" s="1">
        <v>2</v>
      </c>
      <c r="G831" t="s">
        <v>422</v>
      </c>
      <c r="H831" t="s">
        <v>475</v>
      </c>
      <c r="I831" t="s">
        <v>18</v>
      </c>
      <c r="J831" t="s">
        <v>413</v>
      </c>
      <c r="K831" s="3">
        <v>0.05</v>
      </c>
      <c r="L831" s="3">
        <f t="shared" si="48"/>
        <v>0.25</v>
      </c>
      <c r="M831" s="18">
        <f t="shared" si="49"/>
        <v>20</v>
      </c>
      <c r="N831" s="18">
        <f t="shared" si="50"/>
        <v>30</v>
      </c>
      <c r="O831" s="17">
        <f t="shared" si="51"/>
        <v>40</v>
      </c>
      <c r="P831" s="10">
        <v>60</v>
      </c>
      <c r="Q831" t="s">
        <v>18</v>
      </c>
      <c r="R831" t="s">
        <v>424</v>
      </c>
      <c r="S831" t="s">
        <v>428</v>
      </c>
      <c r="T831" t="s">
        <v>550</v>
      </c>
      <c r="U831" t="s">
        <v>542</v>
      </c>
      <c r="V831" t="s">
        <v>540</v>
      </c>
    </row>
    <row r="832" spans="1:22" x14ac:dyDescent="0.25">
      <c r="A832" s="1">
        <v>931</v>
      </c>
      <c r="B832" t="s">
        <v>392</v>
      </c>
      <c r="C832" t="s">
        <v>24</v>
      </c>
      <c r="D832" s="4">
        <v>45043</v>
      </c>
      <c r="E832" s="13">
        <v>130</v>
      </c>
      <c r="F832" s="1">
        <v>4</v>
      </c>
      <c r="G832" t="s">
        <v>418</v>
      </c>
      <c r="H832" t="s">
        <v>462</v>
      </c>
      <c r="I832" t="s">
        <v>23</v>
      </c>
      <c r="J832" t="s">
        <v>417</v>
      </c>
      <c r="K832" s="3">
        <v>0</v>
      </c>
      <c r="L832" s="3">
        <f t="shared" si="48"/>
        <v>0.23076923076923078</v>
      </c>
      <c r="M832" s="18">
        <f t="shared" si="49"/>
        <v>30</v>
      </c>
      <c r="N832" s="18">
        <f t="shared" si="50"/>
        <v>25</v>
      </c>
      <c r="O832" s="17">
        <f t="shared" si="51"/>
        <v>32.5</v>
      </c>
      <c r="P832" s="10">
        <v>100</v>
      </c>
      <c r="Q832" t="s">
        <v>18</v>
      </c>
      <c r="R832" t="s">
        <v>423</v>
      </c>
      <c r="S832" t="s">
        <v>427</v>
      </c>
      <c r="T832" t="s">
        <v>574</v>
      </c>
      <c r="U832" t="s">
        <v>540</v>
      </c>
      <c r="V832" t="s">
        <v>542</v>
      </c>
    </row>
    <row r="833" spans="1:22" x14ac:dyDescent="0.25">
      <c r="A833" s="1">
        <v>932</v>
      </c>
      <c r="B833" t="s">
        <v>189</v>
      </c>
      <c r="C833" t="s">
        <v>16</v>
      </c>
      <c r="D833" s="4">
        <v>45408</v>
      </c>
      <c r="E833" s="13">
        <v>30</v>
      </c>
      <c r="F833" s="1">
        <v>5</v>
      </c>
      <c r="G833" t="s">
        <v>420</v>
      </c>
      <c r="H833" t="s">
        <v>482</v>
      </c>
      <c r="I833" t="s">
        <v>32</v>
      </c>
      <c r="J833" t="s">
        <v>409</v>
      </c>
      <c r="K833" s="3">
        <v>0</v>
      </c>
      <c r="L833" s="3">
        <f t="shared" si="48"/>
        <v>0.33333333333333331</v>
      </c>
      <c r="M833" s="18">
        <f t="shared" si="49"/>
        <v>10</v>
      </c>
      <c r="N833" s="18">
        <f t="shared" si="50"/>
        <v>4</v>
      </c>
      <c r="O833" s="17">
        <f t="shared" si="51"/>
        <v>6</v>
      </c>
      <c r="P833" s="10">
        <v>20</v>
      </c>
      <c r="Q833" t="s">
        <v>18</v>
      </c>
      <c r="R833" t="s">
        <v>578</v>
      </c>
      <c r="S833" t="s">
        <v>426</v>
      </c>
      <c r="T833" t="s">
        <v>555</v>
      </c>
      <c r="U833" t="s">
        <v>540</v>
      </c>
      <c r="V833" t="s">
        <v>542</v>
      </c>
    </row>
    <row r="834" spans="1:22" x14ac:dyDescent="0.25">
      <c r="A834" s="1">
        <v>933</v>
      </c>
      <c r="B834" t="s">
        <v>210</v>
      </c>
      <c r="C834" t="s">
        <v>34</v>
      </c>
      <c r="D834" s="4">
        <v>45393</v>
      </c>
      <c r="E834" s="13">
        <v>30</v>
      </c>
      <c r="F834" s="1">
        <v>3</v>
      </c>
      <c r="G834" t="s">
        <v>418</v>
      </c>
      <c r="H834" t="s">
        <v>505</v>
      </c>
      <c r="I834" t="s">
        <v>18</v>
      </c>
      <c r="J834" t="s">
        <v>412</v>
      </c>
      <c r="K834" s="3">
        <v>0.05</v>
      </c>
      <c r="L834" s="3">
        <f t="shared" ref="L834:L897" si="52">M834/E834</f>
        <v>0.16666666666666666</v>
      </c>
      <c r="M834" s="18">
        <f t="shared" ref="M834:M897" si="53">E834-P834</f>
        <v>5</v>
      </c>
      <c r="N834" s="18">
        <f t="shared" ref="N834:N897" si="54">P834/F834</f>
        <v>8.3333333333333339</v>
      </c>
      <c r="O834" s="17">
        <f t="shared" ref="O834:O897" si="55">E834/F834</f>
        <v>10</v>
      </c>
      <c r="P834" s="10">
        <v>25</v>
      </c>
      <c r="Q834" t="s">
        <v>32</v>
      </c>
      <c r="R834" t="s">
        <v>578</v>
      </c>
      <c r="S834" t="s">
        <v>426</v>
      </c>
      <c r="T834" t="s">
        <v>576</v>
      </c>
      <c r="U834" t="s">
        <v>541</v>
      </c>
      <c r="V834" t="s">
        <v>541</v>
      </c>
    </row>
    <row r="835" spans="1:22" x14ac:dyDescent="0.25">
      <c r="A835" s="1">
        <v>935</v>
      </c>
      <c r="B835" t="s">
        <v>378</v>
      </c>
      <c r="C835" t="s">
        <v>19</v>
      </c>
      <c r="D835" s="4">
        <v>45399</v>
      </c>
      <c r="E835" s="13">
        <v>70</v>
      </c>
      <c r="F835" s="1">
        <v>4</v>
      </c>
      <c r="G835" t="s">
        <v>421</v>
      </c>
      <c r="H835" t="s">
        <v>460</v>
      </c>
      <c r="I835" t="s">
        <v>23</v>
      </c>
      <c r="J835" t="s">
        <v>414</v>
      </c>
      <c r="K835" s="3">
        <v>0</v>
      </c>
      <c r="L835" s="3">
        <f t="shared" si="52"/>
        <v>0.2857142857142857</v>
      </c>
      <c r="M835" s="18">
        <f t="shared" si="53"/>
        <v>20</v>
      </c>
      <c r="N835" s="18">
        <f t="shared" si="54"/>
        <v>12.5</v>
      </c>
      <c r="O835" s="17">
        <f t="shared" si="55"/>
        <v>17.5</v>
      </c>
      <c r="P835" s="10">
        <v>50</v>
      </c>
      <c r="Q835" t="s">
        <v>32</v>
      </c>
      <c r="R835" t="s">
        <v>578</v>
      </c>
      <c r="S835" t="s">
        <v>427</v>
      </c>
      <c r="T835" t="s">
        <v>554</v>
      </c>
      <c r="U835" t="s">
        <v>540</v>
      </c>
      <c r="V835" t="s">
        <v>541</v>
      </c>
    </row>
    <row r="836" spans="1:22" x14ac:dyDescent="0.25">
      <c r="A836" s="1">
        <v>936</v>
      </c>
      <c r="B836" t="s">
        <v>379</v>
      </c>
      <c r="C836" t="s">
        <v>21</v>
      </c>
      <c r="D836" s="4">
        <v>45403</v>
      </c>
      <c r="E836" s="13">
        <v>120</v>
      </c>
      <c r="F836" s="1">
        <v>4</v>
      </c>
      <c r="G836" t="s">
        <v>419</v>
      </c>
      <c r="H836" t="s">
        <v>503</v>
      </c>
      <c r="I836" t="s">
        <v>18</v>
      </c>
      <c r="J836" t="s">
        <v>415</v>
      </c>
      <c r="K836" s="3">
        <v>0</v>
      </c>
      <c r="L836" s="3">
        <f t="shared" si="52"/>
        <v>0.16666666666666666</v>
      </c>
      <c r="M836" s="18">
        <f t="shared" si="53"/>
        <v>20</v>
      </c>
      <c r="N836" s="18">
        <f t="shared" si="54"/>
        <v>25</v>
      </c>
      <c r="O836" s="17">
        <f t="shared" si="55"/>
        <v>30</v>
      </c>
      <c r="P836" s="10">
        <v>100</v>
      </c>
      <c r="Q836" t="s">
        <v>18</v>
      </c>
      <c r="R836" t="s">
        <v>578</v>
      </c>
      <c r="S836" t="s">
        <v>427</v>
      </c>
      <c r="T836" t="s">
        <v>569</v>
      </c>
      <c r="U836" t="s">
        <v>540</v>
      </c>
      <c r="V836" t="s">
        <v>540</v>
      </c>
    </row>
    <row r="837" spans="1:22" x14ac:dyDescent="0.25">
      <c r="A837" s="1">
        <v>937</v>
      </c>
      <c r="B837" t="s">
        <v>380</v>
      </c>
      <c r="C837" t="s">
        <v>24</v>
      </c>
      <c r="D837" s="4">
        <v>45144</v>
      </c>
      <c r="E837" s="13">
        <v>90</v>
      </c>
      <c r="F837" s="1">
        <v>2</v>
      </c>
      <c r="G837" t="s">
        <v>418</v>
      </c>
      <c r="H837" t="s">
        <v>496</v>
      </c>
      <c r="I837" t="s">
        <v>26</v>
      </c>
      <c r="J837" t="s">
        <v>415</v>
      </c>
      <c r="K837" s="3">
        <v>0</v>
      </c>
      <c r="L837" s="3">
        <f t="shared" si="52"/>
        <v>0.22222222222222221</v>
      </c>
      <c r="M837" s="18">
        <f t="shared" si="53"/>
        <v>20</v>
      </c>
      <c r="N837" s="18">
        <f t="shared" si="54"/>
        <v>35</v>
      </c>
      <c r="O837" s="17">
        <f t="shared" si="55"/>
        <v>45</v>
      </c>
      <c r="P837" s="10">
        <v>70</v>
      </c>
      <c r="Q837" t="s">
        <v>425</v>
      </c>
      <c r="R837" t="s">
        <v>424</v>
      </c>
      <c r="S837" t="s">
        <v>426</v>
      </c>
      <c r="T837" t="s">
        <v>575</v>
      </c>
      <c r="U837" t="s">
        <v>540</v>
      </c>
      <c r="V837" t="s">
        <v>541</v>
      </c>
    </row>
    <row r="838" spans="1:22" x14ac:dyDescent="0.25">
      <c r="A838" s="1">
        <v>938</v>
      </c>
      <c r="B838" t="s">
        <v>269</v>
      </c>
      <c r="C838" t="s">
        <v>16</v>
      </c>
      <c r="D838" s="4">
        <v>45185</v>
      </c>
      <c r="E838" s="13">
        <v>40</v>
      </c>
      <c r="F838" s="1">
        <v>4</v>
      </c>
      <c r="G838" t="s">
        <v>422</v>
      </c>
      <c r="H838" t="s">
        <v>432</v>
      </c>
      <c r="I838" t="s">
        <v>32</v>
      </c>
      <c r="J838" t="s">
        <v>409</v>
      </c>
      <c r="K838" s="3">
        <v>0</v>
      </c>
      <c r="L838" s="3">
        <f t="shared" si="52"/>
        <v>0.25</v>
      </c>
      <c r="M838" s="18">
        <f t="shared" si="53"/>
        <v>10</v>
      </c>
      <c r="N838" s="18">
        <f t="shared" si="54"/>
        <v>7.5</v>
      </c>
      <c r="O838" s="17">
        <f t="shared" si="55"/>
        <v>10</v>
      </c>
      <c r="P838" s="10">
        <v>30</v>
      </c>
      <c r="Q838" t="s">
        <v>425</v>
      </c>
      <c r="R838" t="s">
        <v>578</v>
      </c>
      <c r="S838" t="s">
        <v>427</v>
      </c>
      <c r="T838" t="s">
        <v>569</v>
      </c>
      <c r="U838" t="s">
        <v>540</v>
      </c>
      <c r="V838" t="s">
        <v>541</v>
      </c>
    </row>
    <row r="839" spans="1:22" x14ac:dyDescent="0.25">
      <c r="A839" s="1">
        <v>939</v>
      </c>
      <c r="B839" t="s">
        <v>362</v>
      </c>
      <c r="C839" t="s">
        <v>34</v>
      </c>
      <c r="D839" s="4">
        <v>45050</v>
      </c>
      <c r="E839" s="13">
        <v>12</v>
      </c>
      <c r="F839" s="1">
        <v>5</v>
      </c>
      <c r="G839" t="s">
        <v>420</v>
      </c>
      <c r="H839" t="s">
        <v>502</v>
      </c>
      <c r="I839" t="s">
        <v>18</v>
      </c>
      <c r="J839" t="s">
        <v>413</v>
      </c>
      <c r="K839" s="3">
        <v>0</v>
      </c>
      <c r="L839" s="3">
        <f t="shared" si="52"/>
        <v>0.16666666666666666</v>
      </c>
      <c r="M839" s="18">
        <f t="shared" si="53"/>
        <v>2</v>
      </c>
      <c r="N839" s="18">
        <f t="shared" si="54"/>
        <v>2</v>
      </c>
      <c r="O839" s="17">
        <f t="shared" si="55"/>
        <v>2.4</v>
      </c>
      <c r="P839" s="10">
        <v>10</v>
      </c>
      <c r="Q839" t="s">
        <v>425</v>
      </c>
      <c r="R839" t="s">
        <v>424</v>
      </c>
      <c r="S839" t="s">
        <v>426</v>
      </c>
      <c r="T839" t="s">
        <v>577</v>
      </c>
      <c r="U839" t="s">
        <v>540</v>
      </c>
      <c r="V839" t="s">
        <v>542</v>
      </c>
    </row>
    <row r="840" spans="1:22" x14ac:dyDescent="0.25">
      <c r="A840" s="1">
        <v>941</v>
      </c>
      <c r="B840" t="s">
        <v>390</v>
      </c>
      <c r="C840" t="s">
        <v>19</v>
      </c>
      <c r="D840" s="4">
        <v>45007</v>
      </c>
      <c r="E840" s="13">
        <v>70</v>
      </c>
      <c r="F840" s="1">
        <v>2</v>
      </c>
      <c r="G840" t="s">
        <v>422</v>
      </c>
      <c r="H840" t="s">
        <v>472</v>
      </c>
      <c r="I840" t="s">
        <v>32</v>
      </c>
      <c r="J840" t="s">
        <v>412</v>
      </c>
      <c r="K840" s="3">
        <v>0.1</v>
      </c>
      <c r="L840" s="3">
        <f t="shared" si="52"/>
        <v>0.2857142857142857</v>
      </c>
      <c r="M840" s="18">
        <f t="shared" si="53"/>
        <v>20</v>
      </c>
      <c r="N840" s="18">
        <f t="shared" si="54"/>
        <v>25</v>
      </c>
      <c r="O840" s="17">
        <f t="shared" si="55"/>
        <v>35</v>
      </c>
      <c r="P840" s="10">
        <v>50</v>
      </c>
      <c r="Q840" t="s">
        <v>425</v>
      </c>
      <c r="R840" t="s">
        <v>424</v>
      </c>
      <c r="S840" t="s">
        <v>428</v>
      </c>
      <c r="T840" t="s">
        <v>564</v>
      </c>
      <c r="U840" t="s">
        <v>541</v>
      </c>
      <c r="V840" t="s">
        <v>540</v>
      </c>
    </row>
    <row r="841" spans="1:22" x14ac:dyDescent="0.25">
      <c r="A841" s="1">
        <v>942</v>
      </c>
      <c r="B841" t="s">
        <v>243</v>
      </c>
      <c r="C841" t="s">
        <v>36</v>
      </c>
      <c r="D841" s="4">
        <v>45534</v>
      </c>
      <c r="E841" s="13">
        <v>25</v>
      </c>
      <c r="F841" s="1">
        <v>2</v>
      </c>
      <c r="G841" t="s">
        <v>421</v>
      </c>
      <c r="H841" t="s">
        <v>512</v>
      </c>
      <c r="I841" t="s">
        <v>18</v>
      </c>
      <c r="J841" t="s">
        <v>415</v>
      </c>
      <c r="K841" s="3">
        <v>0</v>
      </c>
      <c r="L841" s="3">
        <f t="shared" si="52"/>
        <v>0.2</v>
      </c>
      <c r="M841" s="18">
        <f t="shared" si="53"/>
        <v>5</v>
      </c>
      <c r="N841" s="18">
        <f t="shared" si="54"/>
        <v>10</v>
      </c>
      <c r="O841" s="17">
        <f t="shared" si="55"/>
        <v>12.5</v>
      </c>
      <c r="P841" s="10">
        <v>20</v>
      </c>
      <c r="Q841" t="s">
        <v>32</v>
      </c>
      <c r="R841" t="s">
        <v>423</v>
      </c>
      <c r="S841" t="s">
        <v>428</v>
      </c>
      <c r="T841" t="s">
        <v>577</v>
      </c>
      <c r="U841" t="s">
        <v>540</v>
      </c>
      <c r="V841" t="s">
        <v>542</v>
      </c>
    </row>
    <row r="842" spans="1:22" x14ac:dyDescent="0.25">
      <c r="A842" s="1">
        <v>943</v>
      </c>
      <c r="B842" t="s">
        <v>160</v>
      </c>
      <c r="C842" t="s">
        <v>24</v>
      </c>
      <c r="D842" s="4">
        <v>45500</v>
      </c>
      <c r="E842" s="13">
        <v>30</v>
      </c>
      <c r="F842" s="1">
        <v>3</v>
      </c>
      <c r="G842" t="s">
        <v>422</v>
      </c>
      <c r="H842" t="s">
        <v>503</v>
      </c>
      <c r="I842" t="s">
        <v>26</v>
      </c>
      <c r="J842" t="s">
        <v>412</v>
      </c>
      <c r="K842" s="3">
        <v>0</v>
      </c>
      <c r="L842" s="3">
        <f t="shared" si="52"/>
        <v>0.16666666666666666</v>
      </c>
      <c r="M842" s="18">
        <f t="shared" si="53"/>
        <v>5</v>
      </c>
      <c r="N842" s="18">
        <f t="shared" si="54"/>
        <v>8.3333333333333339</v>
      </c>
      <c r="O842" s="17">
        <f t="shared" si="55"/>
        <v>10</v>
      </c>
      <c r="P842" s="10">
        <v>25</v>
      </c>
      <c r="Q842" t="s">
        <v>32</v>
      </c>
      <c r="R842" t="s">
        <v>578</v>
      </c>
      <c r="S842" t="s">
        <v>428</v>
      </c>
      <c r="T842" t="s">
        <v>546</v>
      </c>
      <c r="U842" t="s">
        <v>540</v>
      </c>
      <c r="V842" t="s">
        <v>542</v>
      </c>
    </row>
    <row r="843" spans="1:22" x14ac:dyDescent="0.25">
      <c r="A843" s="1">
        <v>944</v>
      </c>
      <c r="B843" t="s">
        <v>72</v>
      </c>
      <c r="C843" t="s">
        <v>16</v>
      </c>
      <c r="D843" s="4">
        <v>45024</v>
      </c>
      <c r="E843" s="13">
        <v>250</v>
      </c>
      <c r="F843" s="1">
        <v>5</v>
      </c>
      <c r="G843" t="s">
        <v>422</v>
      </c>
      <c r="H843" t="s">
        <v>434</v>
      </c>
      <c r="I843" t="s">
        <v>23</v>
      </c>
      <c r="J843" t="s">
        <v>412</v>
      </c>
      <c r="K843" s="3">
        <v>0</v>
      </c>
      <c r="L843" s="3">
        <f t="shared" si="52"/>
        <v>0.2</v>
      </c>
      <c r="M843" s="18">
        <f t="shared" si="53"/>
        <v>50</v>
      </c>
      <c r="N843" s="18">
        <f t="shared" si="54"/>
        <v>40</v>
      </c>
      <c r="O843" s="17">
        <f t="shared" si="55"/>
        <v>50</v>
      </c>
      <c r="P843" s="10">
        <v>200</v>
      </c>
      <c r="Q843" t="s">
        <v>425</v>
      </c>
      <c r="R843" t="s">
        <v>424</v>
      </c>
      <c r="S843" t="s">
        <v>427</v>
      </c>
      <c r="T843" t="s">
        <v>576</v>
      </c>
      <c r="U843" t="s">
        <v>541</v>
      </c>
      <c r="V843" t="s">
        <v>541</v>
      </c>
    </row>
    <row r="844" spans="1:22" x14ac:dyDescent="0.25">
      <c r="A844" s="1">
        <v>945</v>
      </c>
      <c r="B844" t="s">
        <v>388</v>
      </c>
      <c r="C844" t="s">
        <v>34</v>
      </c>
      <c r="D844" s="4">
        <v>45121</v>
      </c>
      <c r="E844" s="13">
        <v>30</v>
      </c>
      <c r="F844" s="1">
        <v>3</v>
      </c>
      <c r="G844" t="s">
        <v>421</v>
      </c>
      <c r="H844" t="s">
        <v>445</v>
      </c>
      <c r="I844" t="s">
        <v>32</v>
      </c>
      <c r="J844" t="s">
        <v>411</v>
      </c>
      <c r="K844" s="3">
        <v>0.05</v>
      </c>
      <c r="L844" s="3">
        <f t="shared" si="52"/>
        <v>0.33333333333333331</v>
      </c>
      <c r="M844" s="18">
        <f t="shared" si="53"/>
        <v>10</v>
      </c>
      <c r="N844" s="18">
        <f t="shared" si="54"/>
        <v>6.666666666666667</v>
      </c>
      <c r="O844" s="17">
        <f t="shared" si="55"/>
        <v>10</v>
      </c>
      <c r="P844" s="10">
        <v>20</v>
      </c>
      <c r="Q844" t="s">
        <v>32</v>
      </c>
      <c r="R844" t="s">
        <v>423</v>
      </c>
      <c r="S844" t="s">
        <v>426</v>
      </c>
      <c r="T844" t="s">
        <v>557</v>
      </c>
      <c r="U844" t="s">
        <v>540</v>
      </c>
      <c r="V844" t="s">
        <v>540</v>
      </c>
    </row>
    <row r="845" spans="1:22" x14ac:dyDescent="0.25">
      <c r="A845" s="1">
        <v>947</v>
      </c>
      <c r="B845" t="s">
        <v>378</v>
      </c>
      <c r="C845" t="s">
        <v>19</v>
      </c>
      <c r="D845" s="4">
        <v>45086</v>
      </c>
      <c r="E845" s="13">
        <v>70</v>
      </c>
      <c r="F845" s="1">
        <v>4</v>
      </c>
      <c r="G845" t="s">
        <v>419</v>
      </c>
      <c r="H845" t="s">
        <v>447</v>
      </c>
      <c r="I845" t="s">
        <v>26</v>
      </c>
      <c r="J845" t="s">
        <v>415</v>
      </c>
      <c r="K845" s="3">
        <v>0</v>
      </c>
      <c r="L845" s="3">
        <f t="shared" si="52"/>
        <v>0.2857142857142857</v>
      </c>
      <c r="M845" s="18">
        <f t="shared" si="53"/>
        <v>20</v>
      </c>
      <c r="N845" s="18">
        <f t="shared" si="54"/>
        <v>12.5</v>
      </c>
      <c r="O845" s="17">
        <f t="shared" si="55"/>
        <v>17.5</v>
      </c>
      <c r="P845" s="10">
        <v>50</v>
      </c>
      <c r="Q845" t="s">
        <v>18</v>
      </c>
      <c r="R845" t="s">
        <v>578</v>
      </c>
      <c r="S845" t="s">
        <v>428</v>
      </c>
      <c r="T845" t="s">
        <v>574</v>
      </c>
      <c r="U845" t="s">
        <v>540</v>
      </c>
      <c r="V845" t="s">
        <v>540</v>
      </c>
    </row>
    <row r="846" spans="1:22" x14ac:dyDescent="0.25">
      <c r="A846" s="1">
        <v>948</v>
      </c>
      <c r="B846" t="s">
        <v>25</v>
      </c>
      <c r="C846" t="s">
        <v>24</v>
      </c>
      <c r="D846" s="4">
        <v>44996</v>
      </c>
      <c r="E846" s="13">
        <v>400</v>
      </c>
      <c r="F846" s="1">
        <v>1</v>
      </c>
      <c r="G846" t="s">
        <v>421</v>
      </c>
      <c r="H846" t="s">
        <v>461</v>
      </c>
      <c r="I846" t="s">
        <v>18</v>
      </c>
      <c r="J846" t="s">
        <v>417</v>
      </c>
      <c r="K846" s="3">
        <v>0.05</v>
      </c>
      <c r="L846" s="3">
        <f t="shared" si="52"/>
        <v>0.25</v>
      </c>
      <c r="M846" s="18">
        <f t="shared" si="53"/>
        <v>100</v>
      </c>
      <c r="N846" s="18">
        <f t="shared" si="54"/>
        <v>300</v>
      </c>
      <c r="O846" s="17">
        <f t="shared" si="55"/>
        <v>400</v>
      </c>
      <c r="P846" s="10">
        <v>300</v>
      </c>
      <c r="Q846" t="s">
        <v>425</v>
      </c>
      <c r="R846" t="s">
        <v>423</v>
      </c>
      <c r="S846" t="s">
        <v>426</v>
      </c>
      <c r="T846" t="s">
        <v>549</v>
      </c>
      <c r="U846" t="s">
        <v>541</v>
      </c>
      <c r="V846" t="s">
        <v>541</v>
      </c>
    </row>
    <row r="847" spans="1:22" x14ac:dyDescent="0.25">
      <c r="A847" s="1">
        <v>949</v>
      </c>
      <c r="B847" t="s">
        <v>17</v>
      </c>
      <c r="C847" t="s">
        <v>16</v>
      </c>
      <c r="D847" s="4">
        <v>45016</v>
      </c>
      <c r="E847" s="13">
        <v>70</v>
      </c>
      <c r="F847" s="1">
        <v>2</v>
      </c>
      <c r="G847" t="s">
        <v>420</v>
      </c>
      <c r="H847" t="s">
        <v>522</v>
      </c>
      <c r="I847" t="s">
        <v>23</v>
      </c>
      <c r="J847" t="s">
        <v>409</v>
      </c>
      <c r="K847" s="3">
        <v>0</v>
      </c>
      <c r="L847" s="3">
        <f t="shared" si="52"/>
        <v>0.2857142857142857</v>
      </c>
      <c r="M847" s="18">
        <f t="shared" si="53"/>
        <v>20</v>
      </c>
      <c r="N847" s="18">
        <f t="shared" si="54"/>
        <v>25</v>
      </c>
      <c r="O847" s="17">
        <f t="shared" si="55"/>
        <v>35</v>
      </c>
      <c r="P847" s="10">
        <v>50</v>
      </c>
      <c r="Q847" t="s">
        <v>425</v>
      </c>
      <c r="R847" t="s">
        <v>423</v>
      </c>
      <c r="S847" t="s">
        <v>427</v>
      </c>
      <c r="T847" t="s">
        <v>577</v>
      </c>
      <c r="U847" t="s">
        <v>540</v>
      </c>
      <c r="V847" t="s">
        <v>541</v>
      </c>
    </row>
    <row r="848" spans="1:22" x14ac:dyDescent="0.25">
      <c r="A848" s="1">
        <v>950</v>
      </c>
      <c r="B848" t="s">
        <v>167</v>
      </c>
      <c r="C848" t="s">
        <v>34</v>
      </c>
      <c r="D848" s="4">
        <v>45020</v>
      </c>
      <c r="E848" s="13">
        <v>50</v>
      </c>
      <c r="F848" s="1">
        <v>2</v>
      </c>
      <c r="G848" t="s">
        <v>422</v>
      </c>
      <c r="H848" t="s">
        <v>521</v>
      </c>
      <c r="I848" t="s">
        <v>32</v>
      </c>
      <c r="J848" t="s">
        <v>414</v>
      </c>
      <c r="K848" s="3">
        <v>0</v>
      </c>
      <c r="L848" s="3">
        <f t="shared" si="52"/>
        <v>0.2</v>
      </c>
      <c r="M848" s="18">
        <f t="shared" si="53"/>
        <v>10</v>
      </c>
      <c r="N848" s="18">
        <f t="shared" si="54"/>
        <v>20</v>
      </c>
      <c r="O848" s="17">
        <f t="shared" si="55"/>
        <v>25</v>
      </c>
      <c r="P848" s="10">
        <v>40</v>
      </c>
      <c r="Q848" t="s">
        <v>23</v>
      </c>
      <c r="R848" t="s">
        <v>423</v>
      </c>
      <c r="S848" t="s">
        <v>427</v>
      </c>
      <c r="T848" t="s">
        <v>550</v>
      </c>
      <c r="U848" t="s">
        <v>542</v>
      </c>
      <c r="V848" t="s">
        <v>542</v>
      </c>
    </row>
    <row r="849" spans="1:22" x14ac:dyDescent="0.25">
      <c r="A849" s="1">
        <v>952</v>
      </c>
      <c r="B849" t="s">
        <v>97</v>
      </c>
      <c r="C849" t="s">
        <v>19</v>
      </c>
      <c r="D849" s="4">
        <v>45297</v>
      </c>
      <c r="E849" s="13">
        <v>80</v>
      </c>
      <c r="F849" s="1">
        <v>4</v>
      </c>
      <c r="G849" t="s">
        <v>418</v>
      </c>
      <c r="H849" t="s">
        <v>481</v>
      </c>
      <c r="I849" t="s">
        <v>18</v>
      </c>
      <c r="J849" t="s">
        <v>412</v>
      </c>
      <c r="K849" s="3">
        <v>0.05</v>
      </c>
      <c r="L849" s="3">
        <f t="shared" si="52"/>
        <v>0.25</v>
      </c>
      <c r="M849" s="18">
        <f t="shared" si="53"/>
        <v>20</v>
      </c>
      <c r="N849" s="18">
        <f t="shared" si="54"/>
        <v>15</v>
      </c>
      <c r="O849" s="17">
        <f t="shared" si="55"/>
        <v>20</v>
      </c>
      <c r="P849" s="10">
        <v>60</v>
      </c>
      <c r="Q849" t="s">
        <v>18</v>
      </c>
      <c r="R849" t="s">
        <v>423</v>
      </c>
      <c r="S849" t="s">
        <v>426</v>
      </c>
      <c r="T849" t="s">
        <v>575</v>
      </c>
      <c r="U849" t="s">
        <v>540</v>
      </c>
      <c r="V849" t="s">
        <v>540</v>
      </c>
    </row>
    <row r="850" spans="1:22" x14ac:dyDescent="0.25">
      <c r="A850" s="1">
        <v>953</v>
      </c>
      <c r="B850" t="s">
        <v>392</v>
      </c>
      <c r="C850" t="s">
        <v>24</v>
      </c>
      <c r="D850" s="4">
        <v>45135</v>
      </c>
      <c r="E850" s="13">
        <v>130</v>
      </c>
      <c r="F850" s="1">
        <v>1</v>
      </c>
      <c r="G850" t="s">
        <v>543</v>
      </c>
      <c r="H850" t="s">
        <v>500</v>
      </c>
      <c r="I850" t="s">
        <v>23</v>
      </c>
      <c r="J850" t="s">
        <v>414</v>
      </c>
      <c r="K850" s="3">
        <v>0</v>
      </c>
      <c r="L850" s="3">
        <f t="shared" si="52"/>
        <v>0.23076923076923078</v>
      </c>
      <c r="M850" s="18">
        <f t="shared" si="53"/>
        <v>30</v>
      </c>
      <c r="N850" s="18">
        <f t="shared" si="54"/>
        <v>100</v>
      </c>
      <c r="O850" s="17">
        <f t="shared" si="55"/>
        <v>130</v>
      </c>
      <c r="P850" s="10">
        <v>100</v>
      </c>
      <c r="Q850" t="s">
        <v>425</v>
      </c>
      <c r="R850" t="s">
        <v>424</v>
      </c>
      <c r="S850" t="s">
        <v>428</v>
      </c>
      <c r="T850" t="s">
        <v>429</v>
      </c>
      <c r="U850" t="s">
        <v>540</v>
      </c>
      <c r="V850" t="s">
        <v>542</v>
      </c>
    </row>
    <row r="851" spans="1:22" x14ac:dyDescent="0.25">
      <c r="A851" s="1">
        <v>954</v>
      </c>
      <c r="B851" t="s">
        <v>189</v>
      </c>
      <c r="C851" t="s">
        <v>16</v>
      </c>
      <c r="D851" s="4">
        <v>45311</v>
      </c>
      <c r="E851" s="13">
        <v>30</v>
      </c>
      <c r="F851" s="1">
        <v>5</v>
      </c>
      <c r="G851" t="s">
        <v>543</v>
      </c>
      <c r="H851" t="s">
        <v>443</v>
      </c>
      <c r="I851" t="s">
        <v>32</v>
      </c>
      <c r="J851" t="s">
        <v>415</v>
      </c>
      <c r="K851" s="3">
        <v>0</v>
      </c>
      <c r="L851" s="3">
        <f t="shared" si="52"/>
        <v>0.33333333333333331</v>
      </c>
      <c r="M851" s="18">
        <f t="shared" si="53"/>
        <v>10</v>
      </c>
      <c r="N851" s="18">
        <f t="shared" si="54"/>
        <v>4</v>
      </c>
      <c r="O851" s="17">
        <f t="shared" si="55"/>
        <v>6</v>
      </c>
      <c r="P851" s="10">
        <v>20</v>
      </c>
      <c r="Q851" t="s">
        <v>18</v>
      </c>
      <c r="R851" t="s">
        <v>424</v>
      </c>
      <c r="S851" t="s">
        <v>428</v>
      </c>
      <c r="T851" t="s">
        <v>557</v>
      </c>
      <c r="U851" t="s">
        <v>540</v>
      </c>
      <c r="V851" t="s">
        <v>542</v>
      </c>
    </row>
    <row r="852" spans="1:22" x14ac:dyDescent="0.25">
      <c r="A852" s="1">
        <v>955</v>
      </c>
      <c r="B852" t="s">
        <v>210</v>
      </c>
      <c r="C852" t="s">
        <v>34</v>
      </c>
      <c r="D852" s="4">
        <v>45105</v>
      </c>
      <c r="E852" s="13">
        <v>30</v>
      </c>
      <c r="F852" s="1">
        <v>1</v>
      </c>
      <c r="G852" t="s">
        <v>418</v>
      </c>
      <c r="H852" t="s">
        <v>478</v>
      </c>
      <c r="I852" t="s">
        <v>18</v>
      </c>
      <c r="J852" t="s">
        <v>415</v>
      </c>
      <c r="K852" s="3">
        <v>0.05</v>
      </c>
      <c r="L852" s="3">
        <f t="shared" si="52"/>
        <v>0.16666666666666666</v>
      </c>
      <c r="M852" s="18">
        <f t="shared" si="53"/>
        <v>5</v>
      </c>
      <c r="N852" s="18">
        <f t="shared" si="54"/>
        <v>25</v>
      </c>
      <c r="O852" s="17">
        <f t="shared" si="55"/>
        <v>30</v>
      </c>
      <c r="P852" s="10">
        <v>25</v>
      </c>
      <c r="Q852" t="s">
        <v>32</v>
      </c>
      <c r="R852" t="s">
        <v>423</v>
      </c>
      <c r="S852" t="s">
        <v>427</v>
      </c>
      <c r="T852" t="s">
        <v>554</v>
      </c>
      <c r="U852" t="s">
        <v>540</v>
      </c>
      <c r="V852" t="s">
        <v>541</v>
      </c>
    </row>
    <row r="853" spans="1:22" x14ac:dyDescent="0.25">
      <c r="A853" s="1">
        <v>957</v>
      </c>
      <c r="B853" t="s">
        <v>378</v>
      </c>
      <c r="C853" t="s">
        <v>19</v>
      </c>
      <c r="D853" s="4">
        <v>45074</v>
      </c>
      <c r="E853" s="13">
        <v>70</v>
      </c>
      <c r="F853" s="1">
        <v>3</v>
      </c>
      <c r="G853" t="s">
        <v>421</v>
      </c>
      <c r="H853" t="s">
        <v>457</v>
      </c>
      <c r="I853" t="s">
        <v>32</v>
      </c>
      <c r="J853" t="s">
        <v>417</v>
      </c>
      <c r="K853" s="3">
        <v>0</v>
      </c>
      <c r="L853" s="3">
        <f t="shared" si="52"/>
        <v>0.2857142857142857</v>
      </c>
      <c r="M853" s="18">
        <f t="shared" si="53"/>
        <v>20</v>
      </c>
      <c r="N853" s="18">
        <f t="shared" si="54"/>
        <v>16.666666666666668</v>
      </c>
      <c r="O853" s="17">
        <f t="shared" si="55"/>
        <v>23.333333333333332</v>
      </c>
      <c r="P853" s="10">
        <v>50</v>
      </c>
      <c r="Q853" t="s">
        <v>18</v>
      </c>
      <c r="R853" t="s">
        <v>423</v>
      </c>
      <c r="S853" t="s">
        <v>426</v>
      </c>
      <c r="T853" t="s">
        <v>546</v>
      </c>
      <c r="U853" t="s">
        <v>540</v>
      </c>
      <c r="V853" t="s">
        <v>541</v>
      </c>
    </row>
    <row r="854" spans="1:22" x14ac:dyDescent="0.25">
      <c r="A854" s="1">
        <v>958</v>
      </c>
      <c r="B854" t="s">
        <v>379</v>
      </c>
      <c r="C854" t="s">
        <v>21</v>
      </c>
      <c r="D854" s="4">
        <v>45382</v>
      </c>
      <c r="E854" s="13">
        <v>120</v>
      </c>
      <c r="F854" s="1">
        <v>2</v>
      </c>
      <c r="G854" t="s">
        <v>421</v>
      </c>
      <c r="H854" t="s">
        <v>506</v>
      </c>
      <c r="I854" t="s">
        <v>26</v>
      </c>
      <c r="J854" t="s">
        <v>409</v>
      </c>
      <c r="K854" s="3">
        <v>0</v>
      </c>
      <c r="L854" s="3">
        <f t="shared" si="52"/>
        <v>0.16666666666666666</v>
      </c>
      <c r="M854" s="18">
        <f t="shared" si="53"/>
        <v>20</v>
      </c>
      <c r="N854" s="18">
        <f t="shared" si="54"/>
        <v>50</v>
      </c>
      <c r="O854" s="17">
        <f t="shared" si="55"/>
        <v>60</v>
      </c>
      <c r="P854" s="10">
        <v>100</v>
      </c>
      <c r="Q854" t="s">
        <v>23</v>
      </c>
      <c r="R854" t="s">
        <v>578</v>
      </c>
      <c r="S854" t="s">
        <v>426</v>
      </c>
      <c r="T854" t="s">
        <v>576</v>
      </c>
      <c r="U854" t="s">
        <v>541</v>
      </c>
      <c r="V854" t="s">
        <v>540</v>
      </c>
    </row>
    <row r="855" spans="1:22" x14ac:dyDescent="0.25">
      <c r="A855" s="1">
        <v>959</v>
      </c>
      <c r="B855" t="s">
        <v>380</v>
      </c>
      <c r="C855" t="s">
        <v>24</v>
      </c>
      <c r="D855" s="4">
        <v>45108</v>
      </c>
      <c r="E855" s="13">
        <v>90</v>
      </c>
      <c r="F855" s="1">
        <v>5</v>
      </c>
      <c r="G855" t="s">
        <v>421</v>
      </c>
      <c r="H855" t="s">
        <v>447</v>
      </c>
      <c r="I855" t="s">
        <v>18</v>
      </c>
      <c r="J855" t="s">
        <v>415</v>
      </c>
      <c r="K855" s="3">
        <v>0</v>
      </c>
      <c r="L855" s="3">
        <f t="shared" si="52"/>
        <v>0.22222222222222221</v>
      </c>
      <c r="M855" s="18">
        <f t="shared" si="53"/>
        <v>20</v>
      </c>
      <c r="N855" s="18">
        <f t="shared" si="54"/>
        <v>14</v>
      </c>
      <c r="O855" s="17">
        <f t="shared" si="55"/>
        <v>18</v>
      </c>
      <c r="P855" s="10">
        <v>70</v>
      </c>
      <c r="Q855" t="s">
        <v>23</v>
      </c>
      <c r="R855" t="s">
        <v>578</v>
      </c>
      <c r="S855" t="s">
        <v>427</v>
      </c>
      <c r="T855" t="s">
        <v>548</v>
      </c>
      <c r="U855" t="s">
        <v>541</v>
      </c>
      <c r="V855" t="s">
        <v>541</v>
      </c>
    </row>
    <row r="856" spans="1:22" x14ac:dyDescent="0.25">
      <c r="A856" s="1">
        <v>960</v>
      </c>
      <c r="B856" t="s">
        <v>269</v>
      </c>
      <c r="C856" t="s">
        <v>16</v>
      </c>
      <c r="D856" s="4">
        <v>45179</v>
      </c>
      <c r="E856" s="13">
        <v>40</v>
      </c>
      <c r="F856" s="1">
        <v>2</v>
      </c>
      <c r="G856" t="s">
        <v>421</v>
      </c>
      <c r="H856" t="s">
        <v>456</v>
      </c>
      <c r="I856" t="s">
        <v>23</v>
      </c>
      <c r="J856" t="s">
        <v>416</v>
      </c>
      <c r="K856" s="3">
        <v>0</v>
      </c>
      <c r="L856" s="3">
        <f t="shared" si="52"/>
        <v>0.25</v>
      </c>
      <c r="M856" s="18">
        <f t="shared" si="53"/>
        <v>10</v>
      </c>
      <c r="N856" s="18">
        <f t="shared" si="54"/>
        <v>15</v>
      </c>
      <c r="O856" s="17">
        <f t="shared" si="55"/>
        <v>20</v>
      </c>
      <c r="P856" s="10">
        <v>30</v>
      </c>
      <c r="Q856" t="s">
        <v>32</v>
      </c>
      <c r="R856" t="s">
        <v>578</v>
      </c>
      <c r="S856" t="s">
        <v>428</v>
      </c>
      <c r="T856" t="s">
        <v>550</v>
      </c>
      <c r="U856" t="s">
        <v>542</v>
      </c>
      <c r="V856" t="s">
        <v>541</v>
      </c>
    </row>
    <row r="857" spans="1:22" x14ac:dyDescent="0.25">
      <c r="A857" s="1">
        <v>961</v>
      </c>
      <c r="B857" t="s">
        <v>362</v>
      </c>
      <c r="C857" t="s">
        <v>34</v>
      </c>
      <c r="D857" s="4">
        <v>45504</v>
      </c>
      <c r="E857" s="13">
        <v>12</v>
      </c>
      <c r="F857" s="1">
        <v>5</v>
      </c>
      <c r="G857" t="s">
        <v>418</v>
      </c>
      <c r="H857" t="s">
        <v>516</v>
      </c>
      <c r="I857" t="s">
        <v>32</v>
      </c>
      <c r="J857" t="s">
        <v>408</v>
      </c>
      <c r="K857" s="3">
        <v>0</v>
      </c>
      <c r="L857" s="3">
        <f t="shared" si="52"/>
        <v>0.16666666666666666</v>
      </c>
      <c r="M857" s="18">
        <f t="shared" si="53"/>
        <v>2</v>
      </c>
      <c r="N857" s="18">
        <f t="shared" si="54"/>
        <v>2</v>
      </c>
      <c r="O857" s="17">
        <f t="shared" si="55"/>
        <v>2.4</v>
      </c>
      <c r="P857" s="10">
        <v>10</v>
      </c>
      <c r="Q857" t="s">
        <v>18</v>
      </c>
      <c r="R857" t="s">
        <v>424</v>
      </c>
      <c r="S857" t="s">
        <v>428</v>
      </c>
      <c r="T857" t="s">
        <v>564</v>
      </c>
      <c r="U857" t="s">
        <v>541</v>
      </c>
      <c r="V857" t="s">
        <v>542</v>
      </c>
    </row>
    <row r="858" spans="1:22" x14ac:dyDescent="0.25">
      <c r="A858" s="1">
        <v>963</v>
      </c>
      <c r="B858" t="s">
        <v>390</v>
      </c>
      <c r="C858" t="s">
        <v>19</v>
      </c>
      <c r="D858" s="4">
        <v>44934</v>
      </c>
      <c r="E858" s="13">
        <v>70</v>
      </c>
      <c r="F858" s="1">
        <v>5</v>
      </c>
      <c r="G858" t="s">
        <v>419</v>
      </c>
      <c r="H858" t="s">
        <v>514</v>
      </c>
      <c r="I858" t="s">
        <v>26</v>
      </c>
      <c r="J858" t="s">
        <v>415</v>
      </c>
      <c r="K858" s="3">
        <v>0.1</v>
      </c>
      <c r="L858" s="3">
        <f t="shared" si="52"/>
        <v>0.2857142857142857</v>
      </c>
      <c r="M858" s="18">
        <f t="shared" si="53"/>
        <v>20</v>
      </c>
      <c r="N858" s="18">
        <f t="shared" si="54"/>
        <v>10</v>
      </c>
      <c r="O858" s="17">
        <f t="shared" si="55"/>
        <v>14</v>
      </c>
      <c r="P858" s="10">
        <v>50</v>
      </c>
      <c r="Q858" t="s">
        <v>18</v>
      </c>
      <c r="R858" t="s">
        <v>423</v>
      </c>
      <c r="S858" t="s">
        <v>426</v>
      </c>
      <c r="T858" t="s">
        <v>549</v>
      </c>
      <c r="U858" t="s">
        <v>541</v>
      </c>
      <c r="V858" t="s">
        <v>540</v>
      </c>
    </row>
    <row r="859" spans="1:22" x14ac:dyDescent="0.25">
      <c r="A859" s="1">
        <v>964</v>
      </c>
      <c r="B859" t="s">
        <v>243</v>
      </c>
      <c r="C859" t="s">
        <v>36</v>
      </c>
      <c r="D859" s="4">
        <v>44937</v>
      </c>
      <c r="E859" s="13">
        <v>25</v>
      </c>
      <c r="F859" s="1">
        <v>2</v>
      </c>
      <c r="G859" t="s">
        <v>420</v>
      </c>
      <c r="H859" t="s">
        <v>506</v>
      </c>
      <c r="I859" t="s">
        <v>23</v>
      </c>
      <c r="J859" t="s">
        <v>417</v>
      </c>
      <c r="K859" s="3">
        <v>0</v>
      </c>
      <c r="L859" s="3">
        <f t="shared" si="52"/>
        <v>0.2</v>
      </c>
      <c r="M859" s="18">
        <f t="shared" si="53"/>
        <v>5</v>
      </c>
      <c r="N859" s="18">
        <f t="shared" si="54"/>
        <v>10</v>
      </c>
      <c r="O859" s="17">
        <f t="shared" si="55"/>
        <v>12.5</v>
      </c>
      <c r="P859" s="10">
        <v>20</v>
      </c>
      <c r="Q859" t="s">
        <v>425</v>
      </c>
      <c r="R859" t="s">
        <v>423</v>
      </c>
      <c r="S859" t="s">
        <v>426</v>
      </c>
      <c r="T859" t="s">
        <v>557</v>
      </c>
      <c r="U859" t="s">
        <v>540</v>
      </c>
      <c r="V859" t="s">
        <v>542</v>
      </c>
    </row>
    <row r="860" spans="1:22" x14ac:dyDescent="0.25">
      <c r="A860" s="1">
        <v>965</v>
      </c>
      <c r="B860" t="s">
        <v>160</v>
      </c>
      <c r="C860" t="s">
        <v>24</v>
      </c>
      <c r="D860" s="4">
        <v>45093</v>
      </c>
      <c r="E860" s="13">
        <v>30</v>
      </c>
      <c r="F860" s="1">
        <v>5</v>
      </c>
      <c r="G860" t="s">
        <v>422</v>
      </c>
      <c r="H860" t="s">
        <v>509</v>
      </c>
      <c r="I860" t="s">
        <v>32</v>
      </c>
      <c r="J860" t="s">
        <v>410</v>
      </c>
      <c r="K860" s="3">
        <v>0</v>
      </c>
      <c r="L860" s="3">
        <f t="shared" si="52"/>
        <v>0.16666666666666666</v>
      </c>
      <c r="M860" s="18">
        <f t="shared" si="53"/>
        <v>5</v>
      </c>
      <c r="N860" s="18">
        <f t="shared" si="54"/>
        <v>5</v>
      </c>
      <c r="O860" s="17">
        <f t="shared" si="55"/>
        <v>6</v>
      </c>
      <c r="P860" s="10">
        <v>25</v>
      </c>
      <c r="Q860" t="s">
        <v>425</v>
      </c>
      <c r="R860" t="s">
        <v>578</v>
      </c>
      <c r="S860" t="s">
        <v>428</v>
      </c>
      <c r="T860" t="s">
        <v>553</v>
      </c>
      <c r="U860" t="s">
        <v>540</v>
      </c>
      <c r="V860" t="s">
        <v>542</v>
      </c>
    </row>
    <row r="861" spans="1:22" x14ac:dyDescent="0.25">
      <c r="A861" s="1">
        <v>966</v>
      </c>
      <c r="B861" t="s">
        <v>72</v>
      </c>
      <c r="C861" t="s">
        <v>16</v>
      </c>
      <c r="D861" s="4">
        <v>45482</v>
      </c>
      <c r="E861" s="13">
        <v>250</v>
      </c>
      <c r="F861" s="1">
        <v>1</v>
      </c>
      <c r="G861" t="s">
        <v>420</v>
      </c>
      <c r="H861" t="s">
        <v>465</v>
      </c>
      <c r="I861" t="s">
        <v>18</v>
      </c>
      <c r="J861" t="s">
        <v>414</v>
      </c>
      <c r="K861" s="3">
        <v>0</v>
      </c>
      <c r="L861" s="3">
        <f t="shared" si="52"/>
        <v>0.2</v>
      </c>
      <c r="M861" s="18">
        <f t="shared" si="53"/>
        <v>50</v>
      </c>
      <c r="N861" s="18">
        <f t="shared" si="54"/>
        <v>200</v>
      </c>
      <c r="O861" s="17">
        <f t="shared" si="55"/>
        <v>250</v>
      </c>
      <c r="P861" s="10">
        <v>200</v>
      </c>
      <c r="Q861" t="s">
        <v>32</v>
      </c>
      <c r="R861" t="s">
        <v>578</v>
      </c>
      <c r="S861" t="s">
        <v>428</v>
      </c>
      <c r="T861" t="s">
        <v>554</v>
      </c>
      <c r="U861" t="s">
        <v>540</v>
      </c>
      <c r="V861" t="s">
        <v>541</v>
      </c>
    </row>
    <row r="862" spans="1:22" x14ac:dyDescent="0.25">
      <c r="A862" s="1">
        <v>967</v>
      </c>
      <c r="B862" t="s">
        <v>388</v>
      </c>
      <c r="C862" t="s">
        <v>34</v>
      </c>
      <c r="D862" s="4">
        <v>45455</v>
      </c>
      <c r="E862" s="13">
        <v>30</v>
      </c>
      <c r="F862" s="1">
        <v>5</v>
      </c>
      <c r="G862" t="s">
        <v>420</v>
      </c>
      <c r="H862" t="s">
        <v>500</v>
      </c>
      <c r="I862" t="s">
        <v>18</v>
      </c>
      <c r="J862" t="s">
        <v>409</v>
      </c>
      <c r="K862" s="3">
        <v>0.05</v>
      </c>
      <c r="L862" s="3">
        <f t="shared" si="52"/>
        <v>0.33333333333333331</v>
      </c>
      <c r="M862" s="18">
        <f t="shared" si="53"/>
        <v>10</v>
      </c>
      <c r="N862" s="18">
        <f t="shared" si="54"/>
        <v>4</v>
      </c>
      <c r="O862" s="17">
        <f t="shared" si="55"/>
        <v>6</v>
      </c>
      <c r="P862" s="10">
        <v>20</v>
      </c>
      <c r="Q862" t="s">
        <v>18</v>
      </c>
      <c r="R862" t="s">
        <v>423</v>
      </c>
      <c r="S862" t="s">
        <v>428</v>
      </c>
      <c r="T862" t="s">
        <v>574</v>
      </c>
      <c r="U862" t="s">
        <v>540</v>
      </c>
      <c r="V862" t="s">
        <v>540</v>
      </c>
    </row>
    <row r="863" spans="1:22" x14ac:dyDescent="0.25">
      <c r="A863" s="1">
        <v>969</v>
      </c>
      <c r="B863" t="s">
        <v>378</v>
      </c>
      <c r="C863" t="s">
        <v>19</v>
      </c>
      <c r="D863" s="4">
        <v>45198</v>
      </c>
      <c r="E863" s="13">
        <v>70</v>
      </c>
      <c r="F863" s="1">
        <v>3</v>
      </c>
      <c r="G863" t="s">
        <v>422</v>
      </c>
      <c r="H863" t="s">
        <v>449</v>
      </c>
      <c r="I863" t="s">
        <v>26</v>
      </c>
      <c r="J863" t="s">
        <v>410</v>
      </c>
      <c r="K863" s="3">
        <v>0</v>
      </c>
      <c r="L863" s="3">
        <f t="shared" si="52"/>
        <v>0.2857142857142857</v>
      </c>
      <c r="M863" s="18">
        <f t="shared" si="53"/>
        <v>20</v>
      </c>
      <c r="N863" s="18">
        <f t="shared" si="54"/>
        <v>16.666666666666668</v>
      </c>
      <c r="O863" s="17">
        <f t="shared" si="55"/>
        <v>23.333333333333332</v>
      </c>
      <c r="P863" s="10">
        <v>50</v>
      </c>
      <c r="Q863" t="s">
        <v>23</v>
      </c>
      <c r="R863" t="s">
        <v>578</v>
      </c>
      <c r="S863" t="s">
        <v>426</v>
      </c>
      <c r="T863" t="s">
        <v>429</v>
      </c>
      <c r="U863" t="s">
        <v>540</v>
      </c>
      <c r="V863" t="s">
        <v>540</v>
      </c>
    </row>
    <row r="864" spans="1:22" x14ac:dyDescent="0.25">
      <c r="A864" s="1">
        <v>970</v>
      </c>
      <c r="B864" t="s">
        <v>25</v>
      </c>
      <c r="C864" t="s">
        <v>24</v>
      </c>
      <c r="D864" s="4">
        <v>45012</v>
      </c>
      <c r="E864" s="13">
        <v>400</v>
      </c>
      <c r="F864" s="1">
        <v>4</v>
      </c>
      <c r="G864" t="s">
        <v>420</v>
      </c>
      <c r="H864" t="s">
        <v>458</v>
      </c>
      <c r="I864" t="s">
        <v>18</v>
      </c>
      <c r="J864" t="s">
        <v>415</v>
      </c>
      <c r="K864" s="3">
        <v>0.05</v>
      </c>
      <c r="L864" s="3">
        <f t="shared" si="52"/>
        <v>0.25</v>
      </c>
      <c r="M864" s="18">
        <f t="shared" si="53"/>
        <v>100</v>
      </c>
      <c r="N864" s="18">
        <f t="shared" si="54"/>
        <v>75</v>
      </c>
      <c r="O864" s="17">
        <f t="shared" si="55"/>
        <v>100</v>
      </c>
      <c r="P864" s="10">
        <v>300</v>
      </c>
      <c r="Q864" t="s">
        <v>425</v>
      </c>
      <c r="R864" t="s">
        <v>424</v>
      </c>
      <c r="S864" t="s">
        <v>426</v>
      </c>
      <c r="T864" t="s">
        <v>556</v>
      </c>
      <c r="U864" t="s">
        <v>541</v>
      </c>
      <c r="V864" t="s">
        <v>541</v>
      </c>
    </row>
    <row r="865" spans="1:22" x14ac:dyDescent="0.25">
      <c r="A865" s="1">
        <v>971</v>
      </c>
      <c r="B865" t="s">
        <v>17</v>
      </c>
      <c r="C865" t="s">
        <v>16</v>
      </c>
      <c r="D865" s="4">
        <v>45499</v>
      </c>
      <c r="E865" s="13">
        <v>70</v>
      </c>
      <c r="F865" s="1">
        <v>2</v>
      </c>
      <c r="G865" t="s">
        <v>420</v>
      </c>
      <c r="H865" t="s">
        <v>502</v>
      </c>
      <c r="I865" t="s">
        <v>18</v>
      </c>
      <c r="J865" t="s">
        <v>415</v>
      </c>
      <c r="K865" s="3">
        <v>0</v>
      </c>
      <c r="L865" s="3">
        <f t="shared" si="52"/>
        <v>0.2857142857142857</v>
      </c>
      <c r="M865" s="18">
        <f t="shared" si="53"/>
        <v>20</v>
      </c>
      <c r="N865" s="18">
        <f t="shared" si="54"/>
        <v>25</v>
      </c>
      <c r="O865" s="17">
        <f t="shared" si="55"/>
        <v>35</v>
      </c>
      <c r="P865" s="10">
        <v>50</v>
      </c>
      <c r="Q865" t="s">
        <v>425</v>
      </c>
      <c r="R865" t="s">
        <v>578</v>
      </c>
      <c r="S865" t="s">
        <v>428</v>
      </c>
      <c r="T865" t="s">
        <v>564</v>
      </c>
      <c r="U865" t="s">
        <v>541</v>
      </c>
      <c r="V865" t="s">
        <v>541</v>
      </c>
    </row>
    <row r="866" spans="1:22" x14ac:dyDescent="0.25">
      <c r="A866" s="1">
        <v>972</v>
      </c>
      <c r="B866" t="s">
        <v>167</v>
      </c>
      <c r="C866" t="s">
        <v>34</v>
      </c>
      <c r="D866" s="4">
        <v>45374</v>
      </c>
      <c r="E866" s="13">
        <v>50</v>
      </c>
      <c r="F866" s="1">
        <v>2</v>
      </c>
      <c r="G866" t="s">
        <v>422</v>
      </c>
      <c r="H866" t="s">
        <v>435</v>
      </c>
      <c r="I866" t="s">
        <v>32</v>
      </c>
      <c r="J866" t="s">
        <v>414</v>
      </c>
      <c r="K866" s="3">
        <v>0</v>
      </c>
      <c r="L866" s="3">
        <f t="shared" si="52"/>
        <v>0.2</v>
      </c>
      <c r="M866" s="18">
        <f t="shared" si="53"/>
        <v>10</v>
      </c>
      <c r="N866" s="18">
        <f t="shared" si="54"/>
        <v>20</v>
      </c>
      <c r="O866" s="17">
        <f t="shared" si="55"/>
        <v>25</v>
      </c>
      <c r="P866" s="10">
        <v>40</v>
      </c>
      <c r="Q866" t="s">
        <v>18</v>
      </c>
      <c r="R866" t="s">
        <v>423</v>
      </c>
      <c r="S866" t="s">
        <v>427</v>
      </c>
      <c r="T866" t="s">
        <v>575</v>
      </c>
      <c r="U866" t="s">
        <v>540</v>
      </c>
      <c r="V866" t="s">
        <v>542</v>
      </c>
    </row>
    <row r="867" spans="1:22" x14ac:dyDescent="0.25">
      <c r="A867" s="1">
        <v>974</v>
      </c>
      <c r="B867" t="s">
        <v>97</v>
      </c>
      <c r="C867" t="s">
        <v>19</v>
      </c>
      <c r="D867" s="4">
        <v>44997</v>
      </c>
      <c r="E867" s="13">
        <v>80</v>
      </c>
      <c r="F867" s="1">
        <v>3</v>
      </c>
      <c r="G867" t="s">
        <v>420</v>
      </c>
      <c r="H867" t="s">
        <v>438</v>
      </c>
      <c r="I867" t="s">
        <v>26</v>
      </c>
      <c r="J867" t="s">
        <v>416</v>
      </c>
      <c r="K867" s="3">
        <v>0.05</v>
      </c>
      <c r="L867" s="3">
        <f t="shared" si="52"/>
        <v>0.25</v>
      </c>
      <c r="M867" s="18">
        <f t="shared" si="53"/>
        <v>20</v>
      </c>
      <c r="N867" s="18">
        <f t="shared" si="54"/>
        <v>20</v>
      </c>
      <c r="O867" s="17">
        <f t="shared" si="55"/>
        <v>26.666666666666668</v>
      </c>
      <c r="P867" s="10">
        <v>60</v>
      </c>
      <c r="Q867" t="s">
        <v>23</v>
      </c>
      <c r="R867" t="s">
        <v>424</v>
      </c>
      <c r="S867" t="s">
        <v>426</v>
      </c>
      <c r="T867" t="s">
        <v>548</v>
      </c>
      <c r="U867" t="s">
        <v>541</v>
      </c>
      <c r="V867" t="s">
        <v>540</v>
      </c>
    </row>
    <row r="868" spans="1:22" x14ac:dyDescent="0.25">
      <c r="A868" s="1">
        <v>975</v>
      </c>
      <c r="B868" t="s">
        <v>392</v>
      </c>
      <c r="C868" t="s">
        <v>24</v>
      </c>
      <c r="D868" s="4">
        <v>45301</v>
      </c>
      <c r="E868" s="13">
        <v>130</v>
      </c>
      <c r="F868" s="1">
        <v>2</v>
      </c>
      <c r="G868" t="s">
        <v>418</v>
      </c>
      <c r="H868" t="s">
        <v>508</v>
      </c>
      <c r="I868" t="s">
        <v>32</v>
      </c>
      <c r="J868" t="s">
        <v>412</v>
      </c>
      <c r="K868" s="3">
        <v>0</v>
      </c>
      <c r="L868" s="3">
        <f t="shared" si="52"/>
        <v>0.23076923076923078</v>
      </c>
      <c r="M868" s="18">
        <f t="shared" si="53"/>
        <v>30</v>
      </c>
      <c r="N868" s="18">
        <f t="shared" si="54"/>
        <v>50</v>
      </c>
      <c r="O868" s="17">
        <f t="shared" si="55"/>
        <v>65</v>
      </c>
      <c r="P868" s="10">
        <v>100</v>
      </c>
      <c r="Q868" t="s">
        <v>425</v>
      </c>
      <c r="R868" t="s">
        <v>423</v>
      </c>
      <c r="S868" t="s">
        <v>426</v>
      </c>
      <c r="T868" t="s">
        <v>551</v>
      </c>
      <c r="U868" t="s">
        <v>541</v>
      </c>
      <c r="V868" t="s">
        <v>542</v>
      </c>
    </row>
    <row r="869" spans="1:22" x14ac:dyDescent="0.25">
      <c r="A869" s="1">
        <v>976</v>
      </c>
      <c r="B869" t="s">
        <v>189</v>
      </c>
      <c r="C869" t="s">
        <v>16</v>
      </c>
      <c r="D869" s="4">
        <v>45291</v>
      </c>
      <c r="E869" s="13">
        <v>30</v>
      </c>
      <c r="F869" s="1">
        <v>1</v>
      </c>
      <c r="G869" t="s">
        <v>419</v>
      </c>
      <c r="H869" t="s">
        <v>505</v>
      </c>
      <c r="I869" t="s">
        <v>23</v>
      </c>
      <c r="J869" t="s">
        <v>414</v>
      </c>
      <c r="K869" s="3">
        <v>0</v>
      </c>
      <c r="L869" s="3">
        <f t="shared" si="52"/>
        <v>0.33333333333333331</v>
      </c>
      <c r="M869" s="18">
        <f t="shared" si="53"/>
        <v>10</v>
      </c>
      <c r="N869" s="18">
        <f t="shared" si="54"/>
        <v>20</v>
      </c>
      <c r="O869" s="17">
        <f t="shared" si="55"/>
        <v>30</v>
      </c>
      <c r="P869" s="10">
        <v>20</v>
      </c>
      <c r="Q869" t="s">
        <v>425</v>
      </c>
      <c r="R869" t="s">
        <v>423</v>
      </c>
      <c r="S869" t="s">
        <v>427</v>
      </c>
      <c r="T869" t="s">
        <v>574</v>
      </c>
      <c r="U869" t="s">
        <v>540</v>
      </c>
      <c r="V869" t="s">
        <v>542</v>
      </c>
    </row>
    <row r="870" spans="1:22" x14ac:dyDescent="0.25">
      <c r="A870" s="1">
        <v>977</v>
      </c>
      <c r="B870" t="s">
        <v>210</v>
      </c>
      <c r="C870" t="s">
        <v>34</v>
      </c>
      <c r="D870" s="4">
        <v>45175</v>
      </c>
      <c r="E870" s="13">
        <v>30</v>
      </c>
      <c r="F870" s="1">
        <v>4</v>
      </c>
      <c r="G870" t="s">
        <v>419</v>
      </c>
      <c r="H870" t="s">
        <v>506</v>
      </c>
      <c r="I870" t="s">
        <v>18</v>
      </c>
      <c r="J870" t="s">
        <v>412</v>
      </c>
      <c r="K870" s="3">
        <v>0.05</v>
      </c>
      <c r="L870" s="3">
        <f t="shared" si="52"/>
        <v>0.16666666666666666</v>
      </c>
      <c r="M870" s="18">
        <f t="shared" si="53"/>
        <v>5</v>
      </c>
      <c r="N870" s="18">
        <f t="shared" si="54"/>
        <v>6.25</v>
      </c>
      <c r="O870" s="17">
        <f t="shared" si="55"/>
        <v>7.5</v>
      </c>
      <c r="P870" s="10">
        <v>25</v>
      </c>
      <c r="Q870" t="s">
        <v>23</v>
      </c>
      <c r="R870" t="s">
        <v>423</v>
      </c>
      <c r="S870" t="s">
        <v>428</v>
      </c>
      <c r="T870" t="s">
        <v>546</v>
      </c>
      <c r="U870" t="s">
        <v>540</v>
      </c>
      <c r="V870" t="s">
        <v>541</v>
      </c>
    </row>
    <row r="871" spans="1:22" x14ac:dyDescent="0.25">
      <c r="A871" s="1">
        <v>979</v>
      </c>
      <c r="B871" t="s">
        <v>378</v>
      </c>
      <c r="C871" t="s">
        <v>19</v>
      </c>
      <c r="D871" s="4">
        <v>45239</v>
      </c>
      <c r="E871" s="13">
        <v>70</v>
      </c>
      <c r="F871" s="1">
        <v>4</v>
      </c>
      <c r="G871" t="s">
        <v>418</v>
      </c>
      <c r="H871" t="s">
        <v>503</v>
      </c>
      <c r="I871" t="s">
        <v>18</v>
      </c>
      <c r="J871" t="s">
        <v>417</v>
      </c>
      <c r="K871" s="3">
        <v>0</v>
      </c>
      <c r="L871" s="3">
        <f t="shared" si="52"/>
        <v>0.2857142857142857</v>
      </c>
      <c r="M871" s="18">
        <f t="shared" si="53"/>
        <v>20</v>
      </c>
      <c r="N871" s="18">
        <f t="shared" si="54"/>
        <v>12.5</v>
      </c>
      <c r="O871" s="17">
        <f t="shared" si="55"/>
        <v>17.5</v>
      </c>
      <c r="P871" s="10">
        <v>50</v>
      </c>
      <c r="Q871" t="s">
        <v>23</v>
      </c>
      <c r="R871" t="s">
        <v>423</v>
      </c>
      <c r="S871" t="s">
        <v>426</v>
      </c>
      <c r="T871" t="s">
        <v>553</v>
      </c>
      <c r="U871" t="s">
        <v>540</v>
      </c>
      <c r="V871" t="s">
        <v>541</v>
      </c>
    </row>
    <row r="872" spans="1:22" x14ac:dyDescent="0.25">
      <c r="A872" s="1">
        <v>980</v>
      </c>
      <c r="B872" t="s">
        <v>379</v>
      </c>
      <c r="C872" t="s">
        <v>21</v>
      </c>
      <c r="D872" s="4">
        <v>45320</v>
      </c>
      <c r="E872" s="13">
        <v>120</v>
      </c>
      <c r="F872" s="1">
        <v>4</v>
      </c>
      <c r="G872" t="s">
        <v>422</v>
      </c>
      <c r="H872" t="s">
        <v>486</v>
      </c>
      <c r="I872" t="s">
        <v>23</v>
      </c>
      <c r="J872" t="s">
        <v>415</v>
      </c>
      <c r="K872" s="3">
        <v>0</v>
      </c>
      <c r="L872" s="3">
        <f t="shared" si="52"/>
        <v>0.16666666666666666</v>
      </c>
      <c r="M872" s="18">
        <f t="shared" si="53"/>
        <v>20</v>
      </c>
      <c r="N872" s="18">
        <f t="shared" si="54"/>
        <v>25</v>
      </c>
      <c r="O872" s="17">
        <f t="shared" si="55"/>
        <v>30</v>
      </c>
      <c r="P872" s="10">
        <v>100</v>
      </c>
      <c r="Q872" t="s">
        <v>18</v>
      </c>
      <c r="R872" t="s">
        <v>578</v>
      </c>
      <c r="S872" t="s">
        <v>428</v>
      </c>
      <c r="T872" t="s">
        <v>577</v>
      </c>
      <c r="U872" t="s">
        <v>540</v>
      </c>
      <c r="V872" t="s">
        <v>540</v>
      </c>
    </row>
    <row r="873" spans="1:22" x14ac:dyDescent="0.25">
      <c r="A873" s="1">
        <v>981</v>
      </c>
      <c r="B873" t="s">
        <v>380</v>
      </c>
      <c r="C873" t="s">
        <v>24</v>
      </c>
      <c r="D873" s="4">
        <v>45000</v>
      </c>
      <c r="E873" s="13">
        <v>90</v>
      </c>
      <c r="F873" s="1">
        <v>4</v>
      </c>
      <c r="G873" t="s">
        <v>420</v>
      </c>
      <c r="H873" t="s">
        <v>436</v>
      </c>
      <c r="I873" t="s">
        <v>26</v>
      </c>
      <c r="J873" t="s">
        <v>412</v>
      </c>
      <c r="K873" s="3">
        <v>0</v>
      </c>
      <c r="L873" s="3">
        <f t="shared" si="52"/>
        <v>0.22222222222222221</v>
      </c>
      <c r="M873" s="18">
        <f t="shared" si="53"/>
        <v>20</v>
      </c>
      <c r="N873" s="18">
        <f t="shared" si="54"/>
        <v>17.5</v>
      </c>
      <c r="O873" s="17">
        <f t="shared" si="55"/>
        <v>22.5</v>
      </c>
      <c r="P873" s="10">
        <v>70</v>
      </c>
      <c r="Q873" t="s">
        <v>425</v>
      </c>
      <c r="R873" t="s">
        <v>423</v>
      </c>
      <c r="S873" t="s">
        <v>427</v>
      </c>
      <c r="T873" t="s">
        <v>558</v>
      </c>
      <c r="U873" t="s">
        <v>541</v>
      </c>
      <c r="V873" t="s">
        <v>541</v>
      </c>
    </row>
    <row r="874" spans="1:22" x14ac:dyDescent="0.25">
      <c r="A874" s="1">
        <v>982</v>
      </c>
      <c r="B874" t="s">
        <v>269</v>
      </c>
      <c r="C874" t="s">
        <v>16</v>
      </c>
      <c r="D874" s="4">
        <v>45119</v>
      </c>
      <c r="E874" s="13">
        <v>40</v>
      </c>
      <c r="F874" s="1">
        <v>3</v>
      </c>
      <c r="G874" t="s">
        <v>421</v>
      </c>
      <c r="H874" t="s">
        <v>432</v>
      </c>
      <c r="I874" t="s">
        <v>32</v>
      </c>
      <c r="J874" t="s">
        <v>412</v>
      </c>
      <c r="K874" s="3">
        <v>0</v>
      </c>
      <c r="L874" s="3">
        <f t="shared" si="52"/>
        <v>0.25</v>
      </c>
      <c r="M874" s="18">
        <f t="shared" si="53"/>
        <v>10</v>
      </c>
      <c r="N874" s="18">
        <f t="shared" si="54"/>
        <v>10</v>
      </c>
      <c r="O874" s="17">
        <f t="shared" si="55"/>
        <v>13.333333333333334</v>
      </c>
      <c r="P874" s="10">
        <v>30</v>
      </c>
      <c r="Q874" t="s">
        <v>425</v>
      </c>
      <c r="R874" t="s">
        <v>578</v>
      </c>
      <c r="S874" t="s">
        <v>428</v>
      </c>
      <c r="T874" t="s">
        <v>575</v>
      </c>
      <c r="U874" t="s">
        <v>540</v>
      </c>
      <c r="V874" t="s">
        <v>541</v>
      </c>
    </row>
    <row r="875" spans="1:22" x14ac:dyDescent="0.25">
      <c r="A875" s="1">
        <v>983</v>
      </c>
      <c r="B875" t="s">
        <v>362</v>
      </c>
      <c r="C875" t="s">
        <v>34</v>
      </c>
      <c r="D875" s="4">
        <v>45457</v>
      </c>
      <c r="E875" s="13">
        <v>12</v>
      </c>
      <c r="F875" s="1">
        <v>1</v>
      </c>
      <c r="G875" t="s">
        <v>418</v>
      </c>
      <c r="H875" t="s">
        <v>434</v>
      </c>
      <c r="I875" t="s">
        <v>18</v>
      </c>
      <c r="J875" t="s">
        <v>408</v>
      </c>
      <c r="K875" s="3">
        <v>0</v>
      </c>
      <c r="L875" s="3">
        <f t="shared" si="52"/>
        <v>0.16666666666666666</v>
      </c>
      <c r="M875" s="18">
        <f t="shared" si="53"/>
        <v>2</v>
      </c>
      <c r="N875" s="18">
        <f t="shared" si="54"/>
        <v>10</v>
      </c>
      <c r="O875" s="17">
        <f t="shared" si="55"/>
        <v>12</v>
      </c>
      <c r="P875" s="10">
        <v>10</v>
      </c>
      <c r="Q875" t="s">
        <v>32</v>
      </c>
      <c r="R875" t="s">
        <v>424</v>
      </c>
      <c r="S875" t="s">
        <v>428</v>
      </c>
      <c r="T875" t="s">
        <v>549</v>
      </c>
      <c r="U875" t="s">
        <v>541</v>
      </c>
      <c r="V875" t="s">
        <v>542</v>
      </c>
    </row>
    <row r="876" spans="1:22" x14ac:dyDescent="0.25">
      <c r="A876" s="1">
        <v>985</v>
      </c>
      <c r="B876" t="s">
        <v>390</v>
      </c>
      <c r="C876" t="s">
        <v>19</v>
      </c>
      <c r="D876" s="4">
        <v>44971</v>
      </c>
      <c r="E876" s="13">
        <v>70</v>
      </c>
      <c r="F876" s="1">
        <v>1</v>
      </c>
      <c r="G876" t="s">
        <v>421</v>
      </c>
      <c r="H876" t="s">
        <v>431</v>
      </c>
      <c r="I876" t="s">
        <v>18</v>
      </c>
      <c r="J876" t="s">
        <v>414</v>
      </c>
      <c r="K876" s="3">
        <v>0.1</v>
      </c>
      <c r="L876" s="3">
        <f t="shared" si="52"/>
        <v>0.2857142857142857</v>
      </c>
      <c r="M876" s="18">
        <f t="shared" si="53"/>
        <v>20</v>
      </c>
      <c r="N876" s="18">
        <f t="shared" si="54"/>
        <v>50</v>
      </c>
      <c r="O876" s="17">
        <f t="shared" si="55"/>
        <v>70</v>
      </c>
      <c r="P876" s="10">
        <v>50</v>
      </c>
      <c r="Q876" t="s">
        <v>425</v>
      </c>
      <c r="R876" t="s">
        <v>578</v>
      </c>
      <c r="S876" t="s">
        <v>428</v>
      </c>
      <c r="T876" t="s">
        <v>556</v>
      </c>
      <c r="U876" t="s">
        <v>541</v>
      </c>
      <c r="V876" t="s">
        <v>540</v>
      </c>
    </row>
    <row r="877" spans="1:22" x14ac:dyDescent="0.25">
      <c r="A877" s="1">
        <v>986</v>
      </c>
      <c r="B877" t="s">
        <v>243</v>
      </c>
      <c r="C877" t="s">
        <v>36</v>
      </c>
      <c r="D877" s="4">
        <v>45039</v>
      </c>
      <c r="E877" s="13">
        <v>25</v>
      </c>
      <c r="F877" s="1">
        <v>5</v>
      </c>
      <c r="G877" t="s">
        <v>422</v>
      </c>
      <c r="H877" t="s">
        <v>497</v>
      </c>
      <c r="I877" t="s">
        <v>32</v>
      </c>
      <c r="J877" t="s">
        <v>414</v>
      </c>
      <c r="K877" s="3">
        <v>0</v>
      </c>
      <c r="L877" s="3">
        <f t="shared" si="52"/>
        <v>0.2</v>
      </c>
      <c r="M877" s="18">
        <f t="shared" si="53"/>
        <v>5</v>
      </c>
      <c r="N877" s="18">
        <f t="shared" si="54"/>
        <v>4</v>
      </c>
      <c r="O877" s="17">
        <f t="shared" si="55"/>
        <v>5</v>
      </c>
      <c r="P877" s="10">
        <v>20</v>
      </c>
      <c r="Q877" t="s">
        <v>23</v>
      </c>
      <c r="R877" t="s">
        <v>423</v>
      </c>
      <c r="S877" t="s">
        <v>427</v>
      </c>
      <c r="T877" t="s">
        <v>550</v>
      </c>
      <c r="U877" t="s">
        <v>542</v>
      </c>
      <c r="V877" t="s">
        <v>542</v>
      </c>
    </row>
    <row r="878" spans="1:22" x14ac:dyDescent="0.25">
      <c r="A878" s="1">
        <v>987</v>
      </c>
      <c r="B878" t="s">
        <v>160</v>
      </c>
      <c r="C878" t="s">
        <v>24</v>
      </c>
      <c r="D878" s="4">
        <v>45466</v>
      </c>
      <c r="E878" s="13">
        <v>30</v>
      </c>
      <c r="F878" s="1">
        <v>2</v>
      </c>
      <c r="G878" t="s">
        <v>420</v>
      </c>
      <c r="H878" t="s">
        <v>484</v>
      </c>
      <c r="I878" t="s">
        <v>18</v>
      </c>
      <c r="J878" t="s">
        <v>409</v>
      </c>
      <c r="K878" s="3">
        <v>0</v>
      </c>
      <c r="L878" s="3">
        <f t="shared" si="52"/>
        <v>0.16666666666666666</v>
      </c>
      <c r="M878" s="18">
        <f t="shared" si="53"/>
        <v>5</v>
      </c>
      <c r="N878" s="18">
        <f t="shared" si="54"/>
        <v>12.5</v>
      </c>
      <c r="O878" s="17">
        <f t="shared" si="55"/>
        <v>15</v>
      </c>
      <c r="P878" s="10">
        <v>25</v>
      </c>
      <c r="Q878" t="s">
        <v>32</v>
      </c>
      <c r="R878" t="s">
        <v>423</v>
      </c>
      <c r="S878" t="s">
        <v>428</v>
      </c>
      <c r="T878" t="s">
        <v>547</v>
      </c>
      <c r="U878" t="s">
        <v>540</v>
      </c>
      <c r="V878" t="s">
        <v>542</v>
      </c>
    </row>
    <row r="879" spans="1:22" x14ac:dyDescent="0.25">
      <c r="A879" s="1">
        <v>988</v>
      </c>
      <c r="B879" t="s">
        <v>72</v>
      </c>
      <c r="C879" t="s">
        <v>16</v>
      </c>
      <c r="D879" s="4">
        <v>45140</v>
      </c>
      <c r="E879" s="13">
        <v>250</v>
      </c>
      <c r="F879" s="1">
        <v>2</v>
      </c>
      <c r="G879" t="s">
        <v>419</v>
      </c>
      <c r="H879" t="s">
        <v>500</v>
      </c>
      <c r="I879" t="s">
        <v>26</v>
      </c>
      <c r="J879" t="s">
        <v>408</v>
      </c>
      <c r="K879" s="3">
        <v>0</v>
      </c>
      <c r="L879" s="3">
        <f t="shared" si="52"/>
        <v>0.2</v>
      </c>
      <c r="M879" s="18">
        <f t="shared" si="53"/>
        <v>50</v>
      </c>
      <c r="N879" s="18">
        <f t="shared" si="54"/>
        <v>100</v>
      </c>
      <c r="O879" s="17">
        <f t="shared" si="55"/>
        <v>125</v>
      </c>
      <c r="P879" s="10">
        <v>200</v>
      </c>
      <c r="Q879" t="s">
        <v>18</v>
      </c>
      <c r="R879" t="s">
        <v>578</v>
      </c>
      <c r="S879" t="s">
        <v>426</v>
      </c>
      <c r="T879" t="s">
        <v>546</v>
      </c>
      <c r="U879" t="s">
        <v>540</v>
      </c>
      <c r="V879" t="s">
        <v>541</v>
      </c>
    </row>
    <row r="880" spans="1:22" x14ac:dyDescent="0.25">
      <c r="A880" s="1">
        <v>989</v>
      </c>
      <c r="B880" t="s">
        <v>388</v>
      </c>
      <c r="C880" t="s">
        <v>34</v>
      </c>
      <c r="D880" s="4">
        <v>45489</v>
      </c>
      <c r="E880" s="13">
        <v>30</v>
      </c>
      <c r="F880" s="1">
        <v>3</v>
      </c>
      <c r="G880" t="s">
        <v>418</v>
      </c>
      <c r="H880" t="s">
        <v>470</v>
      </c>
      <c r="I880" t="s">
        <v>23</v>
      </c>
      <c r="J880" t="s">
        <v>411</v>
      </c>
      <c r="K880" s="3">
        <v>0.05</v>
      </c>
      <c r="L880" s="3">
        <f t="shared" si="52"/>
        <v>0.33333333333333331</v>
      </c>
      <c r="M880" s="18">
        <f t="shared" si="53"/>
        <v>10</v>
      </c>
      <c r="N880" s="18">
        <f t="shared" si="54"/>
        <v>6.666666666666667</v>
      </c>
      <c r="O880" s="17">
        <f t="shared" si="55"/>
        <v>10</v>
      </c>
      <c r="P880" s="10">
        <v>20</v>
      </c>
      <c r="Q880" t="s">
        <v>32</v>
      </c>
      <c r="R880" t="s">
        <v>424</v>
      </c>
      <c r="S880" t="s">
        <v>428</v>
      </c>
      <c r="T880" t="s">
        <v>429</v>
      </c>
      <c r="U880" t="s">
        <v>540</v>
      </c>
      <c r="V880" t="s">
        <v>540</v>
      </c>
    </row>
    <row r="881" spans="1:22" x14ac:dyDescent="0.25">
      <c r="A881" s="1">
        <v>991</v>
      </c>
      <c r="B881" t="s">
        <v>378</v>
      </c>
      <c r="C881" t="s">
        <v>19</v>
      </c>
      <c r="D881" s="4">
        <v>44983</v>
      </c>
      <c r="E881" s="13">
        <v>70</v>
      </c>
      <c r="F881" s="1">
        <v>2</v>
      </c>
      <c r="G881" t="s">
        <v>420</v>
      </c>
      <c r="H881" t="s">
        <v>479</v>
      </c>
      <c r="I881" t="s">
        <v>18</v>
      </c>
      <c r="J881" t="s">
        <v>409</v>
      </c>
      <c r="K881" s="3">
        <v>0</v>
      </c>
      <c r="L881" s="3">
        <f t="shared" si="52"/>
        <v>0.2857142857142857</v>
      </c>
      <c r="M881" s="18">
        <f t="shared" si="53"/>
        <v>20</v>
      </c>
      <c r="N881" s="18">
        <f t="shared" si="54"/>
        <v>25</v>
      </c>
      <c r="O881" s="17">
        <f t="shared" si="55"/>
        <v>35</v>
      </c>
      <c r="P881" s="10">
        <v>50</v>
      </c>
      <c r="Q881" t="s">
        <v>425</v>
      </c>
      <c r="R881" t="s">
        <v>578</v>
      </c>
      <c r="S881" t="s">
        <v>427</v>
      </c>
      <c r="T881" t="s">
        <v>551</v>
      </c>
      <c r="U881" t="s">
        <v>541</v>
      </c>
      <c r="V881" t="s">
        <v>540</v>
      </c>
    </row>
    <row r="882" spans="1:22" x14ac:dyDescent="0.25">
      <c r="A882" s="1">
        <v>992</v>
      </c>
      <c r="B882" t="s">
        <v>25</v>
      </c>
      <c r="C882" t="s">
        <v>24</v>
      </c>
      <c r="D882" s="4">
        <v>45367</v>
      </c>
      <c r="E882" s="13">
        <v>400</v>
      </c>
      <c r="F882" s="1">
        <v>3</v>
      </c>
      <c r="G882" t="s">
        <v>543</v>
      </c>
      <c r="H882" t="s">
        <v>466</v>
      </c>
      <c r="I882" t="s">
        <v>32</v>
      </c>
      <c r="J882" t="s">
        <v>414</v>
      </c>
      <c r="K882" s="3">
        <v>0.05</v>
      </c>
      <c r="L882" s="3">
        <f t="shared" si="52"/>
        <v>0.25</v>
      </c>
      <c r="M882" s="18">
        <f t="shared" si="53"/>
        <v>100</v>
      </c>
      <c r="N882" s="18">
        <f t="shared" si="54"/>
        <v>100</v>
      </c>
      <c r="O882" s="17">
        <f t="shared" si="55"/>
        <v>133.33333333333334</v>
      </c>
      <c r="P882" s="10">
        <v>300</v>
      </c>
      <c r="Q882" t="s">
        <v>32</v>
      </c>
      <c r="R882" t="s">
        <v>423</v>
      </c>
      <c r="S882" t="s">
        <v>427</v>
      </c>
      <c r="T882" t="s">
        <v>545</v>
      </c>
      <c r="U882" t="s">
        <v>541</v>
      </c>
      <c r="V882" t="s">
        <v>541</v>
      </c>
    </row>
    <row r="883" spans="1:22" x14ac:dyDescent="0.25">
      <c r="A883" s="1">
        <v>993</v>
      </c>
      <c r="B883" t="s">
        <v>17</v>
      </c>
      <c r="C883" t="s">
        <v>16</v>
      </c>
      <c r="D883" s="4">
        <v>45395</v>
      </c>
      <c r="E883" s="13">
        <v>70</v>
      </c>
      <c r="F883" s="1">
        <v>5</v>
      </c>
      <c r="G883" t="s">
        <v>420</v>
      </c>
      <c r="H883" t="s">
        <v>500</v>
      </c>
      <c r="I883" t="s">
        <v>26</v>
      </c>
      <c r="J883" t="s">
        <v>409</v>
      </c>
      <c r="K883" s="3">
        <v>0</v>
      </c>
      <c r="L883" s="3">
        <f t="shared" si="52"/>
        <v>0.2857142857142857</v>
      </c>
      <c r="M883" s="18">
        <f t="shared" si="53"/>
        <v>20</v>
      </c>
      <c r="N883" s="18">
        <f t="shared" si="54"/>
        <v>10</v>
      </c>
      <c r="O883" s="17">
        <f t="shared" si="55"/>
        <v>14</v>
      </c>
      <c r="P883" s="10">
        <v>50</v>
      </c>
      <c r="Q883" t="s">
        <v>32</v>
      </c>
      <c r="R883" t="s">
        <v>424</v>
      </c>
      <c r="S883" t="s">
        <v>426</v>
      </c>
      <c r="T883" t="s">
        <v>549</v>
      </c>
      <c r="U883" t="s">
        <v>541</v>
      </c>
      <c r="V883" t="s">
        <v>541</v>
      </c>
    </row>
    <row r="884" spans="1:22" x14ac:dyDescent="0.25">
      <c r="A884" s="1">
        <v>994</v>
      </c>
      <c r="B884" t="s">
        <v>167</v>
      </c>
      <c r="C884" t="s">
        <v>34</v>
      </c>
      <c r="D884" s="4">
        <v>44970</v>
      </c>
      <c r="E884" s="13">
        <v>50</v>
      </c>
      <c r="F884" s="1">
        <v>3</v>
      </c>
      <c r="G884" t="s">
        <v>421</v>
      </c>
      <c r="H884" t="s">
        <v>477</v>
      </c>
      <c r="I884" t="s">
        <v>18</v>
      </c>
      <c r="J884" t="s">
        <v>408</v>
      </c>
      <c r="K884" s="3">
        <v>0</v>
      </c>
      <c r="L884" s="3">
        <f t="shared" si="52"/>
        <v>0.2</v>
      </c>
      <c r="M884" s="18">
        <f t="shared" si="53"/>
        <v>10</v>
      </c>
      <c r="N884" s="18">
        <f t="shared" si="54"/>
        <v>13.333333333333334</v>
      </c>
      <c r="O884" s="17">
        <f t="shared" si="55"/>
        <v>16.666666666666668</v>
      </c>
      <c r="P884" s="10">
        <v>40</v>
      </c>
      <c r="Q884" t="s">
        <v>32</v>
      </c>
      <c r="R884" t="s">
        <v>578</v>
      </c>
      <c r="S884" t="s">
        <v>426</v>
      </c>
      <c r="T884" t="s">
        <v>548</v>
      </c>
      <c r="U884" t="s">
        <v>541</v>
      </c>
      <c r="V884" t="s">
        <v>542</v>
      </c>
    </row>
    <row r="885" spans="1:22" x14ac:dyDescent="0.25">
      <c r="A885" s="1">
        <v>996</v>
      </c>
      <c r="B885" t="s">
        <v>97</v>
      </c>
      <c r="C885" t="s">
        <v>19</v>
      </c>
      <c r="D885" s="4">
        <v>45141</v>
      </c>
      <c r="E885" s="13">
        <v>80</v>
      </c>
      <c r="F885" s="1">
        <v>4</v>
      </c>
      <c r="G885" t="s">
        <v>543</v>
      </c>
      <c r="H885" t="s">
        <v>514</v>
      </c>
      <c r="I885" t="s">
        <v>32</v>
      </c>
      <c r="J885" t="s">
        <v>408</v>
      </c>
      <c r="K885" s="3">
        <v>0.05</v>
      </c>
      <c r="L885" s="3">
        <f t="shared" si="52"/>
        <v>0.25</v>
      </c>
      <c r="M885" s="18">
        <f t="shared" si="53"/>
        <v>20</v>
      </c>
      <c r="N885" s="18">
        <f t="shared" si="54"/>
        <v>15</v>
      </c>
      <c r="O885" s="17">
        <f t="shared" si="55"/>
        <v>20</v>
      </c>
      <c r="P885" s="10">
        <v>60</v>
      </c>
      <c r="Q885" t="s">
        <v>32</v>
      </c>
      <c r="R885" t="s">
        <v>424</v>
      </c>
      <c r="S885" t="s">
        <v>428</v>
      </c>
      <c r="T885" t="s">
        <v>558</v>
      </c>
      <c r="U885" t="s">
        <v>541</v>
      </c>
      <c r="V885" t="s">
        <v>540</v>
      </c>
    </row>
    <row r="886" spans="1:22" x14ac:dyDescent="0.25">
      <c r="A886" s="1">
        <v>997</v>
      </c>
      <c r="B886" t="s">
        <v>392</v>
      </c>
      <c r="C886" t="s">
        <v>24</v>
      </c>
      <c r="D886" s="4">
        <v>45334</v>
      </c>
      <c r="E886" s="13">
        <v>130</v>
      </c>
      <c r="F886" s="1">
        <v>1</v>
      </c>
      <c r="G886" t="s">
        <v>418</v>
      </c>
      <c r="H886" t="s">
        <v>493</v>
      </c>
      <c r="I886" t="s">
        <v>18</v>
      </c>
      <c r="J886" t="s">
        <v>415</v>
      </c>
      <c r="K886" s="3">
        <v>0</v>
      </c>
      <c r="L886" s="3">
        <f t="shared" si="52"/>
        <v>0.23076923076923078</v>
      </c>
      <c r="M886" s="18">
        <f t="shared" si="53"/>
        <v>30</v>
      </c>
      <c r="N886" s="18">
        <f t="shared" si="54"/>
        <v>100</v>
      </c>
      <c r="O886" s="17">
        <f t="shared" si="55"/>
        <v>130</v>
      </c>
      <c r="P886" s="10">
        <v>100</v>
      </c>
      <c r="Q886" t="s">
        <v>32</v>
      </c>
      <c r="R886" t="s">
        <v>578</v>
      </c>
      <c r="S886" t="s">
        <v>427</v>
      </c>
      <c r="T886" t="s">
        <v>560</v>
      </c>
      <c r="U886" t="s">
        <v>542</v>
      </c>
      <c r="V886" t="s">
        <v>542</v>
      </c>
    </row>
    <row r="887" spans="1:22" x14ac:dyDescent="0.25">
      <c r="A887" s="1">
        <v>998</v>
      </c>
      <c r="B887" t="s">
        <v>189</v>
      </c>
      <c r="C887" t="s">
        <v>16</v>
      </c>
      <c r="D887" s="4">
        <v>45141</v>
      </c>
      <c r="E887" s="13">
        <v>30</v>
      </c>
      <c r="F887" s="1">
        <v>3</v>
      </c>
      <c r="G887" t="s">
        <v>418</v>
      </c>
      <c r="H887" t="s">
        <v>471</v>
      </c>
      <c r="I887" t="s">
        <v>32</v>
      </c>
      <c r="J887" t="s">
        <v>410</v>
      </c>
      <c r="K887" s="3">
        <v>0</v>
      </c>
      <c r="L887" s="3">
        <f t="shared" si="52"/>
        <v>0.33333333333333331</v>
      </c>
      <c r="M887" s="18">
        <f t="shared" si="53"/>
        <v>10</v>
      </c>
      <c r="N887" s="18">
        <f t="shared" si="54"/>
        <v>6.666666666666667</v>
      </c>
      <c r="O887" s="17">
        <f t="shared" si="55"/>
        <v>10</v>
      </c>
      <c r="P887" s="10">
        <v>20</v>
      </c>
      <c r="Q887" t="s">
        <v>23</v>
      </c>
      <c r="R887" t="s">
        <v>424</v>
      </c>
      <c r="S887" t="s">
        <v>426</v>
      </c>
      <c r="T887" t="s">
        <v>429</v>
      </c>
      <c r="U887" t="s">
        <v>540</v>
      </c>
      <c r="V887" t="s">
        <v>542</v>
      </c>
    </row>
    <row r="888" spans="1:22" x14ac:dyDescent="0.25">
      <c r="A888" s="1">
        <v>999</v>
      </c>
      <c r="B888" t="s">
        <v>210</v>
      </c>
      <c r="C888" t="s">
        <v>34</v>
      </c>
      <c r="D888" s="4">
        <v>44999</v>
      </c>
      <c r="E888" s="13">
        <v>30</v>
      </c>
      <c r="F888" s="1">
        <v>3</v>
      </c>
      <c r="G888" t="s">
        <v>419</v>
      </c>
      <c r="H888" t="s">
        <v>446</v>
      </c>
      <c r="I888" t="s">
        <v>23</v>
      </c>
      <c r="J888" t="s">
        <v>413</v>
      </c>
      <c r="K888" s="3">
        <v>0.05</v>
      </c>
      <c r="L888" s="3">
        <f t="shared" si="52"/>
        <v>0.16666666666666666</v>
      </c>
      <c r="M888" s="18">
        <f t="shared" si="53"/>
        <v>5</v>
      </c>
      <c r="N888" s="18">
        <f t="shared" si="54"/>
        <v>8.3333333333333339</v>
      </c>
      <c r="O888" s="17">
        <f t="shared" si="55"/>
        <v>10</v>
      </c>
      <c r="P888" s="10">
        <v>25</v>
      </c>
      <c r="Q888" t="s">
        <v>32</v>
      </c>
      <c r="R888" t="s">
        <v>423</v>
      </c>
      <c r="S888" t="s">
        <v>426</v>
      </c>
      <c r="T888" t="s">
        <v>553</v>
      </c>
      <c r="U888" t="s">
        <v>540</v>
      </c>
      <c r="V888" t="s">
        <v>541</v>
      </c>
    </row>
    <row r="889" spans="1:22" x14ac:dyDescent="0.25">
      <c r="A889" s="1">
        <v>1001</v>
      </c>
      <c r="B889" t="s">
        <v>380</v>
      </c>
      <c r="C889" t="s">
        <v>24</v>
      </c>
      <c r="D889" s="4">
        <v>45246</v>
      </c>
      <c r="E889" s="13">
        <v>90</v>
      </c>
      <c r="F889" s="1">
        <v>1</v>
      </c>
      <c r="G889" t="s">
        <v>421</v>
      </c>
      <c r="H889" t="s">
        <v>471</v>
      </c>
      <c r="I889" t="s">
        <v>18</v>
      </c>
      <c r="J889" t="s">
        <v>416</v>
      </c>
      <c r="K889" s="3">
        <v>0</v>
      </c>
      <c r="L889" s="3">
        <f t="shared" si="52"/>
        <v>0.22222222222222221</v>
      </c>
      <c r="M889" s="18">
        <f t="shared" si="53"/>
        <v>20</v>
      </c>
      <c r="N889" s="18">
        <f t="shared" si="54"/>
        <v>70</v>
      </c>
      <c r="O889" s="17">
        <f t="shared" si="55"/>
        <v>90</v>
      </c>
      <c r="P889" s="10">
        <v>70</v>
      </c>
      <c r="Q889" t="s">
        <v>32</v>
      </c>
      <c r="R889" t="s">
        <v>424</v>
      </c>
      <c r="S889" t="s">
        <v>426</v>
      </c>
      <c r="T889" t="s">
        <v>561</v>
      </c>
      <c r="U889" t="s">
        <v>541</v>
      </c>
      <c r="V889" t="s">
        <v>541</v>
      </c>
    </row>
    <row r="890" spans="1:22" x14ac:dyDescent="0.25">
      <c r="A890" s="1">
        <v>1002</v>
      </c>
      <c r="B890" t="s">
        <v>160</v>
      </c>
      <c r="C890" t="s">
        <v>24</v>
      </c>
      <c r="D890" s="4">
        <v>45306</v>
      </c>
      <c r="E890" s="13">
        <v>30</v>
      </c>
      <c r="F890" s="1">
        <v>1</v>
      </c>
      <c r="G890" t="s">
        <v>419</v>
      </c>
      <c r="H890" t="s">
        <v>456</v>
      </c>
      <c r="I890" t="s">
        <v>18</v>
      </c>
      <c r="J890" t="s">
        <v>417</v>
      </c>
      <c r="K890" s="3">
        <v>0</v>
      </c>
      <c r="L890" s="3">
        <f t="shared" si="52"/>
        <v>0.16666666666666666</v>
      </c>
      <c r="M890" s="18">
        <f t="shared" si="53"/>
        <v>5</v>
      </c>
      <c r="N890" s="18">
        <f t="shared" si="54"/>
        <v>25</v>
      </c>
      <c r="O890" s="17">
        <f t="shared" si="55"/>
        <v>30</v>
      </c>
      <c r="P890" s="10">
        <v>25</v>
      </c>
      <c r="Q890" t="s">
        <v>32</v>
      </c>
      <c r="R890" t="s">
        <v>578</v>
      </c>
      <c r="S890" t="s">
        <v>426</v>
      </c>
      <c r="T890" t="s">
        <v>562</v>
      </c>
      <c r="U890" t="s">
        <v>540</v>
      </c>
      <c r="V890" t="s">
        <v>540</v>
      </c>
    </row>
    <row r="891" spans="1:22" x14ac:dyDescent="0.25">
      <c r="A891" s="1">
        <v>1003</v>
      </c>
      <c r="B891" t="s">
        <v>25</v>
      </c>
      <c r="C891" t="s">
        <v>24</v>
      </c>
      <c r="D891" s="4">
        <v>45229</v>
      </c>
      <c r="E891" s="13">
        <v>400</v>
      </c>
      <c r="F891" s="1">
        <v>1</v>
      </c>
      <c r="G891" t="s">
        <v>422</v>
      </c>
      <c r="H891" t="s">
        <v>453</v>
      </c>
      <c r="I891" t="s">
        <v>402</v>
      </c>
      <c r="J891" t="s">
        <v>408</v>
      </c>
      <c r="K891" s="3">
        <v>0</v>
      </c>
      <c r="L891" s="3">
        <f t="shared" si="52"/>
        <v>0.25</v>
      </c>
      <c r="M891" s="18">
        <f t="shared" si="53"/>
        <v>100</v>
      </c>
      <c r="N891" s="18">
        <f t="shared" si="54"/>
        <v>300</v>
      </c>
      <c r="O891" s="17">
        <f t="shared" si="55"/>
        <v>400</v>
      </c>
      <c r="P891" s="10">
        <v>300</v>
      </c>
      <c r="Q891" t="s">
        <v>425</v>
      </c>
      <c r="R891" t="s">
        <v>578</v>
      </c>
      <c r="S891" t="s">
        <v>427</v>
      </c>
      <c r="T891" t="s">
        <v>566</v>
      </c>
      <c r="U891" t="s">
        <v>541</v>
      </c>
      <c r="V891" t="s">
        <v>541</v>
      </c>
    </row>
    <row r="892" spans="1:22" x14ac:dyDescent="0.25">
      <c r="A892" s="1">
        <v>1004</v>
      </c>
      <c r="B892" t="s">
        <v>392</v>
      </c>
      <c r="C892" t="s">
        <v>24</v>
      </c>
      <c r="D892" s="4">
        <v>45483</v>
      </c>
      <c r="E892" s="13">
        <v>130</v>
      </c>
      <c r="F892" s="1">
        <v>1</v>
      </c>
      <c r="G892" t="s">
        <v>418</v>
      </c>
      <c r="H892" t="s">
        <v>454</v>
      </c>
      <c r="I892" t="s">
        <v>401</v>
      </c>
      <c r="J892" t="s">
        <v>414</v>
      </c>
      <c r="K892" s="3">
        <v>0</v>
      </c>
      <c r="L892" s="3">
        <f t="shared" si="52"/>
        <v>0.23076923076923078</v>
      </c>
      <c r="M892" s="18">
        <f t="shared" si="53"/>
        <v>30</v>
      </c>
      <c r="N892" s="18">
        <f t="shared" si="54"/>
        <v>100</v>
      </c>
      <c r="O892" s="17">
        <f t="shared" si="55"/>
        <v>130</v>
      </c>
      <c r="P892" s="10">
        <v>100</v>
      </c>
      <c r="Q892" t="s">
        <v>425</v>
      </c>
      <c r="R892" t="s">
        <v>424</v>
      </c>
      <c r="S892" t="s">
        <v>426</v>
      </c>
      <c r="T892" t="s">
        <v>567</v>
      </c>
      <c r="U892" t="s">
        <v>541</v>
      </c>
      <c r="V892" t="s">
        <v>541</v>
      </c>
    </row>
    <row r="893" spans="1:22" x14ac:dyDescent="0.25">
      <c r="A893" s="1">
        <v>1005</v>
      </c>
      <c r="B893" t="s">
        <v>160</v>
      </c>
      <c r="C893" t="s">
        <v>24</v>
      </c>
      <c r="D893" s="4">
        <v>45210</v>
      </c>
      <c r="E893" s="13">
        <v>30</v>
      </c>
      <c r="F893" s="1">
        <v>1</v>
      </c>
      <c r="G893" t="s">
        <v>420</v>
      </c>
      <c r="H893" t="s">
        <v>465</v>
      </c>
      <c r="I893" t="s">
        <v>399</v>
      </c>
      <c r="J893" t="s">
        <v>414</v>
      </c>
      <c r="K893" s="3">
        <v>0</v>
      </c>
      <c r="L893" s="3">
        <f t="shared" si="52"/>
        <v>0.16666666666666666</v>
      </c>
      <c r="M893" s="18">
        <f t="shared" si="53"/>
        <v>5</v>
      </c>
      <c r="N893" s="18">
        <f t="shared" si="54"/>
        <v>25</v>
      </c>
      <c r="O893" s="17">
        <f t="shared" si="55"/>
        <v>30</v>
      </c>
      <c r="P893" s="10">
        <v>25</v>
      </c>
      <c r="Q893" t="s">
        <v>32</v>
      </c>
      <c r="R893" t="s">
        <v>578</v>
      </c>
      <c r="S893" t="s">
        <v>427</v>
      </c>
      <c r="T893" t="s">
        <v>568</v>
      </c>
      <c r="U893" t="s">
        <v>540</v>
      </c>
      <c r="V893" t="s">
        <v>542</v>
      </c>
    </row>
    <row r="894" spans="1:22" x14ac:dyDescent="0.25">
      <c r="A894" s="1">
        <v>1006</v>
      </c>
      <c r="B894" t="s">
        <v>380</v>
      </c>
      <c r="C894" t="s">
        <v>24</v>
      </c>
      <c r="D894" s="4">
        <v>45396</v>
      </c>
      <c r="E894" s="13">
        <v>90</v>
      </c>
      <c r="F894" s="1">
        <v>1</v>
      </c>
      <c r="G894" t="s">
        <v>420</v>
      </c>
      <c r="H894" t="s">
        <v>502</v>
      </c>
      <c r="I894" t="s">
        <v>402</v>
      </c>
      <c r="J894" t="s">
        <v>411</v>
      </c>
      <c r="K894" s="3">
        <v>0.05</v>
      </c>
      <c r="L894" s="3">
        <f t="shared" si="52"/>
        <v>0.22222222222222221</v>
      </c>
      <c r="M894" s="18">
        <f t="shared" si="53"/>
        <v>20</v>
      </c>
      <c r="N894" s="18">
        <f t="shared" si="54"/>
        <v>70</v>
      </c>
      <c r="O894" s="17">
        <f t="shared" si="55"/>
        <v>90</v>
      </c>
      <c r="P894" s="10">
        <v>70</v>
      </c>
      <c r="Q894" t="s">
        <v>23</v>
      </c>
      <c r="R894" t="s">
        <v>578</v>
      </c>
      <c r="S894" t="s">
        <v>426</v>
      </c>
      <c r="T894" t="s">
        <v>559</v>
      </c>
      <c r="U894" t="s">
        <v>540</v>
      </c>
      <c r="V894" t="s">
        <v>541</v>
      </c>
    </row>
    <row r="895" spans="1:22" x14ac:dyDescent="0.25">
      <c r="A895" s="1">
        <v>1007</v>
      </c>
      <c r="B895" t="s">
        <v>392</v>
      </c>
      <c r="C895" t="s">
        <v>24</v>
      </c>
      <c r="D895" s="4">
        <v>45088</v>
      </c>
      <c r="E895" s="13">
        <v>130</v>
      </c>
      <c r="F895" s="1">
        <v>1</v>
      </c>
      <c r="G895" t="s">
        <v>422</v>
      </c>
      <c r="H895" t="s">
        <v>512</v>
      </c>
      <c r="I895" t="s">
        <v>401</v>
      </c>
      <c r="J895" t="s">
        <v>415</v>
      </c>
      <c r="K895" s="3">
        <v>0</v>
      </c>
      <c r="L895" s="3">
        <f t="shared" si="52"/>
        <v>0.23076923076923078</v>
      </c>
      <c r="M895" s="18">
        <f t="shared" si="53"/>
        <v>30</v>
      </c>
      <c r="N895" s="18">
        <f t="shared" si="54"/>
        <v>100</v>
      </c>
      <c r="O895" s="17">
        <f t="shared" si="55"/>
        <v>130</v>
      </c>
      <c r="P895" s="10">
        <v>100</v>
      </c>
      <c r="Q895" t="s">
        <v>425</v>
      </c>
      <c r="R895" t="s">
        <v>423</v>
      </c>
      <c r="S895" t="s">
        <v>428</v>
      </c>
      <c r="T895" t="s">
        <v>570</v>
      </c>
      <c r="U895" t="s">
        <v>541</v>
      </c>
      <c r="V895" t="s">
        <v>540</v>
      </c>
    </row>
    <row r="896" spans="1:22" x14ac:dyDescent="0.25">
      <c r="A896" s="1">
        <v>1008</v>
      </c>
      <c r="B896" t="s">
        <v>380</v>
      </c>
      <c r="C896" t="s">
        <v>24</v>
      </c>
      <c r="D896" s="4">
        <v>44974</v>
      </c>
      <c r="E896" s="13">
        <v>90</v>
      </c>
      <c r="F896" s="1">
        <v>1</v>
      </c>
      <c r="G896" t="s">
        <v>418</v>
      </c>
      <c r="H896" t="s">
        <v>470</v>
      </c>
      <c r="I896" t="s">
        <v>399</v>
      </c>
      <c r="J896" t="s">
        <v>416</v>
      </c>
      <c r="K896" s="3">
        <v>0</v>
      </c>
      <c r="L896" s="3">
        <f t="shared" si="52"/>
        <v>0.22222222222222221</v>
      </c>
      <c r="M896" s="18">
        <f t="shared" si="53"/>
        <v>20</v>
      </c>
      <c r="N896" s="18">
        <f t="shared" si="54"/>
        <v>70</v>
      </c>
      <c r="O896" s="17">
        <f t="shared" si="55"/>
        <v>90</v>
      </c>
      <c r="P896" s="10">
        <v>70</v>
      </c>
      <c r="Q896" t="s">
        <v>18</v>
      </c>
      <c r="R896" t="s">
        <v>424</v>
      </c>
      <c r="S896" t="s">
        <v>428</v>
      </c>
      <c r="T896" t="s">
        <v>571</v>
      </c>
      <c r="U896" t="s">
        <v>541</v>
      </c>
      <c r="V896" t="s">
        <v>542</v>
      </c>
    </row>
    <row r="897" spans="1:22" x14ac:dyDescent="0.25">
      <c r="A897" s="1">
        <v>1009</v>
      </c>
      <c r="B897" t="s">
        <v>160</v>
      </c>
      <c r="C897" t="s">
        <v>24</v>
      </c>
      <c r="D897" s="4">
        <v>45264</v>
      </c>
      <c r="E897" s="13">
        <v>30</v>
      </c>
      <c r="F897" s="1">
        <v>1</v>
      </c>
      <c r="G897" t="s">
        <v>419</v>
      </c>
      <c r="H897" t="s">
        <v>451</v>
      </c>
      <c r="I897" t="s">
        <v>403</v>
      </c>
      <c r="J897" t="s">
        <v>416</v>
      </c>
      <c r="K897" s="3">
        <v>0</v>
      </c>
      <c r="L897" s="3">
        <f t="shared" si="52"/>
        <v>0.16666666666666666</v>
      </c>
      <c r="M897" s="18">
        <f t="shared" si="53"/>
        <v>5</v>
      </c>
      <c r="N897" s="18">
        <f t="shared" si="54"/>
        <v>25</v>
      </c>
      <c r="O897" s="17">
        <f t="shared" si="55"/>
        <v>30</v>
      </c>
      <c r="P897" s="10">
        <v>25</v>
      </c>
      <c r="Q897" t="s">
        <v>32</v>
      </c>
      <c r="R897" t="s">
        <v>578</v>
      </c>
      <c r="S897" t="s">
        <v>428</v>
      </c>
      <c r="T897" t="s">
        <v>563</v>
      </c>
      <c r="U897" t="s">
        <v>540</v>
      </c>
      <c r="V897" t="s">
        <v>542</v>
      </c>
    </row>
    <row r="898" spans="1:22" x14ac:dyDescent="0.25">
      <c r="A898" s="1">
        <v>1010</v>
      </c>
      <c r="B898" t="s">
        <v>25</v>
      </c>
      <c r="C898" t="s">
        <v>24</v>
      </c>
      <c r="D898" s="4">
        <v>45384</v>
      </c>
      <c r="E898" s="13">
        <v>400</v>
      </c>
      <c r="F898" s="1">
        <v>1</v>
      </c>
      <c r="G898" t="s">
        <v>543</v>
      </c>
      <c r="H898" t="s">
        <v>490</v>
      </c>
      <c r="I898" t="s">
        <v>402</v>
      </c>
      <c r="J898" t="s">
        <v>417</v>
      </c>
      <c r="K898" s="3">
        <v>0.05</v>
      </c>
      <c r="L898" s="3">
        <f t="shared" ref="L898:L961" si="56">M898/E898</f>
        <v>0.25</v>
      </c>
      <c r="M898" s="18">
        <f t="shared" ref="M898:M961" si="57">E898-P898</f>
        <v>100</v>
      </c>
      <c r="N898" s="18">
        <f t="shared" ref="N898:N961" si="58">P898/F898</f>
        <v>300</v>
      </c>
      <c r="O898" s="17">
        <f t="shared" ref="O898:O961" si="59">E898/F898</f>
        <v>400</v>
      </c>
      <c r="P898" s="10">
        <v>300</v>
      </c>
      <c r="Q898" t="s">
        <v>425</v>
      </c>
      <c r="R898" t="s">
        <v>424</v>
      </c>
      <c r="S898" t="s">
        <v>426</v>
      </c>
      <c r="T898" t="s">
        <v>572</v>
      </c>
      <c r="U898" t="s">
        <v>541</v>
      </c>
      <c r="V898" t="s">
        <v>541</v>
      </c>
    </row>
    <row r="899" spans="1:22" x14ac:dyDescent="0.25">
      <c r="A899" s="1">
        <v>1011</v>
      </c>
      <c r="B899" t="s">
        <v>392</v>
      </c>
      <c r="C899" t="s">
        <v>24</v>
      </c>
      <c r="D899" s="4">
        <v>45058</v>
      </c>
      <c r="E899" s="13">
        <v>130</v>
      </c>
      <c r="F899" s="1">
        <v>1</v>
      </c>
      <c r="G899" t="s">
        <v>420</v>
      </c>
      <c r="H899" t="s">
        <v>513</v>
      </c>
      <c r="I899" t="s">
        <v>401</v>
      </c>
      <c r="J899" t="s">
        <v>408</v>
      </c>
      <c r="K899" s="3">
        <v>0</v>
      </c>
      <c r="L899" s="3">
        <f t="shared" si="56"/>
        <v>0.23076923076923078</v>
      </c>
      <c r="M899" s="18">
        <f t="shared" si="57"/>
        <v>30</v>
      </c>
      <c r="N899" s="18">
        <f t="shared" si="58"/>
        <v>100</v>
      </c>
      <c r="O899" s="17">
        <f t="shared" si="59"/>
        <v>130</v>
      </c>
      <c r="P899" s="10">
        <v>100</v>
      </c>
      <c r="Q899" t="s">
        <v>23</v>
      </c>
      <c r="R899" t="s">
        <v>423</v>
      </c>
      <c r="S899" t="s">
        <v>426</v>
      </c>
      <c r="T899" t="s">
        <v>573</v>
      </c>
      <c r="U899" t="s">
        <v>540</v>
      </c>
      <c r="V899" t="s">
        <v>540</v>
      </c>
    </row>
    <row r="900" spans="1:22" x14ac:dyDescent="0.25">
      <c r="A900" s="1">
        <v>1012</v>
      </c>
      <c r="B900" t="s">
        <v>380</v>
      </c>
      <c r="C900" t="s">
        <v>24</v>
      </c>
      <c r="D900" s="4">
        <v>45384</v>
      </c>
      <c r="E900" s="13">
        <v>90</v>
      </c>
      <c r="F900" s="1">
        <v>1</v>
      </c>
      <c r="G900" t="s">
        <v>421</v>
      </c>
      <c r="H900" t="s">
        <v>514</v>
      </c>
      <c r="I900" t="s">
        <v>406</v>
      </c>
      <c r="J900" t="s">
        <v>414</v>
      </c>
      <c r="K900" s="3">
        <v>0</v>
      </c>
      <c r="L900" s="3">
        <f t="shared" si="56"/>
        <v>0.22222222222222221</v>
      </c>
      <c r="M900" s="18">
        <f t="shared" si="57"/>
        <v>20</v>
      </c>
      <c r="N900" s="18">
        <f t="shared" si="58"/>
        <v>70</v>
      </c>
      <c r="O900" s="17">
        <f t="shared" si="59"/>
        <v>90</v>
      </c>
      <c r="P900" s="10">
        <v>70</v>
      </c>
      <c r="Q900" t="s">
        <v>425</v>
      </c>
      <c r="R900" t="s">
        <v>423</v>
      </c>
      <c r="S900" t="s">
        <v>426</v>
      </c>
      <c r="T900" t="s">
        <v>552</v>
      </c>
      <c r="U900" t="s">
        <v>541</v>
      </c>
      <c r="V900" t="s">
        <v>541</v>
      </c>
    </row>
    <row r="901" spans="1:22" x14ac:dyDescent="0.25">
      <c r="A901" s="1">
        <v>1013</v>
      </c>
      <c r="B901" t="s">
        <v>160</v>
      </c>
      <c r="C901" t="s">
        <v>24</v>
      </c>
      <c r="D901" s="4">
        <v>45322</v>
      </c>
      <c r="E901" s="13">
        <v>30</v>
      </c>
      <c r="F901" s="1">
        <v>1</v>
      </c>
      <c r="G901" t="s">
        <v>421</v>
      </c>
      <c r="H901" t="s">
        <v>441</v>
      </c>
      <c r="I901" t="s">
        <v>406</v>
      </c>
      <c r="J901" t="s">
        <v>414</v>
      </c>
      <c r="K901" s="3">
        <v>0</v>
      </c>
      <c r="L901" s="3">
        <f t="shared" si="56"/>
        <v>0.16666666666666666</v>
      </c>
      <c r="M901" s="18">
        <f t="shared" si="57"/>
        <v>5</v>
      </c>
      <c r="N901" s="18">
        <f t="shared" si="58"/>
        <v>25</v>
      </c>
      <c r="O901" s="17">
        <f t="shared" si="59"/>
        <v>30</v>
      </c>
      <c r="P901" s="10">
        <v>25</v>
      </c>
      <c r="Q901" t="s">
        <v>425</v>
      </c>
      <c r="R901" t="s">
        <v>423</v>
      </c>
      <c r="S901" t="s">
        <v>428</v>
      </c>
      <c r="T901" t="s">
        <v>565</v>
      </c>
      <c r="U901" t="s">
        <v>541</v>
      </c>
      <c r="V901" t="s">
        <v>540</v>
      </c>
    </row>
    <row r="902" spans="1:22" x14ac:dyDescent="0.25">
      <c r="A902" s="1">
        <v>1014</v>
      </c>
      <c r="B902" t="s">
        <v>25</v>
      </c>
      <c r="C902" t="s">
        <v>24</v>
      </c>
      <c r="D902" s="4">
        <v>45173</v>
      </c>
      <c r="E902" s="13">
        <v>400</v>
      </c>
      <c r="F902" s="1">
        <v>1</v>
      </c>
      <c r="G902" t="s">
        <v>418</v>
      </c>
      <c r="H902" t="s">
        <v>467</v>
      </c>
      <c r="I902" t="s">
        <v>402</v>
      </c>
      <c r="J902" t="s">
        <v>411</v>
      </c>
      <c r="K902" s="3">
        <v>0.05</v>
      </c>
      <c r="L902" s="3">
        <f t="shared" si="56"/>
        <v>0.25</v>
      </c>
      <c r="M902" s="18">
        <f t="shared" si="57"/>
        <v>100</v>
      </c>
      <c r="N902" s="18">
        <f t="shared" si="58"/>
        <v>300</v>
      </c>
      <c r="O902" s="17">
        <f t="shared" si="59"/>
        <v>400</v>
      </c>
      <c r="P902" s="10">
        <v>300</v>
      </c>
      <c r="Q902" t="s">
        <v>425</v>
      </c>
      <c r="R902" t="s">
        <v>424</v>
      </c>
      <c r="S902" t="s">
        <v>428</v>
      </c>
      <c r="T902" t="s">
        <v>555</v>
      </c>
      <c r="U902" t="s">
        <v>540</v>
      </c>
      <c r="V902" t="s">
        <v>541</v>
      </c>
    </row>
    <row r="903" spans="1:22" x14ac:dyDescent="0.25">
      <c r="A903" s="1">
        <v>1015</v>
      </c>
      <c r="B903" t="s">
        <v>392</v>
      </c>
      <c r="C903" t="s">
        <v>24</v>
      </c>
      <c r="D903" s="4">
        <v>45313</v>
      </c>
      <c r="E903" s="13">
        <v>130</v>
      </c>
      <c r="F903" s="1">
        <v>1</v>
      </c>
      <c r="G903" t="s">
        <v>420</v>
      </c>
      <c r="H903" t="s">
        <v>515</v>
      </c>
      <c r="I903" t="s">
        <v>401</v>
      </c>
      <c r="J903" t="s">
        <v>415</v>
      </c>
      <c r="K903" s="3">
        <v>0</v>
      </c>
      <c r="L903" s="3">
        <f t="shared" si="56"/>
        <v>0.23076923076923078</v>
      </c>
      <c r="M903" s="18">
        <f t="shared" si="57"/>
        <v>30</v>
      </c>
      <c r="N903" s="18">
        <f t="shared" si="58"/>
        <v>100</v>
      </c>
      <c r="O903" s="17">
        <f t="shared" si="59"/>
        <v>130</v>
      </c>
      <c r="P903" s="10">
        <v>100</v>
      </c>
      <c r="Q903" t="s">
        <v>23</v>
      </c>
      <c r="R903" t="s">
        <v>424</v>
      </c>
      <c r="S903" t="s">
        <v>427</v>
      </c>
      <c r="T903" t="s">
        <v>569</v>
      </c>
      <c r="U903" t="s">
        <v>540</v>
      </c>
      <c r="V903" t="s">
        <v>541</v>
      </c>
    </row>
    <row r="904" spans="1:22" x14ac:dyDescent="0.25">
      <c r="A904" s="1">
        <v>1016</v>
      </c>
      <c r="B904" t="s">
        <v>380</v>
      </c>
      <c r="C904" t="s">
        <v>24</v>
      </c>
      <c r="D904" s="4">
        <v>45434</v>
      </c>
      <c r="E904" s="13">
        <v>90</v>
      </c>
      <c r="F904" s="1">
        <v>1</v>
      </c>
      <c r="G904" t="s">
        <v>418</v>
      </c>
      <c r="H904" t="s">
        <v>509</v>
      </c>
      <c r="I904" t="s">
        <v>406</v>
      </c>
      <c r="J904" t="s">
        <v>416</v>
      </c>
      <c r="K904" s="3">
        <v>0</v>
      </c>
      <c r="L904" s="3">
        <f t="shared" si="56"/>
        <v>0.22222222222222221</v>
      </c>
      <c r="M904" s="18">
        <f t="shared" si="57"/>
        <v>20</v>
      </c>
      <c r="N904" s="18">
        <f t="shared" si="58"/>
        <v>70</v>
      </c>
      <c r="O904" s="17">
        <f t="shared" si="59"/>
        <v>90</v>
      </c>
      <c r="P904" s="10">
        <v>70</v>
      </c>
      <c r="Q904" t="s">
        <v>18</v>
      </c>
      <c r="R904" t="s">
        <v>423</v>
      </c>
      <c r="S904" t="s">
        <v>428</v>
      </c>
      <c r="T904" t="s">
        <v>576</v>
      </c>
      <c r="U904" t="s">
        <v>541</v>
      </c>
      <c r="V904" t="s">
        <v>542</v>
      </c>
    </row>
    <row r="905" spans="1:22" x14ac:dyDescent="0.25">
      <c r="A905" s="1">
        <v>1017</v>
      </c>
      <c r="B905" t="s">
        <v>160</v>
      </c>
      <c r="C905" t="s">
        <v>24</v>
      </c>
      <c r="D905" s="4">
        <v>45434</v>
      </c>
      <c r="E905" s="13">
        <v>30</v>
      </c>
      <c r="F905" s="1">
        <v>1</v>
      </c>
      <c r="G905" t="s">
        <v>418</v>
      </c>
      <c r="H905" t="s">
        <v>516</v>
      </c>
      <c r="I905" t="s">
        <v>406</v>
      </c>
      <c r="J905" t="s">
        <v>416</v>
      </c>
      <c r="K905" s="3">
        <v>0</v>
      </c>
      <c r="L905" s="3">
        <f t="shared" si="56"/>
        <v>0.16666666666666666</v>
      </c>
      <c r="M905" s="18">
        <f t="shared" si="57"/>
        <v>5</v>
      </c>
      <c r="N905" s="18">
        <f t="shared" si="58"/>
        <v>25</v>
      </c>
      <c r="O905" s="17">
        <f t="shared" si="59"/>
        <v>30</v>
      </c>
      <c r="P905" s="10">
        <v>25</v>
      </c>
      <c r="Q905" t="s">
        <v>425</v>
      </c>
      <c r="R905" t="s">
        <v>424</v>
      </c>
      <c r="S905" t="s">
        <v>427</v>
      </c>
      <c r="T905" t="s">
        <v>577</v>
      </c>
      <c r="U905" t="s">
        <v>540</v>
      </c>
      <c r="V905" t="s">
        <v>541</v>
      </c>
    </row>
    <row r="906" spans="1:22" x14ac:dyDescent="0.25">
      <c r="A906" s="1">
        <v>1018</v>
      </c>
      <c r="B906" t="s">
        <v>25</v>
      </c>
      <c r="C906" t="s">
        <v>24</v>
      </c>
      <c r="D906" s="4">
        <v>44983</v>
      </c>
      <c r="E906" s="13">
        <v>400</v>
      </c>
      <c r="F906" s="1">
        <v>1</v>
      </c>
      <c r="G906" t="s">
        <v>419</v>
      </c>
      <c r="H906" t="s">
        <v>430</v>
      </c>
      <c r="I906" t="s">
        <v>402</v>
      </c>
      <c r="J906" t="s">
        <v>417</v>
      </c>
      <c r="K906" s="3">
        <v>0.05</v>
      </c>
      <c r="L906" s="3">
        <f t="shared" si="56"/>
        <v>0.25</v>
      </c>
      <c r="M906" s="18">
        <f t="shared" si="57"/>
        <v>100</v>
      </c>
      <c r="N906" s="18">
        <f t="shared" si="58"/>
        <v>300</v>
      </c>
      <c r="O906" s="17">
        <f t="shared" si="59"/>
        <v>400</v>
      </c>
      <c r="P906" s="10">
        <v>300</v>
      </c>
      <c r="Q906" t="s">
        <v>32</v>
      </c>
      <c r="R906" t="s">
        <v>424</v>
      </c>
      <c r="S906" t="s">
        <v>427</v>
      </c>
      <c r="T906" t="s">
        <v>557</v>
      </c>
      <c r="U906" t="s">
        <v>540</v>
      </c>
      <c r="V906" t="s">
        <v>540</v>
      </c>
    </row>
    <row r="907" spans="1:22" x14ac:dyDescent="0.25">
      <c r="A907" s="1">
        <v>1019</v>
      </c>
      <c r="B907" t="s">
        <v>392</v>
      </c>
      <c r="C907" t="s">
        <v>24</v>
      </c>
      <c r="D907" s="4">
        <v>45332</v>
      </c>
      <c r="E907" s="13">
        <v>130</v>
      </c>
      <c r="F907" s="1">
        <v>1</v>
      </c>
      <c r="G907" t="s">
        <v>421</v>
      </c>
      <c r="H907" t="s">
        <v>467</v>
      </c>
      <c r="I907" t="s">
        <v>401</v>
      </c>
      <c r="J907" t="s">
        <v>408</v>
      </c>
      <c r="K907" s="3">
        <v>0</v>
      </c>
      <c r="L907" s="3">
        <f t="shared" si="56"/>
        <v>0.23076923076923078</v>
      </c>
      <c r="M907" s="18">
        <f t="shared" si="57"/>
        <v>30</v>
      </c>
      <c r="N907" s="18">
        <f t="shared" si="58"/>
        <v>100</v>
      </c>
      <c r="O907" s="17">
        <f t="shared" si="59"/>
        <v>130</v>
      </c>
      <c r="P907" s="10">
        <v>100</v>
      </c>
      <c r="Q907" t="s">
        <v>23</v>
      </c>
      <c r="R907" t="s">
        <v>424</v>
      </c>
      <c r="S907" t="s">
        <v>426</v>
      </c>
      <c r="T907" t="s">
        <v>550</v>
      </c>
      <c r="U907" t="s">
        <v>542</v>
      </c>
      <c r="V907" t="s">
        <v>542</v>
      </c>
    </row>
    <row r="908" spans="1:22" x14ac:dyDescent="0.25">
      <c r="A908" s="1">
        <v>1020</v>
      </c>
      <c r="B908" t="s">
        <v>380</v>
      </c>
      <c r="C908" t="s">
        <v>24</v>
      </c>
      <c r="D908" s="4">
        <v>45480</v>
      </c>
      <c r="E908" s="13">
        <v>90</v>
      </c>
      <c r="F908" s="1">
        <v>1</v>
      </c>
      <c r="G908" t="s">
        <v>420</v>
      </c>
      <c r="H908" t="s">
        <v>431</v>
      </c>
      <c r="I908" t="s">
        <v>406</v>
      </c>
      <c r="J908" t="s">
        <v>414</v>
      </c>
      <c r="K908" s="3">
        <v>0</v>
      </c>
      <c r="L908" s="3">
        <f t="shared" si="56"/>
        <v>0.22222222222222221</v>
      </c>
      <c r="M908" s="18">
        <f t="shared" si="57"/>
        <v>20</v>
      </c>
      <c r="N908" s="18">
        <f t="shared" si="58"/>
        <v>70</v>
      </c>
      <c r="O908" s="17">
        <f t="shared" si="59"/>
        <v>90</v>
      </c>
      <c r="P908" s="10">
        <v>70</v>
      </c>
      <c r="Q908" t="s">
        <v>18</v>
      </c>
      <c r="R908" t="s">
        <v>424</v>
      </c>
      <c r="S908" t="s">
        <v>427</v>
      </c>
      <c r="T908" t="s">
        <v>554</v>
      </c>
      <c r="U908" t="s">
        <v>540</v>
      </c>
      <c r="V908" t="s">
        <v>542</v>
      </c>
    </row>
    <row r="909" spans="1:22" x14ac:dyDescent="0.25">
      <c r="A909" s="1">
        <v>1021</v>
      </c>
      <c r="B909" t="s">
        <v>160</v>
      </c>
      <c r="C909" t="s">
        <v>24</v>
      </c>
      <c r="D909" s="4">
        <v>44982</v>
      </c>
      <c r="E909" s="13">
        <v>30</v>
      </c>
      <c r="F909" s="1">
        <v>1</v>
      </c>
      <c r="G909" t="s">
        <v>422</v>
      </c>
      <c r="H909" t="s">
        <v>447</v>
      </c>
      <c r="I909" t="s">
        <v>406</v>
      </c>
      <c r="J909" t="s">
        <v>414</v>
      </c>
      <c r="K909" s="3">
        <v>0</v>
      </c>
      <c r="L909" s="3">
        <f t="shared" si="56"/>
        <v>0.16666666666666666</v>
      </c>
      <c r="M909" s="18">
        <f t="shared" si="57"/>
        <v>5</v>
      </c>
      <c r="N909" s="18">
        <f t="shared" si="58"/>
        <v>25</v>
      </c>
      <c r="O909" s="17">
        <f t="shared" si="59"/>
        <v>30</v>
      </c>
      <c r="P909" s="10">
        <v>25</v>
      </c>
      <c r="Q909" t="s">
        <v>425</v>
      </c>
      <c r="R909" t="s">
        <v>578</v>
      </c>
      <c r="S909" t="s">
        <v>428</v>
      </c>
      <c r="T909" t="s">
        <v>564</v>
      </c>
      <c r="U909" t="s">
        <v>541</v>
      </c>
      <c r="V909" t="s">
        <v>541</v>
      </c>
    </row>
    <row r="910" spans="1:22" x14ac:dyDescent="0.25">
      <c r="A910" s="1">
        <v>1022</v>
      </c>
      <c r="B910" t="s">
        <v>25</v>
      </c>
      <c r="C910" t="s">
        <v>24</v>
      </c>
      <c r="D910" s="4">
        <v>45348</v>
      </c>
      <c r="E910" s="13">
        <v>400</v>
      </c>
      <c r="F910" s="1">
        <v>1</v>
      </c>
      <c r="G910" t="s">
        <v>420</v>
      </c>
      <c r="H910" t="s">
        <v>464</v>
      </c>
      <c r="I910" t="s">
        <v>402</v>
      </c>
      <c r="J910" t="s">
        <v>411</v>
      </c>
      <c r="K910" s="3">
        <v>0.05</v>
      </c>
      <c r="L910" s="3">
        <f t="shared" si="56"/>
        <v>0.25</v>
      </c>
      <c r="M910" s="18">
        <f t="shared" si="57"/>
        <v>100</v>
      </c>
      <c r="N910" s="18">
        <f t="shared" si="58"/>
        <v>300</v>
      </c>
      <c r="O910" s="17">
        <f t="shared" si="59"/>
        <v>400</v>
      </c>
      <c r="P910" s="10">
        <v>300</v>
      </c>
      <c r="Q910" t="s">
        <v>32</v>
      </c>
      <c r="R910" t="s">
        <v>578</v>
      </c>
      <c r="S910" t="s">
        <v>428</v>
      </c>
      <c r="T910" t="s">
        <v>574</v>
      </c>
      <c r="U910" t="s">
        <v>540</v>
      </c>
      <c r="V910" t="s">
        <v>540</v>
      </c>
    </row>
    <row r="911" spans="1:22" x14ac:dyDescent="0.25">
      <c r="A911" s="1">
        <v>1023</v>
      </c>
      <c r="B911" t="s">
        <v>392</v>
      </c>
      <c r="C911" t="s">
        <v>24</v>
      </c>
      <c r="D911" s="4">
        <v>45316</v>
      </c>
      <c r="E911" s="13">
        <v>130</v>
      </c>
      <c r="F911" s="1">
        <v>1</v>
      </c>
      <c r="G911" t="s">
        <v>421</v>
      </c>
      <c r="H911" t="s">
        <v>450</v>
      </c>
      <c r="I911" t="s">
        <v>401</v>
      </c>
      <c r="J911" t="s">
        <v>415</v>
      </c>
      <c r="K911" s="3">
        <v>0</v>
      </c>
      <c r="L911" s="3">
        <f t="shared" si="56"/>
        <v>0.23076923076923078</v>
      </c>
      <c r="M911" s="18">
        <f t="shared" si="57"/>
        <v>30</v>
      </c>
      <c r="N911" s="18">
        <f t="shared" si="58"/>
        <v>100</v>
      </c>
      <c r="O911" s="17">
        <f t="shared" si="59"/>
        <v>130</v>
      </c>
      <c r="P911" s="10">
        <v>100</v>
      </c>
      <c r="Q911" t="s">
        <v>32</v>
      </c>
      <c r="R911" t="s">
        <v>424</v>
      </c>
      <c r="S911" t="s">
        <v>426</v>
      </c>
      <c r="T911" t="s">
        <v>575</v>
      </c>
      <c r="U911" t="s">
        <v>540</v>
      </c>
      <c r="V911" t="s">
        <v>541</v>
      </c>
    </row>
    <row r="912" spans="1:22" x14ac:dyDescent="0.25">
      <c r="A912" s="1">
        <v>1024</v>
      </c>
      <c r="B912" t="s">
        <v>380</v>
      </c>
      <c r="C912" t="s">
        <v>24</v>
      </c>
      <c r="D912" s="4">
        <v>45076</v>
      </c>
      <c r="E912" s="13">
        <v>90</v>
      </c>
      <c r="F912" s="1">
        <v>1</v>
      </c>
      <c r="G912" t="s">
        <v>422</v>
      </c>
      <c r="H912" t="s">
        <v>517</v>
      </c>
      <c r="I912" t="s">
        <v>406</v>
      </c>
      <c r="J912" t="s">
        <v>416</v>
      </c>
      <c r="K912" s="3">
        <v>0</v>
      </c>
      <c r="L912" s="3">
        <f t="shared" si="56"/>
        <v>0.22222222222222221</v>
      </c>
      <c r="M912" s="18">
        <f t="shared" si="57"/>
        <v>20</v>
      </c>
      <c r="N912" s="18">
        <f t="shared" si="58"/>
        <v>70</v>
      </c>
      <c r="O912" s="17">
        <f t="shared" si="59"/>
        <v>90</v>
      </c>
      <c r="P912" s="10">
        <v>70</v>
      </c>
      <c r="Q912" t="s">
        <v>18</v>
      </c>
      <c r="R912" t="s">
        <v>424</v>
      </c>
      <c r="S912" t="s">
        <v>426</v>
      </c>
      <c r="T912" t="s">
        <v>546</v>
      </c>
      <c r="U912" t="s">
        <v>540</v>
      </c>
      <c r="V912" t="s">
        <v>540</v>
      </c>
    </row>
    <row r="913" spans="1:22" x14ac:dyDescent="0.25">
      <c r="A913" s="1">
        <v>1025</v>
      </c>
      <c r="B913" t="s">
        <v>160</v>
      </c>
      <c r="C913" t="s">
        <v>24</v>
      </c>
      <c r="D913" s="4">
        <v>44982</v>
      </c>
      <c r="E913" s="13">
        <v>30</v>
      </c>
      <c r="F913" s="1">
        <v>1</v>
      </c>
      <c r="G913" t="s">
        <v>422</v>
      </c>
      <c r="H913" t="s">
        <v>505</v>
      </c>
      <c r="I913" t="s">
        <v>406</v>
      </c>
      <c r="J913" t="s">
        <v>416</v>
      </c>
      <c r="K913" s="3">
        <v>0</v>
      </c>
      <c r="L913" s="3">
        <f t="shared" si="56"/>
        <v>0.16666666666666666</v>
      </c>
      <c r="M913" s="18">
        <f t="shared" si="57"/>
        <v>5</v>
      </c>
      <c r="N913" s="18">
        <f t="shared" si="58"/>
        <v>25</v>
      </c>
      <c r="O913" s="17">
        <f t="shared" si="59"/>
        <v>30</v>
      </c>
      <c r="P913" s="10">
        <v>25</v>
      </c>
      <c r="Q913" t="s">
        <v>18</v>
      </c>
      <c r="R913" t="s">
        <v>578</v>
      </c>
      <c r="S913" t="s">
        <v>426</v>
      </c>
      <c r="T913" t="s">
        <v>549</v>
      </c>
      <c r="U913" t="s">
        <v>541</v>
      </c>
      <c r="V913" t="s">
        <v>541</v>
      </c>
    </row>
    <row r="914" spans="1:22" x14ac:dyDescent="0.25">
      <c r="A914" s="1">
        <v>1026</v>
      </c>
      <c r="B914" t="s">
        <v>243</v>
      </c>
      <c r="C914" t="s">
        <v>36</v>
      </c>
      <c r="D914" s="4">
        <v>44974</v>
      </c>
      <c r="E914" s="13">
        <v>25</v>
      </c>
      <c r="F914" s="1">
        <v>1</v>
      </c>
      <c r="G914" t="s">
        <v>421</v>
      </c>
      <c r="H914" t="s">
        <v>517</v>
      </c>
      <c r="I914" t="s">
        <v>32</v>
      </c>
      <c r="J914" t="s">
        <v>417</v>
      </c>
      <c r="K914" s="3">
        <v>0</v>
      </c>
      <c r="L914" s="3">
        <f t="shared" si="56"/>
        <v>0.2</v>
      </c>
      <c r="M914" s="18">
        <f t="shared" si="57"/>
        <v>5</v>
      </c>
      <c r="N914" s="18">
        <f t="shared" si="58"/>
        <v>20</v>
      </c>
      <c r="O914" s="17">
        <f t="shared" si="59"/>
        <v>25</v>
      </c>
      <c r="P914" s="10">
        <v>20</v>
      </c>
      <c r="Q914" t="s">
        <v>23</v>
      </c>
      <c r="R914" t="s">
        <v>578</v>
      </c>
      <c r="S914" t="s">
        <v>428</v>
      </c>
      <c r="T914" t="s">
        <v>554</v>
      </c>
      <c r="U914" t="s">
        <v>540</v>
      </c>
      <c r="V914" t="s">
        <v>541</v>
      </c>
    </row>
    <row r="915" spans="1:22" x14ac:dyDescent="0.25">
      <c r="A915" s="1">
        <v>1027</v>
      </c>
      <c r="B915" t="s">
        <v>243</v>
      </c>
      <c r="C915" t="s">
        <v>36</v>
      </c>
      <c r="D915" s="4">
        <v>45036</v>
      </c>
      <c r="E915" s="13">
        <v>25</v>
      </c>
      <c r="F915" s="1">
        <v>1</v>
      </c>
      <c r="G915" t="s">
        <v>421</v>
      </c>
      <c r="H915" t="s">
        <v>452</v>
      </c>
      <c r="I915" t="s">
        <v>404</v>
      </c>
      <c r="J915" t="s">
        <v>408</v>
      </c>
      <c r="K915" s="3">
        <v>0</v>
      </c>
      <c r="L915" s="3">
        <f t="shared" si="56"/>
        <v>0.2</v>
      </c>
      <c r="M915" s="18">
        <f t="shared" si="57"/>
        <v>5</v>
      </c>
      <c r="N915" s="18">
        <f t="shared" si="58"/>
        <v>20</v>
      </c>
      <c r="O915" s="17">
        <f t="shared" si="59"/>
        <v>25</v>
      </c>
      <c r="P915" s="10">
        <v>20</v>
      </c>
      <c r="Q915" t="s">
        <v>32</v>
      </c>
      <c r="R915" t="s">
        <v>578</v>
      </c>
      <c r="S915" t="s">
        <v>426</v>
      </c>
      <c r="T915" t="s">
        <v>564</v>
      </c>
      <c r="U915" t="s">
        <v>541</v>
      </c>
      <c r="V915" t="s">
        <v>542</v>
      </c>
    </row>
    <row r="916" spans="1:22" x14ac:dyDescent="0.25">
      <c r="A916" s="1">
        <v>1028</v>
      </c>
      <c r="B916" t="s">
        <v>243</v>
      </c>
      <c r="C916" t="s">
        <v>36</v>
      </c>
      <c r="D916" s="4">
        <v>45050</v>
      </c>
      <c r="E916" s="13">
        <v>25</v>
      </c>
      <c r="F916" s="1">
        <v>1</v>
      </c>
      <c r="G916" t="s">
        <v>418</v>
      </c>
      <c r="H916" t="s">
        <v>481</v>
      </c>
      <c r="I916" t="s">
        <v>404</v>
      </c>
      <c r="J916" t="s">
        <v>414</v>
      </c>
      <c r="K916" s="3">
        <v>0</v>
      </c>
      <c r="L916" s="3">
        <f t="shared" si="56"/>
        <v>0.2</v>
      </c>
      <c r="M916" s="18">
        <f t="shared" si="57"/>
        <v>5</v>
      </c>
      <c r="N916" s="18">
        <f t="shared" si="58"/>
        <v>20</v>
      </c>
      <c r="O916" s="17">
        <f t="shared" si="59"/>
        <v>25</v>
      </c>
      <c r="P916" s="10">
        <v>20</v>
      </c>
      <c r="Q916" t="s">
        <v>18</v>
      </c>
      <c r="R916" t="s">
        <v>424</v>
      </c>
      <c r="S916" t="s">
        <v>428</v>
      </c>
      <c r="T916" t="s">
        <v>574</v>
      </c>
      <c r="U916" t="s">
        <v>540</v>
      </c>
      <c r="V916" t="s">
        <v>541</v>
      </c>
    </row>
    <row r="917" spans="1:22" x14ac:dyDescent="0.25">
      <c r="A917" s="1">
        <v>1029</v>
      </c>
      <c r="B917" t="s">
        <v>243</v>
      </c>
      <c r="C917" t="s">
        <v>36</v>
      </c>
      <c r="D917" s="4">
        <v>45502</v>
      </c>
      <c r="E917" s="13">
        <v>25</v>
      </c>
      <c r="F917" s="1">
        <v>1</v>
      </c>
      <c r="G917" t="s">
        <v>418</v>
      </c>
      <c r="H917" t="s">
        <v>445</v>
      </c>
      <c r="I917" t="s">
        <v>407</v>
      </c>
      <c r="J917" t="s">
        <v>414</v>
      </c>
      <c r="K917" s="3">
        <v>0</v>
      </c>
      <c r="L917" s="3">
        <f t="shared" si="56"/>
        <v>0.2</v>
      </c>
      <c r="M917" s="18">
        <f t="shared" si="57"/>
        <v>5</v>
      </c>
      <c r="N917" s="18">
        <f t="shared" si="58"/>
        <v>20</v>
      </c>
      <c r="O917" s="17">
        <f t="shared" si="59"/>
        <v>25</v>
      </c>
      <c r="P917" s="10">
        <v>20</v>
      </c>
      <c r="Q917" t="s">
        <v>32</v>
      </c>
      <c r="R917" t="s">
        <v>423</v>
      </c>
      <c r="S917" t="s">
        <v>427</v>
      </c>
      <c r="T917" t="s">
        <v>575</v>
      </c>
      <c r="U917" t="s">
        <v>540</v>
      </c>
      <c r="V917" t="s">
        <v>540</v>
      </c>
    </row>
    <row r="918" spans="1:22" x14ac:dyDescent="0.25">
      <c r="A918" s="1">
        <v>1030</v>
      </c>
      <c r="B918" t="s">
        <v>243</v>
      </c>
      <c r="C918" t="s">
        <v>36</v>
      </c>
      <c r="D918" s="4">
        <v>45245</v>
      </c>
      <c r="E918" s="13">
        <v>25</v>
      </c>
      <c r="F918" s="1">
        <v>1</v>
      </c>
      <c r="G918" t="s">
        <v>421</v>
      </c>
      <c r="H918" t="s">
        <v>480</v>
      </c>
      <c r="I918" t="s">
        <v>407</v>
      </c>
      <c r="J918" t="s">
        <v>411</v>
      </c>
      <c r="K918" s="3">
        <v>0</v>
      </c>
      <c r="L918" s="3">
        <f t="shared" si="56"/>
        <v>0.2</v>
      </c>
      <c r="M918" s="18">
        <f t="shared" si="57"/>
        <v>5</v>
      </c>
      <c r="N918" s="18">
        <f t="shared" si="58"/>
        <v>20</v>
      </c>
      <c r="O918" s="17">
        <f t="shared" si="59"/>
        <v>25</v>
      </c>
      <c r="P918" s="10">
        <v>20</v>
      </c>
      <c r="Q918" t="s">
        <v>23</v>
      </c>
      <c r="R918" t="s">
        <v>424</v>
      </c>
      <c r="S918" t="s">
        <v>426</v>
      </c>
      <c r="T918" t="s">
        <v>546</v>
      </c>
      <c r="U918" t="s">
        <v>540</v>
      </c>
      <c r="V918" t="s">
        <v>542</v>
      </c>
    </row>
    <row r="919" spans="1:22" x14ac:dyDescent="0.25">
      <c r="A919" s="1">
        <v>1031</v>
      </c>
      <c r="B919" t="s">
        <v>243</v>
      </c>
      <c r="C919" t="s">
        <v>36</v>
      </c>
      <c r="D919" s="4">
        <v>45373</v>
      </c>
      <c r="E919" s="13">
        <v>25</v>
      </c>
      <c r="F919" s="1">
        <v>1</v>
      </c>
      <c r="G919" t="s">
        <v>422</v>
      </c>
      <c r="H919" t="s">
        <v>438</v>
      </c>
      <c r="I919" t="s">
        <v>407</v>
      </c>
      <c r="J919" t="s">
        <v>415</v>
      </c>
      <c r="K919" s="3">
        <v>0</v>
      </c>
      <c r="L919" s="3">
        <f t="shared" si="56"/>
        <v>0.2</v>
      </c>
      <c r="M919" s="18">
        <f t="shared" si="57"/>
        <v>5</v>
      </c>
      <c r="N919" s="18">
        <f t="shared" si="58"/>
        <v>20</v>
      </c>
      <c r="O919" s="17">
        <f t="shared" si="59"/>
        <v>25</v>
      </c>
      <c r="P919" s="10">
        <v>20</v>
      </c>
      <c r="Q919" t="s">
        <v>32</v>
      </c>
      <c r="R919" t="s">
        <v>423</v>
      </c>
      <c r="S919" t="s">
        <v>428</v>
      </c>
      <c r="T919" t="s">
        <v>549</v>
      </c>
      <c r="U919" t="s">
        <v>541</v>
      </c>
      <c r="V919" t="s">
        <v>542</v>
      </c>
    </row>
    <row r="920" spans="1:22" x14ac:dyDescent="0.25">
      <c r="A920" s="1">
        <v>1032</v>
      </c>
      <c r="B920" t="s">
        <v>243</v>
      </c>
      <c r="C920" t="s">
        <v>36</v>
      </c>
      <c r="D920" s="4">
        <v>44937</v>
      </c>
      <c r="E920" s="13">
        <v>25</v>
      </c>
      <c r="F920" s="1">
        <v>1</v>
      </c>
      <c r="G920" t="s">
        <v>421</v>
      </c>
      <c r="H920" t="s">
        <v>466</v>
      </c>
      <c r="I920" t="s">
        <v>407</v>
      </c>
      <c r="J920" t="s">
        <v>416</v>
      </c>
      <c r="K920" s="3">
        <v>0</v>
      </c>
      <c r="L920" s="3">
        <f t="shared" si="56"/>
        <v>0.2</v>
      </c>
      <c r="M920" s="18">
        <f t="shared" si="57"/>
        <v>5</v>
      </c>
      <c r="N920" s="18">
        <f t="shared" si="58"/>
        <v>20</v>
      </c>
      <c r="O920" s="17">
        <f t="shared" si="59"/>
        <v>25</v>
      </c>
      <c r="P920" s="10">
        <v>20</v>
      </c>
      <c r="Q920" t="s">
        <v>23</v>
      </c>
      <c r="R920" t="s">
        <v>424</v>
      </c>
      <c r="S920" t="s">
        <v>426</v>
      </c>
      <c r="T920" t="s">
        <v>429</v>
      </c>
      <c r="U920" t="s">
        <v>540</v>
      </c>
      <c r="V920" t="s">
        <v>541</v>
      </c>
    </row>
    <row r="921" spans="1:22" x14ac:dyDescent="0.25">
      <c r="A921" s="1">
        <v>1033</v>
      </c>
      <c r="B921" t="s">
        <v>379</v>
      </c>
      <c r="C921" t="s">
        <v>21</v>
      </c>
      <c r="D921" s="4">
        <v>45276</v>
      </c>
      <c r="E921" s="13">
        <v>120</v>
      </c>
      <c r="F921" s="1">
        <v>1</v>
      </c>
      <c r="G921" t="s">
        <v>418</v>
      </c>
      <c r="H921" t="s">
        <v>528</v>
      </c>
      <c r="I921" t="s">
        <v>32</v>
      </c>
      <c r="J921" t="s">
        <v>416</v>
      </c>
      <c r="K921" s="3">
        <v>0</v>
      </c>
      <c r="L921" s="3">
        <f t="shared" si="56"/>
        <v>0.16666666666666666</v>
      </c>
      <c r="M921" s="18">
        <f t="shared" si="57"/>
        <v>20</v>
      </c>
      <c r="N921" s="18">
        <f t="shared" si="58"/>
        <v>100</v>
      </c>
      <c r="O921" s="17">
        <f t="shared" si="59"/>
        <v>120</v>
      </c>
      <c r="P921" s="10">
        <v>100</v>
      </c>
      <c r="Q921" t="s">
        <v>425</v>
      </c>
      <c r="R921" t="s">
        <v>578</v>
      </c>
      <c r="S921" t="s">
        <v>426</v>
      </c>
      <c r="T921" t="s">
        <v>557</v>
      </c>
      <c r="U921" t="s">
        <v>540</v>
      </c>
      <c r="V921" t="s">
        <v>540</v>
      </c>
    </row>
    <row r="922" spans="1:22" x14ac:dyDescent="0.25">
      <c r="A922" s="1">
        <v>1034</v>
      </c>
      <c r="B922" t="s">
        <v>379</v>
      </c>
      <c r="C922" t="s">
        <v>21</v>
      </c>
      <c r="D922" s="4">
        <v>45363</v>
      </c>
      <c r="E922" s="13">
        <v>120</v>
      </c>
      <c r="F922" s="1">
        <v>1</v>
      </c>
      <c r="G922" t="s">
        <v>420</v>
      </c>
      <c r="H922" t="s">
        <v>430</v>
      </c>
      <c r="I922" t="s">
        <v>404</v>
      </c>
      <c r="J922" t="s">
        <v>417</v>
      </c>
      <c r="K922" s="3">
        <v>0.05</v>
      </c>
      <c r="L922" s="3">
        <f t="shared" si="56"/>
        <v>0.16666666666666666</v>
      </c>
      <c r="M922" s="18">
        <f t="shared" si="57"/>
        <v>20</v>
      </c>
      <c r="N922" s="18">
        <f t="shared" si="58"/>
        <v>100</v>
      </c>
      <c r="O922" s="17">
        <f t="shared" si="59"/>
        <v>120</v>
      </c>
      <c r="P922" s="10">
        <v>100</v>
      </c>
      <c r="Q922" t="s">
        <v>32</v>
      </c>
      <c r="R922" t="s">
        <v>423</v>
      </c>
      <c r="S922" t="s">
        <v>426</v>
      </c>
      <c r="T922" t="s">
        <v>550</v>
      </c>
      <c r="U922" t="s">
        <v>542</v>
      </c>
      <c r="V922" t="s">
        <v>541</v>
      </c>
    </row>
    <row r="923" spans="1:22" x14ac:dyDescent="0.25">
      <c r="A923" s="1">
        <v>1035</v>
      </c>
      <c r="B923" t="s">
        <v>379</v>
      </c>
      <c r="C923" t="s">
        <v>21</v>
      </c>
      <c r="D923" s="4">
        <v>45313</v>
      </c>
      <c r="E923" s="13">
        <v>120</v>
      </c>
      <c r="F923" s="1">
        <v>1</v>
      </c>
      <c r="G923" t="s">
        <v>421</v>
      </c>
      <c r="H923" t="s">
        <v>476</v>
      </c>
      <c r="I923" t="s">
        <v>404</v>
      </c>
      <c r="J923" t="s">
        <v>408</v>
      </c>
      <c r="K923" s="3">
        <v>0</v>
      </c>
      <c r="L923" s="3">
        <f t="shared" si="56"/>
        <v>0.16666666666666666</v>
      </c>
      <c r="M923" s="18">
        <f t="shared" si="57"/>
        <v>20</v>
      </c>
      <c r="N923" s="18">
        <f t="shared" si="58"/>
        <v>100</v>
      </c>
      <c r="O923" s="17">
        <f t="shared" si="59"/>
        <v>120</v>
      </c>
      <c r="P923" s="10">
        <v>100</v>
      </c>
      <c r="Q923" t="s">
        <v>32</v>
      </c>
      <c r="R923" t="s">
        <v>423</v>
      </c>
      <c r="S923" t="s">
        <v>427</v>
      </c>
      <c r="T923" t="s">
        <v>554</v>
      </c>
      <c r="U923" t="s">
        <v>540</v>
      </c>
      <c r="V923" t="s">
        <v>540</v>
      </c>
    </row>
    <row r="924" spans="1:22" x14ac:dyDescent="0.25">
      <c r="A924" s="1">
        <v>1036</v>
      </c>
      <c r="B924" t="s">
        <v>379</v>
      </c>
      <c r="C924" t="s">
        <v>21</v>
      </c>
      <c r="D924" s="4">
        <v>45340</v>
      </c>
      <c r="E924" s="13">
        <v>120</v>
      </c>
      <c r="F924" s="1">
        <v>1</v>
      </c>
      <c r="G924" t="s">
        <v>419</v>
      </c>
      <c r="H924" t="s">
        <v>460</v>
      </c>
      <c r="I924" t="s">
        <v>404</v>
      </c>
      <c r="J924" t="s">
        <v>414</v>
      </c>
      <c r="K924" s="3">
        <v>0</v>
      </c>
      <c r="L924" s="3">
        <f t="shared" si="56"/>
        <v>0.16666666666666666</v>
      </c>
      <c r="M924" s="18">
        <f t="shared" si="57"/>
        <v>20</v>
      </c>
      <c r="N924" s="18">
        <f t="shared" si="58"/>
        <v>100</v>
      </c>
      <c r="O924" s="17">
        <f t="shared" si="59"/>
        <v>120</v>
      </c>
      <c r="P924" s="10">
        <v>100</v>
      </c>
      <c r="Q924" t="s">
        <v>18</v>
      </c>
      <c r="R924" t="s">
        <v>423</v>
      </c>
      <c r="S924" t="s">
        <v>426</v>
      </c>
      <c r="T924" t="s">
        <v>564</v>
      </c>
      <c r="U924" t="s">
        <v>541</v>
      </c>
      <c r="V924" t="s">
        <v>541</v>
      </c>
    </row>
    <row r="925" spans="1:22" x14ac:dyDescent="0.25">
      <c r="A925" s="1">
        <v>1037</v>
      </c>
      <c r="B925" t="s">
        <v>379</v>
      </c>
      <c r="C925" t="s">
        <v>21</v>
      </c>
      <c r="D925" s="4">
        <v>45352</v>
      </c>
      <c r="E925" s="13">
        <v>120</v>
      </c>
      <c r="F925" s="1">
        <v>1</v>
      </c>
      <c r="G925" t="s">
        <v>421</v>
      </c>
      <c r="H925" t="s">
        <v>513</v>
      </c>
      <c r="I925" t="s">
        <v>404</v>
      </c>
      <c r="J925" t="s">
        <v>414</v>
      </c>
      <c r="K925" s="3">
        <v>0</v>
      </c>
      <c r="L925" s="3">
        <f t="shared" si="56"/>
        <v>0.16666666666666666</v>
      </c>
      <c r="M925" s="18">
        <f t="shared" si="57"/>
        <v>20</v>
      </c>
      <c r="N925" s="18">
        <f t="shared" si="58"/>
        <v>100</v>
      </c>
      <c r="O925" s="17">
        <f t="shared" si="59"/>
        <v>120</v>
      </c>
      <c r="P925" s="10">
        <v>100</v>
      </c>
      <c r="Q925" t="s">
        <v>18</v>
      </c>
      <c r="R925" t="s">
        <v>424</v>
      </c>
      <c r="S925" t="s">
        <v>426</v>
      </c>
      <c r="T925" t="s">
        <v>574</v>
      </c>
      <c r="U925" t="s">
        <v>540</v>
      </c>
      <c r="V925" t="s">
        <v>541</v>
      </c>
    </row>
    <row r="926" spans="1:22" x14ac:dyDescent="0.25">
      <c r="A926" s="1">
        <v>1038</v>
      </c>
      <c r="B926" t="s">
        <v>379</v>
      </c>
      <c r="C926" t="s">
        <v>21</v>
      </c>
      <c r="D926" s="4">
        <v>45068</v>
      </c>
      <c r="E926" s="13">
        <v>120</v>
      </c>
      <c r="F926" s="1">
        <v>1</v>
      </c>
      <c r="G926" t="s">
        <v>418</v>
      </c>
      <c r="H926" t="s">
        <v>529</v>
      </c>
      <c r="I926" t="s">
        <v>404</v>
      </c>
      <c r="J926" t="s">
        <v>411</v>
      </c>
      <c r="K926" s="3">
        <v>0</v>
      </c>
      <c r="L926" s="3">
        <f t="shared" si="56"/>
        <v>0.16666666666666666</v>
      </c>
      <c r="M926" s="18">
        <f t="shared" si="57"/>
        <v>20</v>
      </c>
      <c r="N926" s="18">
        <f t="shared" si="58"/>
        <v>100</v>
      </c>
      <c r="O926" s="17">
        <f t="shared" si="59"/>
        <v>120</v>
      </c>
      <c r="P926" s="10">
        <v>100</v>
      </c>
      <c r="Q926" t="s">
        <v>425</v>
      </c>
      <c r="R926" t="s">
        <v>424</v>
      </c>
      <c r="S926" t="s">
        <v>427</v>
      </c>
      <c r="T926" t="s">
        <v>575</v>
      </c>
      <c r="U926" t="s">
        <v>540</v>
      </c>
      <c r="V926" t="s">
        <v>542</v>
      </c>
    </row>
    <row r="927" spans="1:22" x14ac:dyDescent="0.25">
      <c r="A927" s="1">
        <v>1039</v>
      </c>
      <c r="B927" t="s">
        <v>379</v>
      </c>
      <c r="C927" t="s">
        <v>21</v>
      </c>
      <c r="D927" s="4">
        <v>45197</v>
      </c>
      <c r="E927" s="13">
        <v>120</v>
      </c>
      <c r="F927" s="1">
        <v>1</v>
      </c>
      <c r="G927" t="s">
        <v>420</v>
      </c>
      <c r="H927" t="s">
        <v>458</v>
      </c>
      <c r="I927" t="s">
        <v>404</v>
      </c>
      <c r="J927" t="s">
        <v>415</v>
      </c>
      <c r="K927" s="3">
        <v>0</v>
      </c>
      <c r="L927" s="3">
        <f t="shared" si="56"/>
        <v>0.16666666666666666</v>
      </c>
      <c r="M927" s="18">
        <f t="shared" si="57"/>
        <v>20</v>
      </c>
      <c r="N927" s="18">
        <f t="shared" si="58"/>
        <v>100</v>
      </c>
      <c r="O927" s="17">
        <f t="shared" si="59"/>
        <v>120</v>
      </c>
      <c r="P927" s="10">
        <v>100</v>
      </c>
      <c r="Q927" t="s">
        <v>23</v>
      </c>
      <c r="R927" t="s">
        <v>424</v>
      </c>
      <c r="S927" t="s">
        <v>428</v>
      </c>
      <c r="T927" t="s">
        <v>546</v>
      </c>
      <c r="U927" t="s">
        <v>540</v>
      </c>
      <c r="V927" t="s">
        <v>541</v>
      </c>
    </row>
    <row r="928" spans="1:22" x14ac:dyDescent="0.25">
      <c r="A928" s="1">
        <v>1040</v>
      </c>
      <c r="B928" t="s">
        <v>362</v>
      </c>
      <c r="C928" t="s">
        <v>34</v>
      </c>
      <c r="D928" s="4">
        <v>45430</v>
      </c>
      <c r="E928" s="13">
        <v>12</v>
      </c>
      <c r="F928" s="1">
        <v>1</v>
      </c>
      <c r="G928" t="s">
        <v>420</v>
      </c>
      <c r="H928" t="s">
        <v>499</v>
      </c>
      <c r="I928" t="s">
        <v>32</v>
      </c>
      <c r="J928" t="s">
        <v>416</v>
      </c>
      <c r="K928" s="3">
        <v>0</v>
      </c>
      <c r="L928" s="3">
        <f t="shared" si="56"/>
        <v>0.16666666666666666</v>
      </c>
      <c r="M928" s="18">
        <f t="shared" si="57"/>
        <v>2</v>
      </c>
      <c r="N928" s="18">
        <f t="shared" si="58"/>
        <v>10</v>
      </c>
      <c r="O928" s="17">
        <f t="shared" si="59"/>
        <v>12</v>
      </c>
      <c r="P928" s="10">
        <v>10</v>
      </c>
      <c r="Q928" t="s">
        <v>18</v>
      </c>
      <c r="R928" t="s">
        <v>424</v>
      </c>
      <c r="S928" t="s">
        <v>426</v>
      </c>
      <c r="T928" t="s">
        <v>556</v>
      </c>
      <c r="U928" t="s">
        <v>541</v>
      </c>
      <c r="V928" t="s">
        <v>540</v>
      </c>
    </row>
    <row r="929" spans="1:22" x14ac:dyDescent="0.25">
      <c r="A929" s="1">
        <v>1041</v>
      </c>
      <c r="B929" t="s">
        <v>388</v>
      </c>
      <c r="C929" t="s">
        <v>34</v>
      </c>
      <c r="D929" s="4">
        <v>45005</v>
      </c>
      <c r="E929" s="13">
        <v>30</v>
      </c>
      <c r="F929" s="1">
        <v>1</v>
      </c>
      <c r="G929" t="s">
        <v>419</v>
      </c>
      <c r="H929" t="s">
        <v>487</v>
      </c>
      <c r="I929" t="s">
        <v>23</v>
      </c>
      <c r="J929" t="s">
        <v>416</v>
      </c>
      <c r="K929" s="3">
        <v>0.1</v>
      </c>
      <c r="L929" s="3">
        <f t="shared" si="56"/>
        <v>0.33333333333333331</v>
      </c>
      <c r="M929" s="18">
        <f t="shared" si="57"/>
        <v>10</v>
      </c>
      <c r="N929" s="18">
        <f t="shared" si="58"/>
        <v>20</v>
      </c>
      <c r="O929" s="17">
        <f t="shared" si="59"/>
        <v>30</v>
      </c>
      <c r="P929" s="10">
        <v>20</v>
      </c>
      <c r="Q929" t="s">
        <v>32</v>
      </c>
      <c r="R929" t="s">
        <v>578</v>
      </c>
      <c r="S929" t="s">
        <v>427</v>
      </c>
      <c r="T929" t="s">
        <v>551</v>
      </c>
      <c r="U929" t="s">
        <v>541</v>
      </c>
      <c r="V929" t="s">
        <v>542</v>
      </c>
    </row>
    <row r="930" spans="1:22" x14ac:dyDescent="0.25">
      <c r="A930" s="1">
        <v>1042</v>
      </c>
      <c r="B930" t="s">
        <v>388</v>
      </c>
      <c r="C930" t="s">
        <v>34</v>
      </c>
      <c r="D930" s="4">
        <v>44993</v>
      </c>
      <c r="E930" s="13">
        <v>30</v>
      </c>
      <c r="F930" s="1">
        <v>1</v>
      </c>
      <c r="G930" t="s">
        <v>543</v>
      </c>
      <c r="H930" t="s">
        <v>511</v>
      </c>
      <c r="I930" t="s">
        <v>401</v>
      </c>
      <c r="J930" t="s">
        <v>417</v>
      </c>
      <c r="K930" s="3">
        <v>0.05</v>
      </c>
      <c r="L930" s="3">
        <f t="shared" si="56"/>
        <v>0.33333333333333331</v>
      </c>
      <c r="M930" s="18">
        <f t="shared" si="57"/>
        <v>10</v>
      </c>
      <c r="N930" s="18">
        <f t="shared" si="58"/>
        <v>20</v>
      </c>
      <c r="O930" s="17">
        <f t="shared" si="59"/>
        <v>30</v>
      </c>
      <c r="P930" s="10">
        <v>20</v>
      </c>
      <c r="Q930" t="s">
        <v>32</v>
      </c>
      <c r="R930" t="s">
        <v>423</v>
      </c>
      <c r="S930" t="s">
        <v>427</v>
      </c>
      <c r="T930" t="s">
        <v>558</v>
      </c>
      <c r="U930" t="s">
        <v>541</v>
      </c>
      <c r="V930" t="s">
        <v>542</v>
      </c>
    </row>
    <row r="931" spans="1:22" x14ac:dyDescent="0.25">
      <c r="A931" s="1">
        <v>1043</v>
      </c>
      <c r="B931" t="s">
        <v>210</v>
      </c>
      <c r="C931" t="s">
        <v>34</v>
      </c>
      <c r="D931" s="4">
        <v>45050</v>
      </c>
      <c r="E931" s="13">
        <v>30</v>
      </c>
      <c r="F931" s="1">
        <v>1</v>
      </c>
      <c r="G931" t="s">
        <v>421</v>
      </c>
      <c r="H931" t="s">
        <v>502</v>
      </c>
      <c r="I931" t="s">
        <v>403</v>
      </c>
      <c r="J931" t="s">
        <v>408</v>
      </c>
      <c r="K931" s="3">
        <v>0</v>
      </c>
      <c r="L931" s="3">
        <f t="shared" si="56"/>
        <v>0.16666666666666666</v>
      </c>
      <c r="M931" s="18">
        <f t="shared" si="57"/>
        <v>5</v>
      </c>
      <c r="N931" s="18">
        <f t="shared" si="58"/>
        <v>25</v>
      </c>
      <c r="O931" s="17">
        <f t="shared" si="59"/>
        <v>30</v>
      </c>
      <c r="P931" s="10">
        <v>25</v>
      </c>
      <c r="Q931" t="s">
        <v>32</v>
      </c>
      <c r="R931" t="s">
        <v>578</v>
      </c>
      <c r="S931" t="s">
        <v>426</v>
      </c>
      <c r="T931" t="s">
        <v>547</v>
      </c>
      <c r="U931" t="s">
        <v>540</v>
      </c>
      <c r="V931" t="s">
        <v>541</v>
      </c>
    </row>
    <row r="932" spans="1:22" x14ac:dyDescent="0.25">
      <c r="A932" s="1">
        <v>1044</v>
      </c>
      <c r="B932" t="s">
        <v>362</v>
      </c>
      <c r="C932" t="s">
        <v>34</v>
      </c>
      <c r="D932" s="4">
        <v>44931</v>
      </c>
      <c r="E932" s="13">
        <v>12</v>
      </c>
      <c r="F932" s="1">
        <v>1</v>
      </c>
      <c r="G932" t="s">
        <v>418</v>
      </c>
      <c r="H932" t="s">
        <v>476</v>
      </c>
      <c r="I932" t="s">
        <v>405</v>
      </c>
      <c r="J932" t="s">
        <v>414</v>
      </c>
      <c r="K932" s="3">
        <v>0</v>
      </c>
      <c r="L932" s="3">
        <f t="shared" si="56"/>
        <v>0.16666666666666666</v>
      </c>
      <c r="M932" s="18">
        <f t="shared" si="57"/>
        <v>2</v>
      </c>
      <c r="N932" s="18">
        <f t="shared" si="58"/>
        <v>10</v>
      </c>
      <c r="O932" s="17">
        <f t="shared" si="59"/>
        <v>12</v>
      </c>
      <c r="P932" s="10">
        <v>10</v>
      </c>
      <c r="Q932" t="s">
        <v>32</v>
      </c>
      <c r="R932" t="s">
        <v>424</v>
      </c>
      <c r="S932" t="s">
        <v>426</v>
      </c>
      <c r="T932" t="s">
        <v>545</v>
      </c>
      <c r="U932" t="s">
        <v>541</v>
      </c>
      <c r="V932" t="s">
        <v>540</v>
      </c>
    </row>
    <row r="933" spans="1:22" x14ac:dyDescent="0.25">
      <c r="A933" s="1">
        <v>1045</v>
      </c>
      <c r="B933" t="s">
        <v>167</v>
      </c>
      <c r="C933" t="s">
        <v>34</v>
      </c>
      <c r="D933" s="4">
        <v>45276</v>
      </c>
      <c r="E933" s="13">
        <v>50</v>
      </c>
      <c r="F933" s="1">
        <v>1</v>
      </c>
      <c r="G933" t="s">
        <v>420</v>
      </c>
      <c r="H933" t="s">
        <v>471</v>
      </c>
      <c r="I933" t="s">
        <v>400</v>
      </c>
      <c r="J933" t="s">
        <v>414</v>
      </c>
      <c r="K933" s="3">
        <v>0</v>
      </c>
      <c r="L933" s="3">
        <f t="shared" si="56"/>
        <v>0.2</v>
      </c>
      <c r="M933" s="18">
        <f t="shared" si="57"/>
        <v>10</v>
      </c>
      <c r="N933" s="18">
        <f t="shared" si="58"/>
        <v>40</v>
      </c>
      <c r="O933" s="17">
        <f t="shared" si="59"/>
        <v>50</v>
      </c>
      <c r="P933" s="10">
        <v>40</v>
      </c>
      <c r="Q933" t="s">
        <v>32</v>
      </c>
      <c r="R933" t="s">
        <v>424</v>
      </c>
      <c r="S933" t="s">
        <v>426</v>
      </c>
      <c r="T933" t="s">
        <v>560</v>
      </c>
      <c r="U933" t="s">
        <v>542</v>
      </c>
      <c r="V933" t="s">
        <v>541</v>
      </c>
    </row>
    <row r="934" spans="1:22" x14ac:dyDescent="0.25">
      <c r="A934" s="1">
        <v>1046</v>
      </c>
      <c r="B934" t="s">
        <v>210</v>
      </c>
      <c r="C934" t="s">
        <v>34</v>
      </c>
      <c r="D934" s="4">
        <v>45528</v>
      </c>
      <c r="E934" s="13">
        <v>30</v>
      </c>
      <c r="F934" s="1">
        <v>1</v>
      </c>
      <c r="G934" t="s">
        <v>422</v>
      </c>
      <c r="H934" t="s">
        <v>500</v>
      </c>
      <c r="I934" t="s">
        <v>404</v>
      </c>
      <c r="J934" t="s">
        <v>411</v>
      </c>
      <c r="K934" s="3">
        <v>0.05</v>
      </c>
      <c r="L934" s="3">
        <f t="shared" si="56"/>
        <v>0.16666666666666666</v>
      </c>
      <c r="M934" s="18">
        <f t="shared" si="57"/>
        <v>5</v>
      </c>
      <c r="N934" s="18">
        <f t="shared" si="58"/>
        <v>25</v>
      </c>
      <c r="O934" s="17">
        <f t="shared" si="59"/>
        <v>30</v>
      </c>
      <c r="P934" s="10">
        <v>25</v>
      </c>
      <c r="Q934" t="s">
        <v>32</v>
      </c>
      <c r="R934" t="s">
        <v>424</v>
      </c>
      <c r="S934" t="s">
        <v>428</v>
      </c>
      <c r="T934" t="s">
        <v>561</v>
      </c>
      <c r="U934" t="s">
        <v>541</v>
      </c>
      <c r="V934" t="s">
        <v>540</v>
      </c>
    </row>
    <row r="935" spans="1:22" x14ac:dyDescent="0.25">
      <c r="A935" s="1">
        <v>1047</v>
      </c>
      <c r="B935" t="s">
        <v>362</v>
      </c>
      <c r="C935" t="s">
        <v>34</v>
      </c>
      <c r="D935" s="4">
        <v>45504</v>
      </c>
      <c r="E935" s="13">
        <v>12</v>
      </c>
      <c r="F935" s="1">
        <v>1</v>
      </c>
      <c r="G935" t="s">
        <v>421</v>
      </c>
      <c r="H935" t="s">
        <v>452</v>
      </c>
      <c r="I935" t="s">
        <v>405</v>
      </c>
      <c r="J935" t="s">
        <v>415</v>
      </c>
      <c r="K935" s="3">
        <v>0</v>
      </c>
      <c r="L935" s="3">
        <f t="shared" si="56"/>
        <v>0.16666666666666666</v>
      </c>
      <c r="M935" s="18">
        <f t="shared" si="57"/>
        <v>2</v>
      </c>
      <c r="N935" s="18">
        <f t="shared" si="58"/>
        <v>10</v>
      </c>
      <c r="O935" s="17">
        <f t="shared" si="59"/>
        <v>12</v>
      </c>
      <c r="P935" s="10">
        <v>10</v>
      </c>
      <c r="Q935" t="s">
        <v>32</v>
      </c>
      <c r="R935" t="s">
        <v>424</v>
      </c>
      <c r="S935" t="s">
        <v>426</v>
      </c>
      <c r="T935" t="s">
        <v>562</v>
      </c>
      <c r="U935" t="s">
        <v>540</v>
      </c>
      <c r="V935" t="s">
        <v>541</v>
      </c>
    </row>
    <row r="936" spans="1:22" x14ac:dyDescent="0.25">
      <c r="A936" s="1">
        <v>1048</v>
      </c>
      <c r="B936" t="s">
        <v>388</v>
      </c>
      <c r="C936" t="s">
        <v>34</v>
      </c>
      <c r="D936" s="4">
        <v>45095</v>
      </c>
      <c r="E936" s="13">
        <v>30</v>
      </c>
      <c r="F936" s="1">
        <v>1</v>
      </c>
      <c r="G936" t="s">
        <v>422</v>
      </c>
      <c r="H936" t="s">
        <v>523</v>
      </c>
      <c r="I936" t="s">
        <v>400</v>
      </c>
      <c r="J936" t="s">
        <v>416</v>
      </c>
      <c r="K936" s="3">
        <v>0.05</v>
      </c>
      <c r="L936" s="3">
        <f t="shared" si="56"/>
        <v>0.33333333333333331</v>
      </c>
      <c r="M936" s="18">
        <f t="shared" si="57"/>
        <v>10</v>
      </c>
      <c r="N936" s="18">
        <f t="shared" si="58"/>
        <v>20</v>
      </c>
      <c r="O936" s="17">
        <f t="shared" si="59"/>
        <v>30</v>
      </c>
      <c r="P936" s="10">
        <v>20</v>
      </c>
      <c r="Q936" t="s">
        <v>425</v>
      </c>
      <c r="R936" t="s">
        <v>423</v>
      </c>
      <c r="S936" t="s">
        <v>426</v>
      </c>
      <c r="T936" t="s">
        <v>566</v>
      </c>
      <c r="U936" t="s">
        <v>541</v>
      </c>
      <c r="V936" t="s">
        <v>541</v>
      </c>
    </row>
    <row r="937" spans="1:22" x14ac:dyDescent="0.25">
      <c r="A937" s="1">
        <v>1049</v>
      </c>
      <c r="B937" t="s">
        <v>167</v>
      </c>
      <c r="C937" t="s">
        <v>34</v>
      </c>
      <c r="D937" s="4">
        <v>45479</v>
      </c>
      <c r="E937" s="13">
        <v>50</v>
      </c>
      <c r="F937" s="1">
        <v>1</v>
      </c>
      <c r="G937" t="s">
        <v>418</v>
      </c>
      <c r="H937" t="s">
        <v>453</v>
      </c>
      <c r="I937" t="s">
        <v>401</v>
      </c>
      <c r="J937" t="s">
        <v>416</v>
      </c>
      <c r="K937" s="3">
        <v>0</v>
      </c>
      <c r="L937" s="3">
        <f t="shared" si="56"/>
        <v>0.2</v>
      </c>
      <c r="M937" s="18">
        <f t="shared" si="57"/>
        <v>10</v>
      </c>
      <c r="N937" s="18">
        <f t="shared" si="58"/>
        <v>40</v>
      </c>
      <c r="O937" s="17">
        <f t="shared" si="59"/>
        <v>50</v>
      </c>
      <c r="P937" s="10">
        <v>40</v>
      </c>
      <c r="Q937" t="s">
        <v>18</v>
      </c>
      <c r="R937" t="s">
        <v>424</v>
      </c>
      <c r="S937" t="s">
        <v>428</v>
      </c>
      <c r="T937" t="s">
        <v>567</v>
      </c>
      <c r="U937" t="s">
        <v>541</v>
      </c>
      <c r="V937" t="s">
        <v>542</v>
      </c>
    </row>
    <row r="938" spans="1:22" x14ac:dyDescent="0.25">
      <c r="A938" s="1">
        <v>1050</v>
      </c>
      <c r="B938" t="s">
        <v>210</v>
      </c>
      <c r="C938" t="s">
        <v>34</v>
      </c>
      <c r="D938" s="4">
        <v>45511</v>
      </c>
      <c r="E938" s="13">
        <v>30</v>
      </c>
      <c r="F938" s="1">
        <v>1</v>
      </c>
      <c r="G938" t="s">
        <v>422</v>
      </c>
      <c r="H938" t="s">
        <v>430</v>
      </c>
      <c r="I938" t="s">
        <v>403</v>
      </c>
      <c r="J938" t="s">
        <v>417</v>
      </c>
      <c r="K938" s="3">
        <v>0.05</v>
      </c>
      <c r="L938" s="3">
        <f t="shared" si="56"/>
        <v>0.16666666666666666</v>
      </c>
      <c r="M938" s="18">
        <f t="shared" si="57"/>
        <v>5</v>
      </c>
      <c r="N938" s="18">
        <f t="shared" si="58"/>
        <v>25</v>
      </c>
      <c r="O938" s="17">
        <f t="shared" si="59"/>
        <v>30</v>
      </c>
      <c r="P938" s="10">
        <v>25</v>
      </c>
      <c r="Q938" t="s">
        <v>23</v>
      </c>
      <c r="R938" t="s">
        <v>578</v>
      </c>
      <c r="S938" t="s">
        <v>427</v>
      </c>
      <c r="T938" t="s">
        <v>568</v>
      </c>
      <c r="U938" t="s">
        <v>540</v>
      </c>
      <c r="V938" t="s">
        <v>541</v>
      </c>
    </row>
    <row r="939" spans="1:22" x14ac:dyDescent="0.25">
      <c r="A939" s="1">
        <v>1051</v>
      </c>
      <c r="B939" t="s">
        <v>362</v>
      </c>
      <c r="C939" t="s">
        <v>34</v>
      </c>
      <c r="D939" s="4">
        <v>45182</v>
      </c>
      <c r="E939" s="13">
        <v>12</v>
      </c>
      <c r="F939" s="1">
        <v>1</v>
      </c>
      <c r="G939" t="s">
        <v>422</v>
      </c>
      <c r="H939" t="s">
        <v>522</v>
      </c>
      <c r="I939" t="s">
        <v>406</v>
      </c>
      <c r="J939" t="s">
        <v>408</v>
      </c>
      <c r="K939" s="3">
        <v>0</v>
      </c>
      <c r="L939" s="3">
        <f t="shared" si="56"/>
        <v>0.16666666666666666</v>
      </c>
      <c r="M939" s="18">
        <f t="shared" si="57"/>
        <v>2</v>
      </c>
      <c r="N939" s="18">
        <f t="shared" si="58"/>
        <v>10</v>
      </c>
      <c r="O939" s="17">
        <f t="shared" si="59"/>
        <v>12</v>
      </c>
      <c r="P939" s="10">
        <v>10</v>
      </c>
      <c r="Q939" t="s">
        <v>32</v>
      </c>
      <c r="R939" t="s">
        <v>578</v>
      </c>
      <c r="S939" t="s">
        <v>428</v>
      </c>
      <c r="T939" t="s">
        <v>559</v>
      </c>
      <c r="U939" t="s">
        <v>540</v>
      </c>
      <c r="V939" t="s">
        <v>540</v>
      </c>
    </row>
    <row r="940" spans="1:22" x14ac:dyDescent="0.25">
      <c r="A940" s="1">
        <v>1052</v>
      </c>
      <c r="B940" t="s">
        <v>388</v>
      </c>
      <c r="C940" t="s">
        <v>34</v>
      </c>
      <c r="D940" s="4">
        <v>45234</v>
      </c>
      <c r="E940" s="13">
        <v>30</v>
      </c>
      <c r="F940" s="1">
        <v>1</v>
      </c>
      <c r="G940" t="s">
        <v>420</v>
      </c>
      <c r="H940" t="s">
        <v>522</v>
      </c>
      <c r="I940" t="s">
        <v>400</v>
      </c>
      <c r="J940" t="s">
        <v>414</v>
      </c>
      <c r="K940" s="3">
        <v>0.05</v>
      </c>
      <c r="L940" s="3">
        <f t="shared" si="56"/>
        <v>0.33333333333333331</v>
      </c>
      <c r="M940" s="18">
        <f t="shared" si="57"/>
        <v>10</v>
      </c>
      <c r="N940" s="18">
        <f t="shared" si="58"/>
        <v>20</v>
      </c>
      <c r="O940" s="17">
        <f t="shared" si="59"/>
        <v>30</v>
      </c>
      <c r="P940" s="10">
        <v>20</v>
      </c>
      <c r="Q940" t="s">
        <v>18</v>
      </c>
      <c r="R940" t="s">
        <v>578</v>
      </c>
      <c r="S940" t="s">
        <v>428</v>
      </c>
      <c r="T940" t="s">
        <v>570</v>
      </c>
      <c r="U940" t="s">
        <v>541</v>
      </c>
      <c r="V940" t="s">
        <v>542</v>
      </c>
    </row>
    <row r="941" spans="1:22" x14ac:dyDescent="0.25">
      <c r="A941" s="1">
        <v>1053</v>
      </c>
      <c r="B941" t="s">
        <v>167</v>
      </c>
      <c r="C941" t="s">
        <v>34</v>
      </c>
      <c r="D941" s="4">
        <v>44940</v>
      </c>
      <c r="E941" s="13">
        <v>50</v>
      </c>
      <c r="F941" s="1">
        <v>1</v>
      </c>
      <c r="G941" t="s">
        <v>422</v>
      </c>
      <c r="H941" t="s">
        <v>503</v>
      </c>
      <c r="I941" t="s">
        <v>401</v>
      </c>
      <c r="J941" t="s">
        <v>414</v>
      </c>
      <c r="K941" s="3">
        <v>0</v>
      </c>
      <c r="L941" s="3">
        <f t="shared" si="56"/>
        <v>0.2</v>
      </c>
      <c r="M941" s="18">
        <f t="shared" si="57"/>
        <v>10</v>
      </c>
      <c r="N941" s="18">
        <f t="shared" si="58"/>
        <v>40</v>
      </c>
      <c r="O941" s="17">
        <f t="shared" si="59"/>
        <v>50</v>
      </c>
      <c r="P941" s="10">
        <v>40</v>
      </c>
      <c r="Q941" t="s">
        <v>23</v>
      </c>
      <c r="R941" t="s">
        <v>578</v>
      </c>
      <c r="S941" t="s">
        <v>426</v>
      </c>
      <c r="T941" t="s">
        <v>571</v>
      </c>
      <c r="U941" t="s">
        <v>541</v>
      </c>
      <c r="V941" t="s">
        <v>542</v>
      </c>
    </row>
    <row r="942" spans="1:22" x14ac:dyDescent="0.25">
      <c r="A942" s="1">
        <v>1054</v>
      </c>
      <c r="B942" t="s">
        <v>210</v>
      </c>
      <c r="C942" t="s">
        <v>34</v>
      </c>
      <c r="D942" s="4">
        <v>44945</v>
      </c>
      <c r="E942" s="13">
        <v>30</v>
      </c>
      <c r="F942" s="1">
        <v>1</v>
      </c>
      <c r="G942" t="s">
        <v>421</v>
      </c>
      <c r="H942" t="s">
        <v>492</v>
      </c>
      <c r="I942" t="s">
        <v>404</v>
      </c>
      <c r="J942" t="s">
        <v>411</v>
      </c>
      <c r="K942" s="3">
        <v>0.05</v>
      </c>
      <c r="L942" s="3">
        <f t="shared" si="56"/>
        <v>0.16666666666666666</v>
      </c>
      <c r="M942" s="18">
        <f t="shared" si="57"/>
        <v>5</v>
      </c>
      <c r="N942" s="18">
        <f t="shared" si="58"/>
        <v>25</v>
      </c>
      <c r="O942" s="17">
        <f t="shared" si="59"/>
        <v>30</v>
      </c>
      <c r="P942" s="10">
        <v>25</v>
      </c>
      <c r="Q942" t="s">
        <v>425</v>
      </c>
      <c r="R942" t="s">
        <v>423</v>
      </c>
      <c r="S942" t="s">
        <v>426</v>
      </c>
      <c r="T942" t="s">
        <v>563</v>
      </c>
      <c r="U942" t="s">
        <v>540</v>
      </c>
      <c r="V942" t="s">
        <v>541</v>
      </c>
    </row>
    <row r="943" spans="1:22" x14ac:dyDescent="0.25">
      <c r="A943" s="1">
        <v>1055</v>
      </c>
      <c r="B943" t="s">
        <v>362</v>
      </c>
      <c r="C943" t="s">
        <v>34</v>
      </c>
      <c r="D943" s="4">
        <v>45316</v>
      </c>
      <c r="E943" s="13">
        <v>12</v>
      </c>
      <c r="F943" s="1">
        <v>1</v>
      </c>
      <c r="G943" t="s">
        <v>421</v>
      </c>
      <c r="H943" t="s">
        <v>445</v>
      </c>
      <c r="I943" t="s">
        <v>406</v>
      </c>
      <c r="J943" t="s">
        <v>415</v>
      </c>
      <c r="K943" s="3">
        <v>0</v>
      </c>
      <c r="L943" s="3">
        <f t="shared" si="56"/>
        <v>0.16666666666666666</v>
      </c>
      <c r="M943" s="18">
        <f t="shared" si="57"/>
        <v>2</v>
      </c>
      <c r="N943" s="18">
        <f t="shared" si="58"/>
        <v>10</v>
      </c>
      <c r="O943" s="17">
        <f t="shared" si="59"/>
        <v>12</v>
      </c>
      <c r="P943" s="10">
        <v>10</v>
      </c>
      <c r="Q943" t="s">
        <v>23</v>
      </c>
      <c r="R943" t="s">
        <v>424</v>
      </c>
      <c r="S943" t="s">
        <v>427</v>
      </c>
      <c r="T943" t="s">
        <v>572</v>
      </c>
      <c r="U943" t="s">
        <v>541</v>
      </c>
      <c r="V943" t="s">
        <v>540</v>
      </c>
    </row>
    <row r="944" spans="1:22" x14ac:dyDescent="0.25">
      <c r="A944" s="1">
        <v>1056</v>
      </c>
      <c r="B944" t="s">
        <v>388</v>
      </c>
      <c r="C944" t="s">
        <v>34</v>
      </c>
      <c r="D944" s="4">
        <v>45439</v>
      </c>
      <c r="E944" s="13">
        <v>30</v>
      </c>
      <c r="F944" s="1">
        <v>1</v>
      </c>
      <c r="G944" t="s">
        <v>419</v>
      </c>
      <c r="H944" t="s">
        <v>504</v>
      </c>
      <c r="I944" t="s">
        <v>400</v>
      </c>
      <c r="J944" t="s">
        <v>416</v>
      </c>
      <c r="K944" s="3">
        <v>0.05</v>
      </c>
      <c r="L944" s="3">
        <f t="shared" si="56"/>
        <v>0.33333333333333331</v>
      </c>
      <c r="M944" s="18">
        <f t="shared" si="57"/>
        <v>10</v>
      </c>
      <c r="N944" s="18">
        <f t="shared" si="58"/>
        <v>20</v>
      </c>
      <c r="O944" s="17">
        <f t="shared" si="59"/>
        <v>30</v>
      </c>
      <c r="P944" s="10">
        <v>20</v>
      </c>
      <c r="Q944" t="s">
        <v>425</v>
      </c>
      <c r="R944" t="s">
        <v>423</v>
      </c>
      <c r="S944" t="s">
        <v>428</v>
      </c>
      <c r="T944" t="s">
        <v>573</v>
      </c>
      <c r="U944" t="s">
        <v>540</v>
      </c>
      <c r="V944" t="s">
        <v>541</v>
      </c>
    </row>
    <row r="945" spans="1:22" x14ac:dyDescent="0.25">
      <c r="A945" s="1">
        <v>1057</v>
      </c>
      <c r="B945" t="s">
        <v>167</v>
      </c>
      <c r="C945" t="s">
        <v>34</v>
      </c>
      <c r="D945" s="4">
        <v>45399</v>
      </c>
      <c r="E945" s="13">
        <v>50</v>
      </c>
      <c r="F945" s="1">
        <v>1</v>
      </c>
      <c r="G945" t="s">
        <v>422</v>
      </c>
      <c r="H945" t="s">
        <v>439</v>
      </c>
      <c r="I945" t="s">
        <v>401</v>
      </c>
      <c r="J945" t="s">
        <v>416</v>
      </c>
      <c r="K945" s="3">
        <v>0</v>
      </c>
      <c r="L945" s="3">
        <f t="shared" si="56"/>
        <v>0.2</v>
      </c>
      <c r="M945" s="18">
        <f t="shared" si="57"/>
        <v>10</v>
      </c>
      <c r="N945" s="18">
        <f t="shared" si="58"/>
        <v>40</v>
      </c>
      <c r="O945" s="17">
        <f t="shared" si="59"/>
        <v>50</v>
      </c>
      <c r="P945" s="10">
        <v>40</v>
      </c>
      <c r="Q945" t="s">
        <v>425</v>
      </c>
      <c r="R945" t="s">
        <v>424</v>
      </c>
      <c r="S945" t="s">
        <v>428</v>
      </c>
      <c r="T945" t="s">
        <v>552</v>
      </c>
      <c r="U945" t="s">
        <v>541</v>
      </c>
      <c r="V945" t="s">
        <v>540</v>
      </c>
    </row>
    <row r="946" spans="1:22" x14ac:dyDescent="0.25">
      <c r="A946" s="1">
        <v>1058</v>
      </c>
      <c r="B946" t="s">
        <v>210</v>
      </c>
      <c r="C946" t="s">
        <v>34</v>
      </c>
      <c r="D946" s="4">
        <v>45023</v>
      </c>
      <c r="E946" s="13">
        <v>30</v>
      </c>
      <c r="F946" s="1">
        <v>1</v>
      </c>
      <c r="G946" t="s">
        <v>422</v>
      </c>
      <c r="H946" t="s">
        <v>515</v>
      </c>
      <c r="I946" t="s">
        <v>403</v>
      </c>
      <c r="J946" t="s">
        <v>417</v>
      </c>
      <c r="K946" s="3">
        <v>0.05</v>
      </c>
      <c r="L946" s="3">
        <f t="shared" si="56"/>
        <v>0.16666666666666666</v>
      </c>
      <c r="M946" s="18">
        <f t="shared" si="57"/>
        <v>5</v>
      </c>
      <c r="N946" s="18">
        <f t="shared" si="58"/>
        <v>25</v>
      </c>
      <c r="O946" s="17">
        <f t="shared" si="59"/>
        <v>30</v>
      </c>
      <c r="P946" s="10">
        <v>25</v>
      </c>
      <c r="Q946" t="s">
        <v>425</v>
      </c>
      <c r="R946" t="s">
        <v>424</v>
      </c>
      <c r="S946" t="s">
        <v>427</v>
      </c>
      <c r="T946" t="s">
        <v>565</v>
      </c>
      <c r="U946" t="s">
        <v>541</v>
      </c>
      <c r="V946" t="s">
        <v>541</v>
      </c>
    </row>
    <row r="947" spans="1:22" x14ac:dyDescent="0.25">
      <c r="A947" s="1">
        <v>1059</v>
      </c>
      <c r="B947" t="s">
        <v>362</v>
      </c>
      <c r="C947" t="s">
        <v>34</v>
      </c>
      <c r="D947" s="4">
        <v>45492</v>
      </c>
      <c r="E947" s="13">
        <v>12</v>
      </c>
      <c r="F947" s="1">
        <v>1</v>
      </c>
      <c r="G947" t="s">
        <v>418</v>
      </c>
      <c r="H947" t="s">
        <v>462</v>
      </c>
      <c r="I947" t="s">
        <v>406</v>
      </c>
      <c r="J947" t="s">
        <v>408</v>
      </c>
      <c r="K947" s="3">
        <v>0</v>
      </c>
      <c r="L947" s="3">
        <f t="shared" si="56"/>
        <v>0.16666666666666666</v>
      </c>
      <c r="M947" s="18">
        <f t="shared" si="57"/>
        <v>2</v>
      </c>
      <c r="N947" s="18">
        <f t="shared" si="58"/>
        <v>10</v>
      </c>
      <c r="O947" s="17">
        <f t="shared" si="59"/>
        <v>12</v>
      </c>
      <c r="P947" s="10">
        <v>10</v>
      </c>
      <c r="Q947" t="s">
        <v>425</v>
      </c>
      <c r="R947" t="s">
        <v>423</v>
      </c>
      <c r="S947" t="s">
        <v>427</v>
      </c>
      <c r="T947" t="s">
        <v>555</v>
      </c>
      <c r="U947" t="s">
        <v>540</v>
      </c>
      <c r="V947" t="s">
        <v>541</v>
      </c>
    </row>
    <row r="948" spans="1:22" x14ac:dyDescent="0.25">
      <c r="A948" s="1">
        <v>1060</v>
      </c>
      <c r="B948" t="s">
        <v>388</v>
      </c>
      <c r="C948" t="s">
        <v>34</v>
      </c>
      <c r="D948" s="4">
        <v>45306</v>
      </c>
      <c r="E948" s="13">
        <v>30</v>
      </c>
      <c r="F948" s="1">
        <v>1</v>
      </c>
      <c r="G948" t="s">
        <v>419</v>
      </c>
      <c r="H948" t="s">
        <v>437</v>
      </c>
      <c r="I948" t="s">
        <v>400</v>
      </c>
      <c r="J948" t="s">
        <v>414</v>
      </c>
      <c r="K948" s="3">
        <v>0.05</v>
      </c>
      <c r="L948" s="3">
        <f t="shared" si="56"/>
        <v>0.33333333333333331</v>
      </c>
      <c r="M948" s="18">
        <f t="shared" si="57"/>
        <v>10</v>
      </c>
      <c r="N948" s="18">
        <f t="shared" si="58"/>
        <v>20</v>
      </c>
      <c r="O948" s="17">
        <f t="shared" si="59"/>
        <v>30</v>
      </c>
      <c r="P948" s="10">
        <v>20</v>
      </c>
      <c r="Q948" t="s">
        <v>32</v>
      </c>
      <c r="R948" t="s">
        <v>578</v>
      </c>
      <c r="S948" t="s">
        <v>426</v>
      </c>
      <c r="T948" t="s">
        <v>569</v>
      </c>
      <c r="U948" t="s">
        <v>540</v>
      </c>
      <c r="V948" t="s">
        <v>542</v>
      </c>
    </row>
    <row r="949" spans="1:22" x14ac:dyDescent="0.25">
      <c r="A949" s="1">
        <v>1061</v>
      </c>
      <c r="B949" t="s">
        <v>167</v>
      </c>
      <c r="C949" t="s">
        <v>34</v>
      </c>
      <c r="D949" s="4">
        <v>45399</v>
      </c>
      <c r="E949" s="13">
        <v>50</v>
      </c>
      <c r="F949" s="1">
        <v>1</v>
      </c>
      <c r="G949" t="s">
        <v>419</v>
      </c>
      <c r="H949" t="s">
        <v>453</v>
      </c>
      <c r="I949" t="s">
        <v>401</v>
      </c>
      <c r="J949" t="s">
        <v>414</v>
      </c>
      <c r="K949" s="3">
        <v>0</v>
      </c>
      <c r="L949" s="3">
        <f t="shared" si="56"/>
        <v>0.2</v>
      </c>
      <c r="M949" s="18">
        <f t="shared" si="57"/>
        <v>10</v>
      </c>
      <c r="N949" s="18">
        <f t="shared" si="58"/>
        <v>40</v>
      </c>
      <c r="O949" s="17">
        <f t="shared" si="59"/>
        <v>50</v>
      </c>
      <c r="P949" s="10">
        <v>40</v>
      </c>
      <c r="Q949" t="s">
        <v>18</v>
      </c>
      <c r="R949" t="s">
        <v>423</v>
      </c>
      <c r="S949" t="s">
        <v>426</v>
      </c>
      <c r="T949" t="s">
        <v>576</v>
      </c>
      <c r="U949" t="s">
        <v>541</v>
      </c>
      <c r="V949" t="s">
        <v>541</v>
      </c>
    </row>
    <row r="950" spans="1:22" x14ac:dyDescent="0.25">
      <c r="A950" s="1">
        <v>1062</v>
      </c>
      <c r="B950" t="s">
        <v>210</v>
      </c>
      <c r="C950" t="s">
        <v>34</v>
      </c>
      <c r="D950" s="4">
        <v>44985</v>
      </c>
      <c r="E950" s="13">
        <v>30</v>
      </c>
      <c r="F950" s="1">
        <v>1</v>
      </c>
      <c r="G950" t="s">
        <v>421</v>
      </c>
      <c r="H950" t="s">
        <v>495</v>
      </c>
      <c r="I950" t="s">
        <v>404</v>
      </c>
      <c r="J950" t="s">
        <v>411</v>
      </c>
      <c r="K950" s="3">
        <v>0.05</v>
      </c>
      <c r="L950" s="3">
        <f t="shared" si="56"/>
        <v>0.16666666666666666</v>
      </c>
      <c r="M950" s="18">
        <f t="shared" si="57"/>
        <v>5</v>
      </c>
      <c r="N950" s="18">
        <f t="shared" si="58"/>
        <v>25</v>
      </c>
      <c r="O950" s="17">
        <f t="shared" si="59"/>
        <v>30</v>
      </c>
      <c r="P950" s="10">
        <v>25</v>
      </c>
      <c r="Q950" t="s">
        <v>18</v>
      </c>
      <c r="R950" t="s">
        <v>578</v>
      </c>
      <c r="S950" t="s">
        <v>427</v>
      </c>
      <c r="T950" t="s">
        <v>577</v>
      </c>
      <c r="U950" t="s">
        <v>540</v>
      </c>
      <c r="V950" t="s">
        <v>540</v>
      </c>
    </row>
    <row r="951" spans="1:22" x14ac:dyDescent="0.25">
      <c r="A951" s="1">
        <v>1063</v>
      </c>
      <c r="B951" t="s">
        <v>362</v>
      </c>
      <c r="C951" t="s">
        <v>34</v>
      </c>
      <c r="D951" s="4">
        <v>45011</v>
      </c>
      <c r="E951" s="13">
        <v>12</v>
      </c>
      <c r="F951" s="1">
        <v>1</v>
      </c>
      <c r="G951" t="s">
        <v>420</v>
      </c>
      <c r="H951" t="s">
        <v>494</v>
      </c>
      <c r="I951" t="s">
        <v>406</v>
      </c>
      <c r="J951" t="s">
        <v>415</v>
      </c>
      <c r="K951" s="3">
        <v>0</v>
      </c>
      <c r="L951" s="3">
        <f t="shared" si="56"/>
        <v>0.16666666666666666</v>
      </c>
      <c r="M951" s="18">
        <f t="shared" si="57"/>
        <v>2</v>
      </c>
      <c r="N951" s="18">
        <f t="shared" si="58"/>
        <v>10</v>
      </c>
      <c r="O951" s="17">
        <f t="shared" si="59"/>
        <v>12</v>
      </c>
      <c r="P951" s="10">
        <v>10</v>
      </c>
      <c r="Q951" t="s">
        <v>32</v>
      </c>
      <c r="R951" t="s">
        <v>424</v>
      </c>
      <c r="S951" t="s">
        <v>428</v>
      </c>
      <c r="T951" t="s">
        <v>557</v>
      </c>
      <c r="U951" t="s">
        <v>540</v>
      </c>
      <c r="V951" t="s">
        <v>542</v>
      </c>
    </row>
    <row r="952" spans="1:22" x14ac:dyDescent="0.25">
      <c r="A952" s="1">
        <v>1064</v>
      </c>
      <c r="B952" t="s">
        <v>378</v>
      </c>
      <c r="C952" t="s">
        <v>19</v>
      </c>
      <c r="D952" s="4">
        <v>45246</v>
      </c>
      <c r="E952" s="13">
        <v>70</v>
      </c>
      <c r="F952" s="1">
        <v>1</v>
      </c>
      <c r="G952" t="s">
        <v>418</v>
      </c>
      <c r="H952" t="s">
        <v>528</v>
      </c>
      <c r="I952" t="s">
        <v>18</v>
      </c>
      <c r="J952" t="s">
        <v>416</v>
      </c>
      <c r="K952" s="3">
        <v>0</v>
      </c>
      <c r="L952" s="3">
        <f t="shared" si="56"/>
        <v>0.2857142857142857</v>
      </c>
      <c r="M952" s="18">
        <f t="shared" si="57"/>
        <v>20</v>
      </c>
      <c r="N952" s="18">
        <f t="shared" si="58"/>
        <v>50</v>
      </c>
      <c r="O952" s="17">
        <f t="shared" si="59"/>
        <v>70</v>
      </c>
      <c r="P952" s="10">
        <v>50</v>
      </c>
      <c r="Q952" t="s">
        <v>425</v>
      </c>
      <c r="R952" t="s">
        <v>423</v>
      </c>
      <c r="S952" t="s">
        <v>427</v>
      </c>
      <c r="T952" t="s">
        <v>547</v>
      </c>
      <c r="U952" t="s">
        <v>540</v>
      </c>
      <c r="V952" t="s">
        <v>542</v>
      </c>
    </row>
    <row r="953" spans="1:22" x14ac:dyDescent="0.25">
      <c r="A953" s="1">
        <v>1065</v>
      </c>
      <c r="B953" t="s">
        <v>390</v>
      </c>
      <c r="C953" t="s">
        <v>19</v>
      </c>
      <c r="D953" s="4">
        <v>45500</v>
      </c>
      <c r="E953" s="13">
        <v>70</v>
      </c>
      <c r="F953" s="1">
        <v>1</v>
      </c>
      <c r="G953" t="s">
        <v>543</v>
      </c>
      <c r="H953" t="s">
        <v>474</v>
      </c>
      <c r="I953" t="s">
        <v>23</v>
      </c>
      <c r="J953" t="s">
        <v>416</v>
      </c>
      <c r="K953" s="3">
        <v>0.1</v>
      </c>
      <c r="L953" s="3">
        <f t="shared" si="56"/>
        <v>0.2857142857142857</v>
      </c>
      <c r="M953" s="18">
        <f t="shared" si="57"/>
        <v>20</v>
      </c>
      <c r="N953" s="18">
        <f t="shared" si="58"/>
        <v>50</v>
      </c>
      <c r="O953" s="17">
        <f t="shared" si="59"/>
        <v>70</v>
      </c>
      <c r="P953" s="10">
        <v>50</v>
      </c>
      <c r="Q953" t="s">
        <v>32</v>
      </c>
      <c r="R953" t="s">
        <v>423</v>
      </c>
      <c r="S953" t="s">
        <v>428</v>
      </c>
      <c r="T953" t="s">
        <v>545</v>
      </c>
      <c r="U953" t="s">
        <v>541</v>
      </c>
      <c r="V953" t="s">
        <v>541</v>
      </c>
    </row>
    <row r="954" spans="1:22" x14ac:dyDescent="0.25">
      <c r="A954" s="1">
        <v>1066</v>
      </c>
      <c r="B954" t="s">
        <v>378</v>
      </c>
      <c r="C954" t="s">
        <v>19</v>
      </c>
      <c r="D954" s="4">
        <v>45153</v>
      </c>
      <c r="E954" s="13">
        <v>70</v>
      </c>
      <c r="F954" s="1">
        <v>1</v>
      </c>
      <c r="G954" t="s">
        <v>418</v>
      </c>
      <c r="H954" t="s">
        <v>506</v>
      </c>
      <c r="I954" t="s">
        <v>26</v>
      </c>
      <c r="J954" t="s">
        <v>417</v>
      </c>
      <c r="K954" s="3">
        <v>0</v>
      </c>
      <c r="L954" s="3">
        <f t="shared" si="56"/>
        <v>0.2857142857142857</v>
      </c>
      <c r="M954" s="18">
        <f t="shared" si="57"/>
        <v>20</v>
      </c>
      <c r="N954" s="18">
        <f t="shared" si="58"/>
        <v>50</v>
      </c>
      <c r="O954" s="17">
        <f t="shared" si="59"/>
        <v>70</v>
      </c>
      <c r="P954" s="10">
        <v>50</v>
      </c>
      <c r="Q954" t="s">
        <v>425</v>
      </c>
      <c r="R954" t="s">
        <v>578</v>
      </c>
      <c r="S954" t="s">
        <v>428</v>
      </c>
      <c r="T954" t="s">
        <v>560</v>
      </c>
      <c r="U954" t="s">
        <v>542</v>
      </c>
      <c r="V954" t="s">
        <v>540</v>
      </c>
    </row>
    <row r="955" spans="1:22" x14ac:dyDescent="0.25">
      <c r="A955" s="1">
        <v>1067</v>
      </c>
      <c r="B955" t="s">
        <v>378</v>
      </c>
      <c r="C955" t="s">
        <v>19</v>
      </c>
      <c r="D955" s="4">
        <v>45255</v>
      </c>
      <c r="E955" s="13">
        <v>70</v>
      </c>
      <c r="F955" s="1">
        <v>1</v>
      </c>
      <c r="G955" t="s">
        <v>418</v>
      </c>
      <c r="H955" t="s">
        <v>495</v>
      </c>
      <c r="I955" t="s">
        <v>400</v>
      </c>
      <c r="J955" t="s">
        <v>408</v>
      </c>
      <c r="K955" s="3">
        <v>0.05</v>
      </c>
      <c r="L955" s="3">
        <f t="shared" si="56"/>
        <v>0.2857142857142857</v>
      </c>
      <c r="M955" s="18">
        <f t="shared" si="57"/>
        <v>20</v>
      </c>
      <c r="N955" s="18">
        <f t="shared" si="58"/>
        <v>50</v>
      </c>
      <c r="O955" s="17">
        <f t="shared" si="59"/>
        <v>70</v>
      </c>
      <c r="P955" s="10">
        <v>50</v>
      </c>
      <c r="Q955" t="s">
        <v>23</v>
      </c>
      <c r="R955" t="s">
        <v>424</v>
      </c>
      <c r="S955" t="s">
        <v>426</v>
      </c>
      <c r="T955" t="s">
        <v>561</v>
      </c>
      <c r="U955" t="s">
        <v>541</v>
      </c>
      <c r="V955" t="s">
        <v>541</v>
      </c>
    </row>
    <row r="956" spans="1:22" x14ac:dyDescent="0.25">
      <c r="A956" s="1">
        <v>1068</v>
      </c>
      <c r="B956" t="s">
        <v>97</v>
      </c>
      <c r="C956" t="s">
        <v>19</v>
      </c>
      <c r="D956" s="4">
        <v>45096</v>
      </c>
      <c r="E956" s="13">
        <v>80</v>
      </c>
      <c r="F956" s="1">
        <v>1</v>
      </c>
      <c r="G956" t="s">
        <v>422</v>
      </c>
      <c r="H956" t="s">
        <v>480</v>
      </c>
      <c r="I956" t="s">
        <v>400</v>
      </c>
      <c r="J956" t="s">
        <v>414</v>
      </c>
      <c r="K956" s="3">
        <v>0.05</v>
      </c>
      <c r="L956" s="3">
        <f t="shared" si="56"/>
        <v>0.25</v>
      </c>
      <c r="M956" s="18">
        <f t="shared" si="57"/>
        <v>20</v>
      </c>
      <c r="N956" s="18">
        <f t="shared" si="58"/>
        <v>60</v>
      </c>
      <c r="O956" s="17">
        <f t="shared" si="59"/>
        <v>80</v>
      </c>
      <c r="P956" s="10">
        <v>60</v>
      </c>
      <c r="Q956" t="s">
        <v>425</v>
      </c>
      <c r="R956" t="s">
        <v>424</v>
      </c>
      <c r="S956" t="s">
        <v>428</v>
      </c>
      <c r="T956" t="s">
        <v>562</v>
      </c>
      <c r="U956" t="s">
        <v>540</v>
      </c>
      <c r="V956" t="s">
        <v>540</v>
      </c>
    </row>
    <row r="957" spans="1:22" x14ac:dyDescent="0.25">
      <c r="A957" s="1">
        <v>1069</v>
      </c>
      <c r="B957" t="s">
        <v>390</v>
      </c>
      <c r="C957" t="s">
        <v>19</v>
      </c>
      <c r="D957" s="4">
        <v>45334</v>
      </c>
      <c r="E957" s="13">
        <v>70</v>
      </c>
      <c r="F957" s="1">
        <v>1</v>
      </c>
      <c r="G957" t="s">
        <v>420</v>
      </c>
      <c r="H957" t="s">
        <v>490</v>
      </c>
      <c r="I957" t="s">
        <v>400</v>
      </c>
      <c r="J957" t="s">
        <v>414</v>
      </c>
      <c r="K957" s="3">
        <v>0</v>
      </c>
      <c r="L957" s="3">
        <f t="shared" si="56"/>
        <v>0.2857142857142857</v>
      </c>
      <c r="M957" s="18">
        <f t="shared" si="57"/>
        <v>20</v>
      </c>
      <c r="N957" s="18">
        <f t="shared" si="58"/>
        <v>50</v>
      </c>
      <c r="O957" s="17">
        <f t="shared" si="59"/>
        <v>70</v>
      </c>
      <c r="P957" s="10">
        <v>50</v>
      </c>
      <c r="Q957" t="s">
        <v>32</v>
      </c>
      <c r="R957" t="s">
        <v>424</v>
      </c>
      <c r="S957" t="s">
        <v>428</v>
      </c>
      <c r="T957" t="s">
        <v>566</v>
      </c>
      <c r="U957" t="s">
        <v>541</v>
      </c>
      <c r="V957" t="s">
        <v>541</v>
      </c>
    </row>
    <row r="958" spans="1:22" x14ac:dyDescent="0.25">
      <c r="A958" s="1">
        <v>1070</v>
      </c>
      <c r="B958" t="s">
        <v>378</v>
      </c>
      <c r="C958" t="s">
        <v>19</v>
      </c>
      <c r="D958" s="4">
        <v>45084</v>
      </c>
      <c r="E958" s="13">
        <v>70</v>
      </c>
      <c r="F958" s="1">
        <v>1</v>
      </c>
      <c r="G958" t="s">
        <v>419</v>
      </c>
      <c r="H958" t="s">
        <v>527</v>
      </c>
      <c r="I958" t="s">
        <v>400</v>
      </c>
      <c r="J958" t="s">
        <v>411</v>
      </c>
      <c r="K958" s="3">
        <v>0</v>
      </c>
      <c r="L958" s="3">
        <f t="shared" si="56"/>
        <v>0.2857142857142857</v>
      </c>
      <c r="M958" s="18">
        <f t="shared" si="57"/>
        <v>20</v>
      </c>
      <c r="N958" s="18">
        <f t="shared" si="58"/>
        <v>50</v>
      </c>
      <c r="O958" s="17">
        <f t="shared" si="59"/>
        <v>70</v>
      </c>
      <c r="P958" s="10">
        <v>50</v>
      </c>
      <c r="Q958" t="s">
        <v>23</v>
      </c>
      <c r="R958" t="s">
        <v>424</v>
      </c>
      <c r="S958" t="s">
        <v>427</v>
      </c>
      <c r="T958" t="s">
        <v>567</v>
      </c>
      <c r="U958" t="s">
        <v>541</v>
      </c>
      <c r="V958" t="s">
        <v>541</v>
      </c>
    </row>
    <row r="959" spans="1:22" x14ac:dyDescent="0.25">
      <c r="A959" s="1">
        <v>1071</v>
      </c>
      <c r="B959" t="s">
        <v>97</v>
      </c>
      <c r="C959" t="s">
        <v>19</v>
      </c>
      <c r="D959" s="4">
        <v>45023</v>
      </c>
      <c r="E959" s="13">
        <v>80</v>
      </c>
      <c r="F959" s="1">
        <v>1</v>
      </c>
      <c r="G959" t="s">
        <v>420</v>
      </c>
      <c r="H959" t="s">
        <v>478</v>
      </c>
      <c r="I959" t="s">
        <v>400</v>
      </c>
      <c r="J959" t="s">
        <v>415</v>
      </c>
      <c r="K959" s="3">
        <v>0.05</v>
      </c>
      <c r="L959" s="3">
        <f t="shared" si="56"/>
        <v>0.25</v>
      </c>
      <c r="M959" s="18">
        <f t="shared" si="57"/>
        <v>20</v>
      </c>
      <c r="N959" s="18">
        <f t="shared" si="58"/>
        <v>60</v>
      </c>
      <c r="O959" s="17">
        <f t="shared" si="59"/>
        <v>80</v>
      </c>
      <c r="P959" s="10">
        <v>60</v>
      </c>
      <c r="Q959" t="s">
        <v>23</v>
      </c>
      <c r="R959" t="s">
        <v>423</v>
      </c>
      <c r="S959" t="s">
        <v>427</v>
      </c>
      <c r="T959" t="s">
        <v>568</v>
      </c>
      <c r="U959" t="s">
        <v>540</v>
      </c>
      <c r="V959" t="s">
        <v>542</v>
      </c>
    </row>
    <row r="960" spans="1:22" x14ac:dyDescent="0.25">
      <c r="A960" s="1">
        <v>1072</v>
      </c>
      <c r="B960" t="s">
        <v>378</v>
      </c>
      <c r="C960" t="s">
        <v>19</v>
      </c>
      <c r="D960" s="4">
        <v>45144</v>
      </c>
      <c r="E960" s="13">
        <v>70</v>
      </c>
      <c r="F960" s="1">
        <v>1</v>
      </c>
      <c r="G960" t="s">
        <v>422</v>
      </c>
      <c r="H960" t="s">
        <v>443</v>
      </c>
      <c r="I960" t="s">
        <v>400</v>
      </c>
      <c r="J960" t="s">
        <v>416</v>
      </c>
      <c r="K960" s="3">
        <v>0</v>
      </c>
      <c r="L960" s="3">
        <f t="shared" si="56"/>
        <v>0.2857142857142857</v>
      </c>
      <c r="M960" s="18">
        <f t="shared" si="57"/>
        <v>20</v>
      </c>
      <c r="N960" s="18">
        <f t="shared" si="58"/>
        <v>50</v>
      </c>
      <c r="O960" s="17">
        <f t="shared" si="59"/>
        <v>70</v>
      </c>
      <c r="P960" s="10">
        <v>50</v>
      </c>
      <c r="Q960" t="s">
        <v>18</v>
      </c>
      <c r="R960" t="s">
        <v>424</v>
      </c>
      <c r="S960" t="s">
        <v>427</v>
      </c>
      <c r="T960" t="s">
        <v>559</v>
      </c>
      <c r="U960" t="s">
        <v>540</v>
      </c>
      <c r="V960" t="s">
        <v>541</v>
      </c>
    </row>
    <row r="961" spans="1:22" x14ac:dyDescent="0.25">
      <c r="A961" s="1">
        <v>1073</v>
      </c>
      <c r="B961" t="s">
        <v>390</v>
      </c>
      <c r="C961" t="s">
        <v>19</v>
      </c>
      <c r="D961" s="4">
        <v>44941</v>
      </c>
      <c r="E961" s="13">
        <v>70</v>
      </c>
      <c r="F961" s="1">
        <v>1</v>
      </c>
      <c r="G961" t="s">
        <v>421</v>
      </c>
      <c r="H961" t="s">
        <v>498</v>
      </c>
      <c r="I961" t="s">
        <v>400</v>
      </c>
      <c r="J961" t="s">
        <v>416</v>
      </c>
      <c r="K961" s="3">
        <v>0.1</v>
      </c>
      <c r="L961" s="3">
        <f t="shared" si="56"/>
        <v>0.2857142857142857</v>
      </c>
      <c r="M961" s="18">
        <f t="shared" si="57"/>
        <v>20</v>
      </c>
      <c r="N961" s="18">
        <f t="shared" si="58"/>
        <v>50</v>
      </c>
      <c r="O961" s="17">
        <f t="shared" si="59"/>
        <v>70</v>
      </c>
      <c r="P961" s="10">
        <v>50</v>
      </c>
      <c r="Q961" t="s">
        <v>23</v>
      </c>
      <c r="R961" t="s">
        <v>424</v>
      </c>
      <c r="S961" t="s">
        <v>428</v>
      </c>
      <c r="T961" t="s">
        <v>570</v>
      </c>
      <c r="U961" t="s">
        <v>541</v>
      </c>
      <c r="V961" t="s">
        <v>540</v>
      </c>
    </row>
    <row r="962" spans="1:22" x14ac:dyDescent="0.25">
      <c r="A962" s="1">
        <v>1074</v>
      </c>
      <c r="B962" t="s">
        <v>378</v>
      </c>
      <c r="C962" t="s">
        <v>19</v>
      </c>
      <c r="D962" s="4">
        <v>45436</v>
      </c>
      <c r="E962" s="13">
        <v>70</v>
      </c>
      <c r="F962" s="1">
        <v>1</v>
      </c>
      <c r="G962" t="s">
        <v>422</v>
      </c>
      <c r="H962" t="s">
        <v>448</v>
      </c>
      <c r="I962" t="s">
        <v>400</v>
      </c>
      <c r="J962" t="s">
        <v>417</v>
      </c>
      <c r="K962" s="3">
        <v>0</v>
      </c>
      <c r="L962" s="3">
        <f t="shared" ref="L962:L1025" si="60">M962/E962</f>
        <v>0.2857142857142857</v>
      </c>
      <c r="M962" s="18">
        <f t="shared" ref="M962:M1025" si="61">E962-P962</f>
        <v>20</v>
      </c>
      <c r="N962" s="18">
        <f t="shared" ref="N962:N1025" si="62">P962/F962</f>
        <v>50</v>
      </c>
      <c r="O962" s="17">
        <f t="shared" ref="O962:O1025" si="63">E962/F962</f>
        <v>70</v>
      </c>
      <c r="P962" s="10">
        <v>50</v>
      </c>
      <c r="Q962" t="s">
        <v>425</v>
      </c>
      <c r="R962" t="s">
        <v>424</v>
      </c>
      <c r="S962" t="s">
        <v>427</v>
      </c>
      <c r="T962" t="s">
        <v>571</v>
      </c>
      <c r="U962" t="s">
        <v>541</v>
      </c>
      <c r="V962" t="s">
        <v>542</v>
      </c>
    </row>
    <row r="963" spans="1:22" x14ac:dyDescent="0.25">
      <c r="A963" s="1">
        <v>1075</v>
      </c>
      <c r="B963" t="s">
        <v>97</v>
      </c>
      <c r="C963" t="s">
        <v>19</v>
      </c>
      <c r="D963" s="4">
        <v>45278</v>
      </c>
      <c r="E963" s="13">
        <v>80</v>
      </c>
      <c r="F963" s="1">
        <v>1</v>
      </c>
      <c r="G963" t="s">
        <v>420</v>
      </c>
      <c r="H963" t="s">
        <v>492</v>
      </c>
      <c r="I963" t="s">
        <v>400</v>
      </c>
      <c r="J963" t="s">
        <v>408</v>
      </c>
      <c r="K963" s="3">
        <v>0.05</v>
      </c>
      <c r="L963" s="3">
        <f t="shared" si="60"/>
        <v>0.25</v>
      </c>
      <c r="M963" s="18">
        <f t="shared" si="61"/>
        <v>20</v>
      </c>
      <c r="N963" s="18">
        <f t="shared" si="62"/>
        <v>60</v>
      </c>
      <c r="O963" s="17">
        <f t="shared" si="63"/>
        <v>80</v>
      </c>
      <c r="P963" s="10">
        <v>60</v>
      </c>
      <c r="Q963" t="s">
        <v>18</v>
      </c>
      <c r="R963" t="s">
        <v>578</v>
      </c>
      <c r="S963" t="s">
        <v>426</v>
      </c>
      <c r="T963" t="s">
        <v>563</v>
      </c>
      <c r="U963" t="s">
        <v>540</v>
      </c>
      <c r="V963" t="s">
        <v>542</v>
      </c>
    </row>
    <row r="964" spans="1:22" x14ac:dyDescent="0.25">
      <c r="A964" s="1">
        <v>1076</v>
      </c>
      <c r="B964" t="s">
        <v>378</v>
      </c>
      <c r="C964" t="s">
        <v>19</v>
      </c>
      <c r="D964" s="4">
        <v>45232</v>
      </c>
      <c r="E964" s="13">
        <v>70</v>
      </c>
      <c r="F964" s="1">
        <v>1</v>
      </c>
      <c r="G964" t="s">
        <v>418</v>
      </c>
      <c r="H964" t="s">
        <v>450</v>
      </c>
      <c r="I964" t="s">
        <v>400</v>
      </c>
      <c r="J964" t="s">
        <v>414</v>
      </c>
      <c r="K964" s="3">
        <v>0</v>
      </c>
      <c r="L964" s="3">
        <f t="shared" si="60"/>
        <v>0.2857142857142857</v>
      </c>
      <c r="M964" s="18">
        <f t="shared" si="61"/>
        <v>20</v>
      </c>
      <c r="N964" s="18">
        <f t="shared" si="62"/>
        <v>50</v>
      </c>
      <c r="O964" s="17">
        <f t="shared" si="63"/>
        <v>70</v>
      </c>
      <c r="P964" s="10">
        <v>50</v>
      </c>
      <c r="Q964" t="s">
        <v>425</v>
      </c>
      <c r="R964" t="s">
        <v>424</v>
      </c>
      <c r="S964" t="s">
        <v>427</v>
      </c>
      <c r="T964" t="s">
        <v>572</v>
      </c>
      <c r="U964" t="s">
        <v>541</v>
      </c>
      <c r="V964" t="s">
        <v>541</v>
      </c>
    </row>
    <row r="965" spans="1:22" x14ac:dyDescent="0.25">
      <c r="A965" s="1">
        <v>1077</v>
      </c>
      <c r="B965" t="s">
        <v>390</v>
      </c>
      <c r="C965" t="s">
        <v>19</v>
      </c>
      <c r="D965" s="4">
        <v>45363</v>
      </c>
      <c r="E965" s="13">
        <v>70</v>
      </c>
      <c r="F965" s="1">
        <v>1</v>
      </c>
      <c r="G965" t="s">
        <v>420</v>
      </c>
      <c r="H965" t="s">
        <v>457</v>
      </c>
      <c r="I965" t="s">
        <v>400</v>
      </c>
      <c r="J965" t="s">
        <v>414</v>
      </c>
      <c r="K965" s="3">
        <v>0.1</v>
      </c>
      <c r="L965" s="3">
        <f t="shared" si="60"/>
        <v>0.2857142857142857</v>
      </c>
      <c r="M965" s="18">
        <f t="shared" si="61"/>
        <v>20</v>
      </c>
      <c r="N965" s="18">
        <f t="shared" si="62"/>
        <v>50</v>
      </c>
      <c r="O965" s="17">
        <f t="shared" si="63"/>
        <v>70</v>
      </c>
      <c r="P965" s="10">
        <v>50</v>
      </c>
      <c r="Q965" t="s">
        <v>425</v>
      </c>
      <c r="R965" t="s">
        <v>424</v>
      </c>
      <c r="S965" t="s">
        <v>426</v>
      </c>
      <c r="T965" t="s">
        <v>573</v>
      </c>
      <c r="U965" t="s">
        <v>540</v>
      </c>
      <c r="V965" t="s">
        <v>540</v>
      </c>
    </row>
    <row r="966" spans="1:22" x14ac:dyDescent="0.25">
      <c r="A966" s="1">
        <v>1078</v>
      </c>
      <c r="B966" t="s">
        <v>378</v>
      </c>
      <c r="C966" t="s">
        <v>19</v>
      </c>
      <c r="D966" s="4">
        <v>45200</v>
      </c>
      <c r="E966" s="13">
        <v>70</v>
      </c>
      <c r="F966" s="1">
        <v>1</v>
      </c>
      <c r="G966" t="s">
        <v>418</v>
      </c>
      <c r="H966" t="s">
        <v>459</v>
      </c>
      <c r="I966" t="s">
        <v>400</v>
      </c>
      <c r="J966" t="s">
        <v>411</v>
      </c>
      <c r="K966" s="3">
        <v>0</v>
      </c>
      <c r="L966" s="3">
        <f t="shared" si="60"/>
        <v>0.2857142857142857</v>
      </c>
      <c r="M966" s="18">
        <f t="shared" si="61"/>
        <v>20</v>
      </c>
      <c r="N966" s="18">
        <f t="shared" si="62"/>
        <v>50</v>
      </c>
      <c r="O966" s="17">
        <f t="shared" si="63"/>
        <v>70</v>
      </c>
      <c r="P966" s="10">
        <v>50</v>
      </c>
      <c r="Q966" t="s">
        <v>32</v>
      </c>
      <c r="R966" t="s">
        <v>424</v>
      </c>
      <c r="S966" t="s">
        <v>428</v>
      </c>
      <c r="T966" t="s">
        <v>552</v>
      </c>
      <c r="U966" t="s">
        <v>541</v>
      </c>
      <c r="V966" t="s">
        <v>541</v>
      </c>
    </row>
    <row r="967" spans="1:22" x14ac:dyDescent="0.25">
      <c r="A967" s="1">
        <v>1079</v>
      </c>
      <c r="B967" t="s">
        <v>97</v>
      </c>
      <c r="C967" t="s">
        <v>19</v>
      </c>
      <c r="D967" s="4">
        <v>45172</v>
      </c>
      <c r="E967" s="13">
        <v>80</v>
      </c>
      <c r="F967" s="1">
        <v>1</v>
      </c>
      <c r="G967" t="s">
        <v>420</v>
      </c>
      <c r="H967" t="s">
        <v>497</v>
      </c>
      <c r="I967" t="s">
        <v>400</v>
      </c>
      <c r="J967" t="s">
        <v>415</v>
      </c>
      <c r="K967" s="3">
        <v>0.05</v>
      </c>
      <c r="L967" s="3">
        <f t="shared" si="60"/>
        <v>0.25</v>
      </c>
      <c r="M967" s="18">
        <f t="shared" si="61"/>
        <v>20</v>
      </c>
      <c r="N967" s="18">
        <f t="shared" si="62"/>
        <v>60</v>
      </c>
      <c r="O967" s="17">
        <f t="shared" si="63"/>
        <v>80</v>
      </c>
      <c r="P967" s="10">
        <v>60</v>
      </c>
      <c r="Q967" t="s">
        <v>18</v>
      </c>
      <c r="R967" t="s">
        <v>578</v>
      </c>
      <c r="S967" t="s">
        <v>428</v>
      </c>
      <c r="T967" t="s">
        <v>565</v>
      </c>
      <c r="U967" t="s">
        <v>541</v>
      </c>
      <c r="V967" t="s">
        <v>540</v>
      </c>
    </row>
    <row r="968" spans="1:22" x14ac:dyDescent="0.25">
      <c r="A968" s="1">
        <v>1080</v>
      </c>
      <c r="B968" t="s">
        <v>378</v>
      </c>
      <c r="C968" t="s">
        <v>19</v>
      </c>
      <c r="D968" s="4">
        <v>45219</v>
      </c>
      <c r="E968" s="13">
        <v>70</v>
      </c>
      <c r="F968" s="1">
        <v>1</v>
      </c>
      <c r="G968" t="s">
        <v>418</v>
      </c>
      <c r="H968" t="s">
        <v>490</v>
      </c>
      <c r="I968" t="s">
        <v>400</v>
      </c>
      <c r="J968" t="s">
        <v>416</v>
      </c>
      <c r="K968" s="3">
        <v>0</v>
      </c>
      <c r="L968" s="3">
        <f t="shared" si="60"/>
        <v>0.2857142857142857</v>
      </c>
      <c r="M968" s="18">
        <f t="shared" si="61"/>
        <v>20</v>
      </c>
      <c r="N968" s="18">
        <f t="shared" si="62"/>
        <v>50</v>
      </c>
      <c r="O968" s="17">
        <f t="shared" si="63"/>
        <v>70</v>
      </c>
      <c r="P968" s="10">
        <v>50</v>
      </c>
      <c r="Q968" t="s">
        <v>23</v>
      </c>
      <c r="R968" t="s">
        <v>578</v>
      </c>
      <c r="S968" t="s">
        <v>426</v>
      </c>
      <c r="T968" t="s">
        <v>555</v>
      </c>
      <c r="U968" t="s">
        <v>540</v>
      </c>
      <c r="V968" t="s">
        <v>541</v>
      </c>
    </row>
    <row r="969" spans="1:22" x14ac:dyDescent="0.25">
      <c r="A969" s="1">
        <v>1081</v>
      </c>
      <c r="B969" t="s">
        <v>390</v>
      </c>
      <c r="C969" t="s">
        <v>19</v>
      </c>
      <c r="D969" s="4">
        <v>45279</v>
      </c>
      <c r="E969" s="13">
        <v>70</v>
      </c>
      <c r="F969" s="1">
        <v>1</v>
      </c>
      <c r="G969" t="s">
        <v>420</v>
      </c>
      <c r="H969" t="s">
        <v>503</v>
      </c>
      <c r="I969" t="s">
        <v>400</v>
      </c>
      <c r="J969" t="s">
        <v>416</v>
      </c>
      <c r="K969" s="3">
        <v>0.1</v>
      </c>
      <c r="L969" s="3">
        <f t="shared" si="60"/>
        <v>0.2857142857142857</v>
      </c>
      <c r="M969" s="18">
        <f t="shared" si="61"/>
        <v>20</v>
      </c>
      <c r="N969" s="18">
        <f t="shared" si="62"/>
        <v>50</v>
      </c>
      <c r="O969" s="17">
        <f t="shared" si="63"/>
        <v>70</v>
      </c>
      <c r="P969" s="10">
        <v>50</v>
      </c>
      <c r="Q969" t="s">
        <v>32</v>
      </c>
      <c r="R969" t="s">
        <v>423</v>
      </c>
      <c r="S969" t="s">
        <v>426</v>
      </c>
      <c r="T969" t="s">
        <v>569</v>
      </c>
      <c r="U969" t="s">
        <v>540</v>
      </c>
      <c r="V969" t="s">
        <v>541</v>
      </c>
    </row>
    <row r="970" spans="1:22" x14ac:dyDescent="0.25">
      <c r="A970" s="1">
        <v>1082</v>
      </c>
      <c r="B970" t="s">
        <v>378</v>
      </c>
      <c r="C970" t="s">
        <v>19</v>
      </c>
      <c r="D970" s="4">
        <v>45258</v>
      </c>
      <c r="E970" s="13">
        <v>70</v>
      </c>
      <c r="F970" s="1">
        <v>1</v>
      </c>
      <c r="G970" t="s">
        <v>419</v>
      </c>
      <c r="H970" t="s">
        <v>431</v>
      </c>
      <c r="I970" t="s">
        <v>400</v>
      </c>
      <c r="J970" t="s">
        <v>417</v>
      </c>
      <c r="K970" s="3">
        <v>0</v>
      </c>
      <c r="L970" s="3">
        <f t="shared" si="60"/>
        <v>0.2857142857142857</v>
      </c>
      <c r="M970" s="18">
        <f t="shared" si="61"/>
        <v>20</v>
      </c>
      <c r="N970" s="18">
        <f t="shared" si="62"/>
        <v>50</v>
      </c>
      <c r="O970" s="17">
        <f t="shared" si="63"/>
        <v>70</v>
      </c>
      <c r="P970" s="10">
        <v>50</v>
      </c>
      <c r="Q970" t="s">
        <v>425</v>
      </c>
      <c r="R970" t="s">
        <v>423</v>
      </c>
      <c r="S970" t="s">
        <v>428</v>
      </c>
      <c r="T970" t="s">
        <v>576</v>
      </c>
      <c r="U970" t="s">
        <v>541</v>
      </c>
      <c r="V970" t="s">
        <v>542</v>
      </c>
    </row>
    <row r="971" spans="1:22" x14ac:dyDescent="0.25">
      <c r="A971" s="1">
        <v>1083</v>
      </c>
      <c r="B971" t="s">
        <v>97</v>
      </c>
      <c r="C971" t="s">
        <v>19</v>
      </c>
      <c r="D971" s="4">
        <v>45500</v>
      </c>
      <c r="E971" s="13">
        <v>80</v>
      </c>
      <c r="F971" s="1">
        <v>1</v>
      </c>
      <c r="G971" t="s">
        <v>422</v>
      </c>
      <c r="H971" t="s">
        <v>437</v>
      </c>
      <c r="I971" t="s">
        <v>400</v>
      </c>
      <c r="J971" t="s">
        <v>408</v>
      </c>
      <c r="K971" s="3">
        <v>0.05</v>
      </c>
      <c r="L971" s="3">
        <f t="shared" si="60"/>
        <v>0.25</v>
      </c>
      <c r="M971" s="18">
        <f t="shared" si="61"/>
        <v>20</v>
      </c>
      <c r="N971" s="18">
        <f t="shared" si="62"/>
        <v>60</v>
      </c>
      <c r="O971" s="17">
        <f t="shared" si="63"/>
        <v>80</v>
      </c>
      <c r="P971" s="10">
        <v>60</v>
      </c>
      <c r="Q971" t="s">
        <v>32</v>
      </c>
      <c r="R971" t="s">
        <v>578</v>
      </c>
      <c r="S971" t="s">
        <v>427</v>
      </c>
      <c r="T971" t="s">
        <v>577</v>
      </c>
      <c r="U971" t="s">
        <v>540</v>
      </c>
      <c r="V971" t="s">
        <v>541</v>
      </c>
    </row>
    <row r="972" spans="1:22" x14ac:dyDescent="0.25">
      <c r="A972" s="1">
        <v>1084</v>
      </c>
      <c r="B972" t="s">
        <v>378</v>
      </c>
      <c r="C972" t="s">
        <v>19</v>
      </c>
      <c r="D972" s="4">
        <v>45295</v>
      </c>
      <c r="E972" s="13">
        <v>70</v>
      </c>
      <c r="F972" s="1">
        <v>1</v>
      </c>
      <c r="G972" t="s">
        <v>418</v>
      </c>
      <c r="H972" t="s">
        <v>500</v>
      </c>
      <c r="I972" t="s">
        <v>400</v>
      </c>
      <c r="J972" t="s">
        <v>414</v>
      </c>
      <c r="K972" s="3">
        <v>0</v>
      </c>
      <c r="L972" s="3">
        <f t="shared" si="60"/>
        <v>0.2857142857142857</v>
      </c>
      <c r="M972" s="18">
        <f t="shared" si="61"/>
        <v>20</v>
      </c>
      <c r="N972" s="18">
        <f t="shared" si="62"/>
        <v>50</v>
      </c>
      <c r="O972" s="17">
        <f t="shared" si="63"/>
        <v>70</v>
      </c>
      <c r="P972" s="10">
        <v>50</v>
      </c>
      <c r="Q972" t="s">
        <v>18</v>
      </c>
      <c r="R972" t="s">
        <v>423</v>
      </c>
      <c r="S972" t="s">
        <v>428</v>
      </c>
      <c r="T972" t="s">
        <v>557</v>
      </c>
      <c r="U972" t="s">
        <v>540</v>
      </c>
      <c r="V972" t="s">
        <v>540</v>
      </c>
    </row>
    <row r="973" spans="1:22" x14ac:dyDescent="0.25">
      <c r="A973" s="1">
        <v>1085</v>
      </c>
      <c r="B973" t="s">
        <v>390</v>
      </c>
      <c r="C973" t="s">
        <v>19</v>
      </c>
      <c r="D973" s="4">
        <v>44971</v>
      </c>
      <c r="E973" s="13">
        <v>70</v>
      </c>
      <c r="F973" s="1">
        <v>1</v>
      </c>
      <c r="G973" t="s">
        <v>421</v>
      </c>
      <c r="H973" t="s">
        <v>439</v>
      </c>
      <c r="I973" t="s">
        <v>400</v>
      </c>
      <c r="J973" t="s">
        <v>414</v>
      </c>
      <c r="K973" s="3">
        <v>0.1</v>
      </c>
      <c r="L973" s="3">
        <f t="shared" si="60"/>
        <v>0.2857142857142857</v>
      </c>
      <c r="M973" s="18">
        <f t="shared" si="61"/>
        <v>20</v>
      </c>
      <c r="N973" s="18">
        <f t="shared" si="62"/>
        <v>50</v>
      </c>
      <c r="O973" s="17">
        <f t="shared" si="63"/>
        <v>70</v>
      </c>
      <c r="P973" s="10">
        <v>50</v>
      </c>
      <c r="Q973" t="s">
        <v>23</v>
      </c>
      <c r="R973" t="s">
        <v>578</v>
      </c>
      <c r="S973" t="s">
        <v>428</v>
      </c>
      <c r="T973" t="s">
        <v>550</v>
      </c>
      <c r="U973" t="s">
        <v>542</v>
      </c>
      <c r="V973" t="s">
        <v>542</v>
      </c>
    </row>
    <row r="974" spans="1:22" x14ac:dyDescent="0.25">
      <c r="A974" s="1">
        <v>1086</v>
      </c>
      <c r="B974" t="s">
        <v>378</v>
      </c>
      <c r="C974" t="s">
        <v>19</v>
      </c>
      <c r="D974" s="4">
        <v>45177</v>
      </c>
      <c r="E974" s="13">
        <v>70</v>
      </c>
      <c r="F974" s="1">
        <v>1</v>
      </c>
      <c r="G974" t="s">
        <v>418</v>
      </c>
      <c r="H974" t="s">
        <v>444</v>
      </c>
      <c r="I974" t="s">
        <v>400</v>
      </c>
      <c r="J974" t="s">
        <v>411</v>
      </c>
      <c r="K974" s="3">
        <v>0</v>
      </c>
      <c r="L974" s="3">
        <f t="shared" si="60"/>
        <v>0.2857142857142857</v>
      </c>
      <c r="M974" s="18">
        <f t="shared" si="61"/>
        <v>20</v>
      </c>
      <c r="N974" s="18">
        <f t="shared" si="62"/>
        <v>50</v>
      </c>
      <c r="O974" s="17">
        <f t="shared" si="63"/>
        <v>70</v>
      </c>
      <c r="P974" s="10">
        <v>50</v>
      </c>
      <c r="Q974" t="s">
        <v>32</v>
      </c>
      <c r="R974" t="s">
        <v>424</v>
      </c>
      <c r="S974" t="s">
        <v>426</v>
      </c>
      <c r="T974" t="s">
        <v>554</v>
      </c>
      <c r="U974" t="s">
        <v>540</v>
      </c>
      <c r="V974" t="s">
        <v>542</v>
      </c>
    </row>
    <row r="975" spans="1:22" x14ac:dyDescent="0.25">
      <c r="A975" s="1">
        <v>1087</v>
      </c>
      <c r="B975" t="s">
        <v>97</v>
      </c>
      <c r="C975" t="s">
        <v>19</v>
      </c>
      <c r="D975" s="4">
        <v>45182</v>
      </c>
      <c r="E975" s="13">
        <v>80</v>
      </c>
      <c r="F975" s="1">
        <v>1</v>
      </c>
      <c r="G975" t="s">
        <v>420</v>
      </c>
      <c r="H975" t="s">
        <v>496</v>
      </c>
      <c r="I975" t="s">
        <v>400</v>
      </c>
      <c r="J975" t="s">
        <v>415</v>
      </c>
      <c r="K975" s="3">
        <v>0.05</v>
      </c>
      <c r="L975" s="3">
        <f t="shared" si="60"/>
        <v>0.25</v>
      </c>
      <c r="M975" s="18">
        <f t="shared" si="61"/>
        <v>20</v>
      </c>
      <c r="N975" s="18">
        <f t="shared" si="62"/>
        <v>60</v>
      </c>
      <c r="O975" s="17">
        <f t="shared" si="63"/>
        <v>80</v>
      </c>
      <c r="P975" s="10">
        <v>60</v>
      </c>
      <c r="Q975" t="s">
        <v>18</v>
      </c>
      <c r="R975" t="s">
        <v>578</v>
      </c>
      <c r="S975" t="s">
        <v>427</v>
      </c>
      <c r="T975" t="s">
        <v>564</v>
      </c>
      <c r="U975" t="s">
        <v>541</v>
      </c>
      <c r="V975" t="s">
        <v>541</v>
      </c>
    </row>
    <row r="976" spans="1:22" x14ac:dyDescent="0.25">
      <c r="A976" s="1">
        <v>1088</v>
      </c>
      <c r="B976" t="s">
        <v>378</v>
      </c>
      <c r="C976" t="s">
        <v>19</v>
      </c>
      <c r="D976" s="4">
        <v>45209</v>
      </c>
      <c r="E976" s="13">
        <v>70</v>
      </c>
      <c r="F976" s="1">
        <v>1</v>
      </c>
      <c r="G976" t="s">
        <v>420</v>
      </c>
      <c r="H976" t="s">
        <v>471</v>
      </c>
      <c r="I976" t="s">
        <v>400</v>
      </c>
      <c r="J976" t="s">
        <v>416</v>
      </c>
      <c r="K976" s="3">
        <v>0</v>
      </c>
      <c r="L976" s="3">
        <f t="shared" si="60"/>
        <v>0.2857142857142857</v>
      </c>
      <c r="M976" s="18">
        <f t="shared" si="61"/>
        <v>20</v>
      </c>
      <c r="N976" s="18">
        <f t="shared" si="62"/>
        <v>50</v>
      </c>
      <c r="O976" s="17">
        <f t="shared" si="63"/>
        <v>70</v>
      </c>
      <c r="P976" s="10">
        <v>50</v>
      </c>
      <c r="Q976" t="s">
        <v>32</v>
      </c>
      <c r="R976" t="s">
        <v>424</v>
      </c>
      <c r="S976" t="s">
        <v>428</v>
      </c>
      <c r="T976" t="s">
        <v>574</v>
      </c>
      <c r="U976" t="s">
        <v>540</v>
      </c>
      <c r="V976" t="s">
        <v>540</v>
      </c>
    </row>
    <row r="977" spans="1:22" x14ac:dyDescent="0.25">
      <c r="A977" s="1">
        <v>1089</v>
      </c>
      <c r="B977" t="s">
        <v>390</v>
      </c>
      <c r="C977" t="s">
        <v>19</v>
      </c>
      <c r="D977" s="4">
        <v>45451</v>
      </c>
      <c r="E977" s="13">
        <v>70</v>
      </c>
      <c r="F977" s="1">
        <v>1</v>
      </c>
      <c r="G977" t="s">
        <v>419</v>
      </c>
      <c r="H977" t="s">
        <v>434</v>
      </c>
      <c r="I977" t="s">
        <v>400</v>
      </c>
      <c r="J977" t="s">
        <v>416</v>
      </c>
      <c r="K977" s="3">
        <v>0</v>
      </c>
      <c r="L977" s="3">
        <f t="shared" si="60"/>
        <v>0.2857142857142857</v>
      </c>
      <c r="M977" s="18">
        <f t="shared" si="61"/>
        <v>20</v>
      </c>
      <c r="N977" s="18">
        <f t="shared" si="62"/>
        <v>50</v>
      </c>
      <c r="O977" s="17">
        <f t="shared" si="63"/>
        <v>70</v>
      </c>
      <c r="P977" s="10">
        <v>50</v>
      </c>
      <c r="Q977" t="s">
        <v>23</v>
      </c>
      <c r="R977" t="s">
        <v>424</v>
      </c>
      <c r="S977" t="s">
        <v>427</v>
      </c>
      <c r="T977" t="s">
        <v>575</v>
      </c>
      <c r="U977" t="s">
        <v>540</v>
      </c>
      <c r="V977" t="s">
        <v>541</v>
      </c>
    </row>
    <row r="978" spans="1:22" x14ac:dyDescent="0.25">
      <c r="A978" s="1">
        <v>1090</v>
      </c>
      <c r="B978" t="s">
        <v>269</v>
      </c>
      <c r="C978" t="s">
        <v>16</v>
      </c>
      <c r="D978" s="4">
        <v>45279</v>
      </c>
      <c r="E978" s="13">
        <v>40</v>
      </c>
      <c r="F978" s="1">
        <v>1</v>
      </c>
      <c r="G978" t="s">
        <v>419</v>
      </c>
      <c r="H978" t="s">
        <v>463</v>
      </c>
      <c r="I978" t="s">
        <v>23</v>
      </c>
      <c r="J978" t="s">
        <v>417</v>
      </c>
      <c r="K978" s="3">
        <v>0</v>
      </c>
      <c r="L978" s="3">
        <f t="shared" si="60"/>
        <v>0.25</v>
      </c>
      <c r="M978" s="18">
        <f t="shared" si="61"/>
        <v>10</v>
      </c>
      <c r="N978" s="18">
        <f t="shared" si="62"/>
        <v>30</v>
      </c>
      <c r="O978" s="17">
        <f t="shared" si="63"/>
        <v>40</v>
      </c>
      <c r="P978" s="10">
        <v>30</v>
      </c>
      <c r="Q978" t="s">
        <v>23</v>
      </c>
      <c r="R978" t="s">
        <v>578</v>
      </c>
      <c r="S978" t="s">
        <v>427</v>
      </c>
      <c r="T978" t="s">
        <v>548</v>
      </c>
      <c r="U978" t="s">
        <v>541</v>
      </c>
      <c r="V978" t="s">
        <v>540</v>
      </c>
    </row>
    <row r="979" spans="1:22" x14ac:dyDescent="0.25">
      <c r="A979" s="1">
        <v>1091</v>
      </c>
      <c r="B979" t="s">
        <v>72</v>
      </c>
      <c r="C979" t="s">
        <v>16</v>
      </c>
      <c r="D979" s="4">
        <v>45283</v>
      </c>
      <c r="E979" s="13">
        <v>250</v>
      </c>
      <c r="F979" s="1">
        <v>1</v>
      </c>
      <c r="G979" t="s">
        <v>422</v>
      </c>
      <c r="H979" t="s">
        <v>435</v>
      </c>
      <c r="I979" t="s">
        <v>32</v>
      </c>
      <c r="J979" t="s">
        <v>408</v>
      </c>
      <c r="K979" s="3">
        <v>0</v>
      </c>
      <c r="L979" s="3">
        <f t="shared" si="60"/>
        <v>0.2</v>
      </c>
      <c r="M979" s="18">
        <f t="shared" si="61"/>
        <v>50</v>
      </c>
      <c r="N979" s="18">
        <f t="shared" si="62"/>
        <v>200</v>
      </c>
      <c r="O979" s="17">
        <f t="shared" si="63"/>
        <v>250</v>
      </c>
      <c r="P979" s="10">
        <v>200</v>
      </c>
      <c r="Q979" t="s">
        <v>18</v>
      </c>
      <c r="R979" t="s">
        <v>424</v>
      </c>
      <c r="S979" t="s">
        <v>426</v>
      </c>
      <c r="T979" t="s">
        <v>553</v>
      </c>
      <c r="U979" t="s">
        <v>540</v>
      </c>
      <c r="V979" t="s">
        <v>541</v>
      </c>
    </row>
    <row r="980" spans="1:22" x14ac:dyDescent="0.25">
      <c r="A980" s="1">
        <v>1092</v>
      </c>
      <c r="B980" t="s">
        <v>72</v>
      </c>
      <c r="C980" t="s">
        <v>16</v>
      </c>
      <c r="D980" s="4">
        <v>45222</v>
      </c>
      <c r="E980" s="13">
        <v>250</v>
      </c>
      <c r="F980" s="1">
        <v>1</v>
      </c>
      <c r="G980" t="s">
        <v>419</v>
      </c>
      <c r="H980" t="s">
        <v>493</v>
      </c>
      <c r="I980" t="s">
        <v>399</v>
      </c>
      <c r="J980" t="s">
        <v>414</v>
      </c>
      <c r="K980" s="3">
        <v>0</v>
      </c>
      <c r="L980" s="3">
        <f t="shared" si="60"/>
        <v>0.2</v>
      </c>
      <c r="M980" s="18">
        <f t="shared" si="61"/>
        <v>50</v>
      </c>
      <c r="N980" s="18">
        <f t="shared" si="62"/>
        <v>200</v>
      </c>
      <c r="O980" s="17">
        <f t="shared" si="63"/>
        <v>250</v>
      </c>
      <c r="P980" s="10">
        <v>200</v>
      </c>
      <c r="Q980" t="s">
        <v>18</v>
      </c>
      <c r="R980" t="s">
        <v>424</v>
      </c>
      <c r="S980" t="s">
        <v>428</v>
      </c>
      <c r="T980" t="s">
        <v>556</v>
      </c>
      <c r="U980" t="s">
        <v>541</v>
      </c>
      <c r="V980" t="s">
        <v>541</v>
      </c>
    </row>
    <row r="981" spans="1:22" x14ac:dyDescent="0.25">
      <c r="A981" s="1">
        <v>1093</v>
      </c>
      <c r="B981" t="s">
        <v>189</v>
      </c>
      <c r="C981" t="s">
        <v>16</v>
      </c>
      <c r="D981" s="4">
        <v>45464</v>
      </c>
      <c r="E981" s="13">
        <v>30</v>
      </c>
      <c r="F981" s="1">
        <v>1</v>
      </c>
      <c r="G981" t="s">
        <v>419</v>
      </c>
      <c r="H981" t="s">
        <v>498</v>
      </c>
      <c r="I981" t="s">
        <v>403</v>
      </c>
      <c r="J981" t="s">
        <v>414</v>
      </c>
      <c r="K981" s="3">
        <v>0</v>
      </c>
      <c r="L981" s="3">
        <f t="shared" si="60"/>
        <v>0.33333333333333331</v>
      </c>
      <c r="M981" s="18">
        <f t="shared" si="61"/>
        <v>10</v>
      </c>
      <c r="N981" s="18">
        <f t="shared" si="62"/>
        <v>20</v>
      </c>
      <c r="O981" s="17">
        <f t="shared" si="63"/>
        <v>30</v>
      </c>
      <c r="P981" s="10">
        <v>20</v>
      </c>
      <c r="Q981" t="s">
        <v>425</v>
      </c>
      <c r="R981" t="s">
        <v>424</v>
      </c>
      <c r="S981" t="s">
        <v>428</v>
      </c>
      <c r="T981" t="s">
        <v>551</v>
      </c>
      <c r="U981" t="s">
        <v>541</v>
      </c>
      <c r="V981" t="s">
        <v>542</v>
      </c>
    </row>
    <row r="982" spans="1:22" x14ac:dyDescent="0.25">
      <c r="A982" s="1">
        <v>1094</v>
      </c>
      <c r="B982" t="s">
        <v>17</v>
      </c>
      <c r="C982" t="s">
        <v>16</v>
      </c>
      <c r="D982" s="4">
        <v>44960</v>
      </c>
      <c r="E982" s="13">
        <v>70</v>
      </c>
      <c r="F982" s="1">
        <v>1</v>
      </c>
      <c r="G982" t="s">
        <v>422</v>
      </c>
      <c r="H982" t="s">
        <v>496</v>
      </c>
      <c r="I982" t="s">
        <v>399</v>
      </c>
      <c r="J982" t="s">
        <v>411</v>
      </c>
      <c r="K982" s="3">
        <v>0</v>
      </c>
      <c r="L982" s="3">
        <f t="shared" si="60"/>
        <v>0.2857142857142857</v>
      </c>
      <c r="M982" s="18">
        <f t="shared" si="61"/>
        <v>20</v>
      </c>
      <c r="N982" s="18">
        <f t="shared" si="62"/>
        <v>50</v>
      </c>
      <c r="O982" s="17">
        <f t="shared" si="63"/>
        <v>70</v>
      </c>
      <c r="P982" s="10">
        <v>50</v>
      </c>
      <c r="Q982" t="s">
        <v>425</v>
      </c>
      <c r="R982" t="s">
        <v>423</v>
      </c>
      <c r="S982" t="s">
        <v>427</v>
      </c>
      <c r="T982" t="s">
        <v>558</v>
      </c>
      <c r="U982" t="s">
        <v>541</v>
      </c>
      <c r="V982" t="s">
        <v>541</v>
      </c>
    </row>
    <row r="983" spans="1:22" x14ac:dyDescent="0.25">
      <c r="A983" s="1">
        <v>1095</v>
      </c>
      <c r="B983" t="s">
        <v>269</v>
      </c>
      <c r="C983" t="s">
        <v>16</v>
      </c>
      <c r="D983" s="4">
        <v>45402</v>
      </c>
      <c r="E983" s="13">
        <v>40</v>
      </c>
      <c r="F983" s="1">
        <v>1</v>
      </c>
      <c r="G983" t="s">
        <v>422</v>
      </c>
      <c r="H983" t="s">
        <v>522</v>
      </c>
      <c r="I983" t="s">
        <v>403</v>
      </c>
      <c r="J983" t="s">
        <v>415</v>
      </c>
      <c r="K983" s="3">
        <v>0</v>
      </c>
      <c r="L983" s="3">
        <f t="shared" si="60"/>
        <v>0.25</v>
      </c>
      <c r="M983" s="18">
        <f t="shared" si="61"/>
        <v>10</v>
      </c>
      <c r="N983" s="18">
        <f t="shared" si="62"/>
        <v>30</v>
      </c>
      <c r="O983" s="17">
        <f t="shared" si="63"/>
        <v>40</v>
      </c>
      <c r="P983" s="10">
        <v>30</v>
      </c>
      <c r="Q983" t="s">
        <v>32</v>
      </c>
      <c r="R983" t="s">
        <v>424</v>
      </c>
      <c r="S983" t="s">
        <v>428</v>
      </c>
      <c r="T983" t="s">
        <v>547</v>
      </c>
      <c r="U983" t="s">
        <v>540</v>
      </c>
      <c r="V983" t="s">
        <v>540</v>
      </c>
    </row>
    <row r="984" spans="1:22" x14ac:dyDescent="0.25">
      <c r="A984" s="1">
        <v>1096</v>
      </c>
      <c r="B984" t="s">
        <v>72</v>
      </c>
      <c r="C984" t="s">
        <v>16</v>
      </c>
      <c r="D984" s="4">
        <v>45371</v>
      </c>
      <c r="E984" s="13">
        <v>250</v>
      </c>
      <c r="F984" s="1">
        <v>1</v>
      </c>
      <c r="G984" t="s">
        <v>419</v>
      </c>
      <c r="H984" t="s">
        <v>518</v>
      </c>
      <c r="I984" t="s">
        <v>401</v>
      </c>
      <c r="J984" t="s">
        <v>416</v>
      </c>
      <c r="K984" s="3">
        <v>0</v>
      </c>
      <c r="L984" s="3">
        <f t="shared" si="60"/>
        <v>0.2</v>
      </c>
      <c r="M984" s="18">
        <f t="shared" si="61"/>
        <v>50</v>
      </c>
      <c r="N984" s="18">
        <f t="shared" si="62"/>
        <v>200</v>
      </c>
      <c r="O984" s="17">
        <f t="shared" si="63"/>
        <v>250</v>
      </c>
      <c r="P984" s="10">
        <v>200</v>
      </c>
      <c r="Q984" t="s">
        <v>23</v>
      </c>
      <c r="R984" t="s">
        <v>423</v>
      </c>
      <c r="S984" t="s">
        <v>427</v>
      </c>
      <c r="T984" t="s">
        <v>545</v>
      </c>
      <c r="U984" t="s">
        <v>541</v>
      </c>
      <c r="V984" t="s">
        <v>542</v>
      </c>
    </row>
    <row r="985" spans="1:22" x14ac:dyDescent="0.25">
      <c r="A985" s="1">
        <v>1097</v>
      </c>
      <c r="B985" t="s">
        <v>189</v>
      </c>
      <c r="C985" t="s">
        <v>16</v>
      </c>
      <c r="D985" s="4">
        <v>44958</v>
      </c>
      <c r="E985" s="13">
        <v>30</v>
      </c>
      <c r="F985" s="1">
        <v>1</v>
      </c>
      <c r="G985" t="s">
        <v>418</v>
      </c>
      <c r="H985" t="s">
        <v>528</v>
      </c>
      <c r="I985" t="s">
        <v>403</v>
      </c>
      <c r="J985" t="s">
        <v>416</v>
      </c>
      <c r="K985" s="3">
        <v>0</v>
      </c>
      <c r="L985" s="3">
        <f t="shared" si="60"/>
        <v>0.33333333333333331</v>
      </c>
      <c r="M985" s="18">
        <f t="shared" si="61"/>
        <v>10</v>
      </c>
      <c r="N985" s="18">
        <f t="shared" si="62"/>
        <v>20</v>
      </c>
      <c r="O985" s="17">
        <f t="shared" si="63"/>
        <v>30</v>
      </c>
      <c r="P985" s="10">
        <v>20</v>
      </c>
      <c r="Q985" t="s">
        <v>425</v>
      </c>
      <c r="R985" t="s">
        <v>424</v>
      </c>
      <c r="S985" t="s">
        <v>427</v>
      </c>
      <c r="T985" t="s">
        <v>560</v>
      </c>
      <c r="U985" t="s">
        <v>542</v>
      </c>
      <c r="V985" t="s">
        <v>542</v>
      </c>
    </row>
    <row r="986" spans="1:22" x14ac:dyDescent="0.25">
      <c r="A986" s="1">
        <v>1098</v>
      </c>
      <c r="B986" t="s">
        <v>269</v>
      </c>
      <c r="C986" t="s">
        <v>16</v>
      </c>
      <c r="D986" s="4">
        <v>45470</v>
      </c>
      <c r="E986" s="13">
        <v>40</v>
      </c>
      <c r="F986" s="1">
        <v>1</v>
      </c>
      <c r="G986" t="s">
        <v>421</v>
      </c>
      <c r="H986" t="s">
        <v>479</v>
      </c>
      <c r="I986" t="s">
        <v>403</v>
      </c>
      <c r="J986" t="s">
        <v>417</v>
      </c>
      <c r="K986" s="3">
        <v>0</v>
      </c>
      <c r="L986" s="3">
        <f t="shared" si="60"/>
        <v>0.25</v>
      </c>
      <c r="M986" s="18">
        <f t="shared" si="61"/>
        <v>10</v>
      </c>
      <c r="N986" s="18">
        <f t="shared" si="62"/>
        <v>30</v>
      </c>
      <c r="O986" s="17">
        <f t="shared" si="63"/>
        <v>40</v>
      </c>
      <c r="P986" s="10">
        <v>30</v>
      </c>
      <c r="Q986" t="s">
        <v>425</v>
      </c>
      <c r="R986" t="s">
        <v>578</v>
      </c>
      <c r="S986" t="s">
        <v>426</v>
      </c>
      <c r="T986" t="s">
        <v>561</v>
      </c>
      <c r="U986" t="s">
        <v>541</v>
      </c>
      <c r="V986" t="s">
        <v>541</v>
      </c>
    </row>
    <row r="987" spans="1:22" x14ac:dyDescent="0.25">
      <c r="A987" s="1">
        <v>1099</v>
      </c>
      <c r="B987" t="s">
        <v>72</v>
      </c>
      <c r="C987" t="s">
        <v>16</v>
      </c>
      <c r="D987" s="4">
        <v>45316</v>
      </c>
      <c r="E987" s="13">
        <v>250</v>
      </c>
      <c r="F987" s="1">
        <v>1</v>
      </c>
      <c r="G987" t="s">
        <v>421</v>
      </c>
      <c r="H987" t="s">
        <v>432</v>
      </c>
      <c r="I987" t="s">
        <v>401</v>
      </c>
      <c r="J987" t="s">
        <v>408</v>
      </c>
      <c r="K987" s="3">
        <v>0</v>
      </c>
      <c r="L987" s="3">
        <f t="shared" si="60"/>
        <v>0.2</v>
      </c>
      <c r="M987" s="18">
        <f t="shared" si="61"/>
        <v>50</v>
      </c>
      <c r="N987" s="18">
        <f t="shared" si="62"/>
        <v>200</v>
      </c>
      <c r="O987" s="17">
        <f t="shared" si="63"/>
        <v>250</v>
      </c>
      <c r="P987" s="10">
        <v>200</v>
      </c>
      <c r="Q987" t="s">
        <v>18</v>
      </c>
      <c r="R987" t="s">
        <v>424</v>
      </c>
      <c r="S987" t="s">
        <v>426</v>
      </c>
      <c r="T987" t="s">
        <v>562</v>
      </c>
      <c r="U987" t="s">
        <v>540</v>
      </c>
      <c r="V987" t="s">
        <v>540</v>
      </c>
    </row>
    <row r="988" spans="1:22" x14ac:dyDescent="0.25">
      <c r="A988" s="1">
        <v>1100</v>
      </c>
      <c r="B988" t="s">
        <v>17</v>
      </c>
      <c r="C988" t="s">
        <v>16</v>
      </c>
      <c r="D988" s="4">
        <v>45304</v>
      </c>
      <c r="E988" s="13">
        <v>70</v>
      </c>
      <c r="F988" s="1">
        <v>1</v>
      </c>
      <c r="G988" t="s">
        <v>421</v>
      </c>
      <c r="H988" t="s">
        <v>465</v>
      </c>
      <c r="I988" t="s">
        <v>403</v>
      </c>
      <c r="J988" t="s">
        <v>414</v>
      </c>
      <c r="K988" s="3">
        <v>0</v>
      </c>
      <c r="L988" s="3">
        <f t="shared" si="60"/>
        <v>0.2857142857142857</v>
      </c>
      <c r="M988" s="18">
        <f t="shared" si="61"/>
        <v>20</v>
      </c>
      <c r="N988" s="18">
        <f t="shared" si="62"/>
        <v>50</v>
      </c>
      <c r="O988" s="17">
        <f t="shared" si="63"/>
        <v>70</v>
      </c>
      <c r="P988" s="10">
        <v>50</v>
      </c>
      <c r="Q988" t="s">
        <v>32</v>
      </c>
      <c r="R988" t="s">
        <v>578</v>
      </c>
      <c r="S988" t="s">
        <v>428</v>
      </c>
      <c r="T988" t="s">
        <v>566</v>
      </c>
      <c r="U988" t="s">
        <v>541</v>
      </c>
      <c r="V988" t="s">
        <v>541</v>
      </c>
    </row>
    <row r="989" spans="1:22" x14ac:dyDescent="0.25">
      <c r="A989" s="1">
        <v>1101</v>
      </c>
      <c r="B989" t="s">
        <v>189</v>
      </c>
      <c r="C989" t="s">
        <v>16</v>
      </c>
      <c r="D989" s="4">
        <v>44951</v>
      </c>
      <c r="E989" s="13">
        <v>30</v>
      </c>
      <c r="F989" s="1">
        <v>1</v>
      </c>
      <c r="G989" t="s">
        <v>420</v>
      </c>
      <c r="H989" t="s">
        <v>444</v>
      </c>
      <c r="I989" t="s">
        <v>399</v>
      </c>
      <c r="J989" t="s">
        <v>414</v>
      </c>
      <c r="K989" s="3">
        <v>0</v>
      </c>
      <c r="L989" s="3">
        <f t="shared" si="60"/>
        <v>0.33333333333333331</v>
      </c>
      <c r="M989" s="18">
        <f t="shared" si="61"/>
        <v>10</v>
      </c>
      <c r="N989" s="18">
        <f t="shared" si="62"/>
        <v>20</v>
      </c>
      <c r="O989" s="17">
        <f t="shared" si="63"/>
        <v>30</v>
      </c>
      <c r="P989" s="10">
        <v>20</v>
      </c>
      <c r="Q989" t="s">
        <v>18</v>
      </c>
      <c r="R989" t="s">
        <v>578</v>
      </c>
      <c r="S989" t="s">
        <v>428</v>
      </c>
      <c r="T989" t="s">
        <v>567</v>
      </c>
      <c r="U989" t="s">
        <v>541</v>
      </c>
      <c r="V989" t="s">
        <v>540</v>
      </c>
    </row>
    <row r="990" spans="1:22" x14ac:dyDescent="0.25">
      <c r="A990" s="1">
        <v>1102</v>
      </c>
      <c r="B990" t="s">
        <v>269</v>
      </c>
      <c r="C990" t="s">
        <v>16</v>
      </c>
      <c r="D990" s="4">
        <v>45295</v>
      </c>
      <c r="E990" s="13">
        <v>40</v>
      </c>
      <c r="F990" s="1">
        <v>1</v>
      </c>
      <c r="G990" t="s">
        <v>422</v>
      </c>
      <c r="H990" t="s">
        <v>511</v>
      </c>
      <c r="I990" t="s">
        <v>403</v>
      </c>
      <c r="J990" t="s">
        <v>411</v>
      </c>
      <c r="K990" s="3">
        <v>0</v>
      </c>
      <c r="L990" s="3">
        <f t="shared" si="60"/>
        <v>0.25</v>
      </c>
      <c r="M990" s="18">
        <f t="shared" si="61"/>
        <v>10</v>
      </c>
      <c r="N990" s="18">
        <f t="shared" si="62"/>
        <v>30</v>
      </c>
      <c r="O990" s="17">
        <f t="shared" si="63"/>
        <v>40</v>
      </c>
      <c r="P990" s="10">
        <v>30</v>
      </c>
      <c r="Q990" t="s">
        <v>425</v>
      </c>
      <c r="R990" t="s">
        <v>423</v>
      </c>
      <c r="S990" t="s">
        <v>426</v>
      </c>
      <c r="T990" t="s">
        <v>568</v>
      </c>
      <c r="U990" t="s">
        <v>540</v>
      </c>
      <c r="V990" t="s">
        <v>541</v>
      </c>
    </row>
    <row r="991" spans="1:22" x14ac:dyDescent="0.25">
      <c r="A991" s="1">
        <v>1103</v>
      </c>
      <c r="B991" t="s">
        <v>72</v>
      </c>
      <c r="C991" t="s">
        <v>16</v>
      </c>
      <c r="D991" s="4">
        <v>45500</v>
      </c>
      <c r="E991" s="13">
        <v>250</v>
      </c>
      <c r="F991" s="1">
        <v>1</v>
      </c>
      <c r="G991" t="s">
        <v>418</v>
      </c>
      <c r="H991" t="s">
        <v>518</v>
      </c>
      <c r="I991" t="s">
        <v>400</v>
      </c>
      <c r="J991" t="s">
        <v>415</v>
      </c>
      <c r="K991" s="3">
        <v>0</v>
      </c>
      <c r="L991" s="3">
        <f t="shared" si="60"/>
        <v>0.2</v>
      </c>
      <c r="M991" s="18">
        <f t="shared" si="61"/>
        <v>50</v>
      </c>
      <c r="N991" s="18">
        <f t="shared" si="62"/>
        <v>200</v>
      </c>
      <c r="O991" s="17">
        <f t="shared" si="63"/>
        <v>250</v>
      </c>
      <c r="P991" s="10">
        <v>200</v>
      </c>
      <c r="Q991" t="s">
        <v>18</v>
      </c>
      <c r="R991" t="s">
        <v>424</v>
      </c>
      <c r="S991" t="s">
        <v>427</v>
      </c>
      <c r="T991" t="s">
        <v>559</v>
      </c>
      <c r="U991" t="s">
        <v>540</v>
      </c>
      <c r="V991" t="s">
        <v>541</v>
      </c>
    </row>
    <row r="992" spans="1:22" x14ac:dyDescent="0.25">
      <c r="A992" s="1">
        <v>1104</v>
      </c>
      <c r="B992" t="s">
        <v>17</v>
      </c>
      <c r="C992" t="s">
        <v>16</v>
      </c>
      <c r="D992" s="4">
        <v>45318</v>
      </c>
      <c r="E992" s="13">
        <v>70</v>
      </c>
      <c r="F992" s="1">
        <v>1</v>
      </c>
      <c r="G992" t="s">
        <v>421</v>
      </c>
      <c r="H992" t="s">
        <v>503</v>
      </c>
      <c r="I992" t="s">
        <v>403</v>
      </c>
      <c r="J992" t="s">
        <v>416</v>
      </c>
      <c r="K992" s="3">
        <v>0</v>
      </c>
      <c r="L992" s="3">
        <f t="shared" si="60"/>
        <v>0.2857142857142857</v>
      </c>
      <c r="M992" s="18">
        <f t="shared" si="61"/>
        <v>20</v>
      </c>
      <c r="N992" s="18">
        <f t="shared" si="62"/>
        <v>50</v>
      </c>
      <c r="O992" s="17">
        <f t="shared" si="63"/>
        <v>70</v>
      </c>
      <c r="P992" s="10">
        <v>50</v>
      </c>
      <c r="Q992" t="s">
        <v>32</v>
      </c>
      <c r="R992" t="s">
        <v>578</v>
      </c>
      <c r="S992" t="s">
        <v>426</v>
      </c>
      <c r="T992" t="s">
        <v>570</v>
      </c>
      <c r="U992" t="s">
        <v>541</v>
      </c>
      <c r="V992" t="s">
        <v>542</v>
      </c>
    </row>
    <row r="993" spans="1:22" x14ac:dyDescent="0.25">
      <c r="A993" s="1">
        <v>1105</v>
      </c>
      <c r="B993" t="s">
        <v>189</v>
      </c>
      <c r="C993" t="s">
        <v>16</v>
      </c>
      <c r="D993" s="4">
        <v>45532</v>
      </c>
      <c r="E993" s="13">
        <v>30</v>
      </c>
      <c r="F993" s="1">
        <v>1</v>
      </c>
      <c r="G993" t="s">
        <v>418</v>
      </c>
      <c r="H993" t="s">
        <v>460</v>
      </c>
      <c r="I993" t="s">
        <v>403</v>
      </c>
      <c r="J993" t="s">
        <v>416</v>
      </c>
      <c r="K993" s="3">
        <v>0</v>
      </c>
      <c r="L993" s="3">
        <f t="shared" si="60"/>
        <v>0.33333333333333331</v>
      </c>
      <c r="M993" s="18">
        <f t="shared" si="61"/>
        <v>10</v>
      </c>
      <c r="N993" s="18">
        <f t="shared" si="62"/>
        <v>20</v>
      </c>
      <c r="O993" s="17">
        <f t="shared" si="63"/>
        <v>30</v>
      </c>
      <c r="P993" s="10">
        <v>20</v>
      </c>
      <c r="Q993" t="s">
        <v>23</v>
      </c>
      <c r="R993" t="s">
        <v>578</v>
      </c>
      <c r="S993" t="s">
        <v>427</v>
      </c>
      <c r="T993" t="s">
        <v>571</v>
      </c>
      <c r="U993" t="s">
        <v>541</v>
      </c>
      <c r="V993" t="s">
        <v>541</v>
      </c>
    </row>
    <row r="994" spans="1:22" x14ac:dyDescent="0.25">
      <c r="A994" s="1">
        <v>1106</v>
      </c>
      <c r="B994" t="s">
        <v>269</v>
      </c>
      <c r="C994" t="s">
        <v>16</v>
      </c>
      <c r="D994" s="4">
        <v>45508</v>
      </c>
      <c r="E994" s="13">
        <v>40</v>
      </c>
      <c r="F994" s="1">
        <v>1</v>
      </c>
      <c r="G994" t="s">
        <v>421</v>
      </c>
      <c r="H994" t="s">
        <v>527</v>
      </c>
      <c r="I994" t="s">
        <v>403</v>
      </c>
      <c r="J994" t="s">
        <v>417</v>
      </c>
      <c r="K994" s="3">
        <v>0</v>
      </c>
      <c r="L994" s="3">
        <f t="shared" si="60"/>
        <v>0.25</v>
      </c>
      <c r="M994" s="18">
        <f t="shared" si="61"/>
        <v>10</v>
      </c>
      <c r="N994" s="18">
        <f t="shared" si="62"/>
        <v>30</v>
      </c>
      <c r="O994" s="17">
        <f t="shared" si="63"/>
        <v>40</v>
      </c>
      <c r="P994" s="10">
        <v>30</v>
      </c>
      <c r="Q994" t="s">
        <v>18</v>
      </c>
      <c r="R994" t="s">
        <v>423</v>
      </c>
      <c r="S994" t="s">
        <v>428</v>
      </c>
      <c r="T994" t="s">
        <v>563</v>
      </c>
      <c r="U994" t="s">
        <v>540</v>
      </c>
      <c r="V994" t="s">
        <v>540</v>
      </c>
    </row>
    <row r="995" spans="1:22" x14ac:dyDescent="0.25">
      <c r="A995" s="1">
        <v>1107</v>
      </c>
      <c r="B995" t="s">
        <v>72</v>
      </c>
      <c r="C995" t="s">
        <v>16</v>
      </c>
      <c r="D995" s="4">
        <v>45261</v>
      </c>
      <c r="E995" s="13">
        <v>250</v>
      </c>
      <c r="F995" s="1">
        <v>1</v>
      </c>
      <c r="G995" t="s">
        <v>418</v>
      </c>
      <c r="H995" t="s">
        <v>519</v>
      </c>
      <c r="I995" t="s">
        <v>400</v>
      </c>
      <c r="J995" t="s">
        <v>408</v>
      </c>
      <c r="K995" s="3">
        <v>0</v>
      </c>
      <c r="L995" s="3">
        <f t="shared" si="60"/>
        <v>0.2</v>
      </c>
      <c r="M995" s="18">
        <f t="shared" si="61"/>
        <v>50</v>
      </c>
      <c r="N995" s="18">
        <f t="shared" si="62"/>
        <v>200</v>
      </c>
      <c r="O995" s="17">
        <f t="shared" si="63"/>
        <v>250</v>
      </c>
      <c r="P995" s="10">
        <v>200</v>
      </c>
      <c r="Q995" t="s">
        <v>425</v>
      </c>
      <c r="R995" t="s">
        <v>423</v>
      </c>
      <c r="S995" t="s">
        <v>426</v>
      </c>
      <c r="T995" t="s">
        <v>572</v>
      </c>
      <c r="U995" t="s">
        <v>541</v>
      </c>
      <c r="V995" t="s">
        <v>542</v>
      </c>
    </row>
    <row r="996" spans="1:22" x14ac:dyDescent="0.25">
      <c r="A996" s="1">
        <v>1108</v>
      </c>
      <c r="B996" t="s">
        <v>17</v>
      </c>
      <c r="C996" t="s">
        <v>16</v>
      </c>
      <c r="D996" s="4">
        <v>45330</v>
      </c>
      <c r="E996" s="13">
        <v>70</v>
      </c>
      <c r="F996" s="1">
        <v>1</v>
      </c>
      <c r="G996" t="s">
        <v>418</v>
      </c>
      <c r="H996" t="s">
        <v>527</v>
      </c>
      <c r="I996" t="s">
        <v>403</v>
      </c>
      <c r="J996" t="s">
        <v>414</v>
      </c>
      <c r="K996" s="3">
        <v>0</v>
      </c>
      <c r="L996" s="3">
        <f t="shared" si="60"/>
        <v>0.2857142857142857</v>
      </c>
      <c r="M996" s="18">
        <f t="shared" si="61"/>
        <v>20</v>
      </c>
      <c r="N996" s="18">
        <f t="shared" si="62"/>
        <v>50</v>
      </c>
      <c r="O996" s="17">
        <f t="shared" si="63"/>
        <v>70</v>
      </c>
      <c r="P996" s="10">
        <v>50</v>
      </c>
      <c r="Q996" t="s">
        <v>18</v>
      </c>
      <c r="R996" t="s">
        <v>578</v>
      </c>
      <c r="S996" t="s">
        <v>427</v>
      </c>
      <c r="T996" t="s">
        <v>573</v>
      </c>
      <c r="U996" t="s">
        <v>540</v>
      </c>
      <c r="V996" t="s">
        <v>542</v>
      </c>
    </row>
    <row r="997" spans="1:22" x14ac:dyDescent="0.25">
      <c r="A997" s="1">
        <v>1109</v>
      </c>
      <c r="B997" t="s">
        <v>189</v>
      </c>
      <c r="C997" t="s">
        <v>16</v>
      </c>
      <c r="D997" s="4">
        <v>45433</v>
      </c>
      <c r="E997" s="13">
        <v>30</v>
      </c>
      <c r="F997" s="1">
        <v>1</v>
      </c>
      <c r="G997" t="s">
        <v>418</v>
      </c>
      <c r="H997" t="s">
        <v>477</v>
      </c>
      <c r="I997" t="s">
        <v>399</v>
      </c>
      <c r="J997" t="s">
        <v>414</v>
      </c>
      <c r="K997" s="3">
        <v>0</v>
      </c>
      <c r="L997" s="3">
        <f t="shared" si="60"/>
        <v>0.33333333333333331</v>
      </c>
      <c r="M997" s="18">
        <f t="shared" si="61"/>
        <v>10</v>
      </c>
      <c r="N997" s="18">
        <f t="shared" si="62"/>
        <v>20</v>
      </c>
      <c r="O997" s="17">
        <f t="shared" si="63"/>
        <v>30</v>
      </c>
      <c r="P997" s="10">
        <v>20</v>
      </c>
      <c r="Q997" t="s">
        <v>32</v>
      </c>
      <c r="R997" t="s">
        <v>424</v>
      </c>
      <c r="S997" t="s">
        <v>427</v>
      </c>
      <c r="T997" t="s">
        <v>552</v>
      </c>
      <c r="U997" t="s">
        <v>541</v>
      </c>
      <c r="V997" t="s">
        <v>541</v>
      </c>
    </row>
    <row r="998" spans="1:22" x14ac:dyDescent="0.25">
      <c r="A998" s="1">
        <v>1110</v>
      </c>
      <c r="B998" t="s">
        <v>269</v>
      </c>
      <c r="C998" t="s">
        <v>16</v>
      </c>
      <c r="D998" s="4">
        <v>45005</v>
      </c>
      <c r="E998" s="13">
        <v>40</v>
      </c>
      <c r="F998" s="1">
        <v>1</v>
      </c>
      <c r="G998" t="s">
        <v>543</v>
      </c>
      <c r="H998" t="s">
        <v>482</v>
      </c>
      <c r="I998" t="s">
        <v>403</v>
      </c>
      <c r="J998" t="s">
        <v>411</v>
      </c>
      <c r="K998" s="3">
        <v>0</v>
      </c>
      <c r="L998" s="3">
        <f t="shared" si="60"/>
        <v>0.25</v>
      </c>
      <c r="M998" s="18">
        <f t="shared" si="61"/>
        <v>10</v>
      </c>
      <c r="N998" s="18">
        <f t="shared" si="62"/>
        <v>30</v>
      </c>
      <c r="O998" s="17">
        <f t="shared" si="63"/>
        <v>40</v>
      </c>
      <c r="P998" s="10">
        <v>30</v>
      </c>
      <c r="Q998" t="s">
        <v>18</v>
      </c>
      <c r="R998" t="s">
        <v>423</v>
      </c>
      <c r="S998" t="s">
        <v>428</v>
      </c>
      <c r="T998" t="s">
        <v>565</v>
      </c>
      <c r="U998" t="s">
        <v>541</v>
      </c>
      <c r="V998" t="s">
        <v>540</v>
      </c>
    </row>
    <row r="999" spans="1:22" x14ac:dyDescent="0.25">
      <c r="A999" s="1">
        <v>1111</v>
      </c>
      <c r="B999" t="s">
        <v>72</v>
      </c>
      <c r="C999" t="s">
        <v>16</v>
      </c>
      <c r="D999" s="4">
        <v>45238</v>
      </c>
      <c r="E999" s="13">
        <v>250</v>
      </c>
      <c r="F999" s="1">
        <v>1</v>
      </c>
      <c r="G999" t="s">
        <v>421</v>
      </c>
      <c r="H999" t="s">
        <v>493</v>
      </c>
      <c r="I999" t="s">
        <v>400</v>
      </c>
      <c r="J999" t="s">
        <v>415</v>
      </c>
      <c r="K999" s="3">
        <v>0</v>
      </c>
      <c r="L999" s="3">
        <f t="shared" si="60"/>
        <v>0.2</v>
      </c>
      <c r="M999" s="18">
        <f t="shared" si="61"/>
        <v>50</v>
      </c>
      <c r="N999" s="18">
        <f t="shared" si="62"/>
        <v>200</v>
      </c>
      <c r="O999" s="17">
        <f t="shared" si="63"/>
        <v>250</v>
      </c>
      <c r="P999" s="10">
        <v>200</v>
      </c>
      <c r="Q999" t="s">
        <v>23</v>
      </c>
      <c r="R999" t="s">
        <v>424</v>
      </c>
      <c r="S999" t="s">
        <v>428</v>
      </c>
      <c r="T999" t="s">
        <v>555</v>
      </c>
      <c r="U999" t="s">
        <v>540</v>
      </c>
      <c r="V999" t="s">
        <v>541</v>
      </c>
    </row>
    <row r="1000" spans="1:22" x14ac:dyDescent="0.25">
      <c r="A1000" s="1">
        <v>1112</v>
      </c>
      <c r="B1000" t="s">
        <v>17</v>
      </c>
      <c r="C1000" t="s">
        <v>16</v>
      </c>
      <c r="D1000" s="4">
        <v>45359</v>
      </c>
      <c r="E1000" s="13">
        <v>70</v>
      </c>
      <c r="F1000" s="1">
        <v>1</v>
      </c>
      <c r="G1000" t="s">
        <v>421</v>
      </c>
      <c r="H1000" t="s">
        <v>472</v>
      </c>
      <c r="I1000" t="s">
        <v>403</v>
      </c>
      <c r="J1000" t="s">
        <v>416</v>
      </c>
      <c r="K1000" s="3">
        <v>0</v>
      </c>
      <c r="L1000" s="3">
        <f t="shared" si="60"/>
        <v>0.2857142857142857</v>
      </c>
      <c r="M1000" s="18">
        <f t="shared" si="61"/>
        <v>20</v>
      </c>
      <c r="N1000" s="18">
        <f t="shared" si="62"/>
        <v>50</v>
      </c>
      <c r="O1000" s="17">
        <f t="shared" si="63"/>
        <v>70</v>
      </c>
      <c r="P1000" s="10">
        <v>50</v>
      </c>
      <c r="Q1000" t="s">
        <v>32</v>
      </c>
      <c r="R1000" t="s">
        <v>424</v>
      </c>
      <c r="S1000" t="s">
        <v>426</v>
      </c>
      <c r="T1000" t="s">
        <v>569</v>
      </c>
      <c r="U1000" t="s">
        <v>540</v>
      </c>
      <c r="V1000" t="s">
        <v>540</v>
      </c>
    </row>
    <row r="1001" spans="1:22" x14ac:dyDescent="0.25">
      <c r="A1001" s="1">
        <v>1113</v>
      </c>
      <c r="B1001" t="s">
        <v>189</v>
      </c>
      <c r="C1001" t="s">
        <v>16</v>
      </c>
      <c r="D1001" s="4">
        <v>45140</v>
      </c>
      <c r="E1001" s="13">
        <v>30</v>
      </c>
      <c r="F1001" s="1">
        <v>1</v>
      </c>
      <c r="G1001" t="s">
        <v>422</v>
      </c>
      <c r="H1001" t="s">
        <v>461</v>
      </c>
      <c r="I1001" t="s">
        <v>403</v>
      </c>
      <c r="J1001" t="s">
        <v>416</v>
      </c>
      <c r="K1001" s="3">
        <v>0</v>
      </c>
      <c r="L1001" s="3">
        <f t="shared" si="60"/>
        <v>0.33333333333333331</v>
      </c>
      <c r="M1001" s="18">
        <f t="shared" si="61"/>
        <v>10</v>
      </c>
      <c r="N1001" s="18">
        <f t="shared" si="62"/>
        <v>20</v>
      </c>
      <c r="O1001" s="17">
        <f t="shared" si="63"/>
        <v>30</v>
      </c>
      <c r="P1001" s="10">
        <v>20</v>
      </c>
      <c r="Q1001" t="s">
        <v>23</v>
      </c>
      <c r="R1001" t="s">
        <v>423</v>
      </c>
      <c r="S1001" t="s">
        <v>426</v>
      </c>
      <c r="T1001" t="s">
        <v>576</v>
      </c>
      <c r="U1001" t="s">
        <v>541</v>
      </c>
      <c r="V1001" t="s">
        <v>541</v>
      </c>
    </row>
    <row r="1002" spans="1:22" x14ac:dyDescent="0.25">
      <c r="A1002" s="1">
        <v>1114</v>
      </c>
      <c r="B1002" t="s">
        <v>269</v>
      </c>
      <c r="C1002" t="s">
        <v>16</v>
      </c>
      <c r="D1002" s="4">
        <v>45366</v>
      </c>
      <c r="E1002" s="13">
        <v>40</v>
      </c>
      <c r="F1002" s="1">
        <v>1</v>
      </c>
      <c r="G1002" t="s">
        <v>418</v>
      </c>
      <c r="H1002" t="s">
        <v>466</v>
      </c>
      <c r="I1002" t="s">
        <v>403</v>
      </c>
      <c r="J1002" t="s">
        <v>417</v>
      </c>
      <c r="K1002" s="3">
        <v>0</v>
      </c>
      <c r="L1002" s="3">
        <f t="shared" si="60"/>
        <v>0.25</v>
      </c>
      <c r="M1002" s="18">
        <f t="shared" si="61"/>
        <v>10</v>
      </c>
      <c r="N1002" s="18">
        <f t="shared" si="62"/>
        <v>30</v>
      </c>
      <c r="O1002" s="17">
        <f t="shared" si="63"/>
        <v>40</v>
      </c>
      <c r="P1002" s="10">
        <v>30</v>
      </c>
      <c r="Q1002" t="s">
        <v>32</v>
      </c>
      <c r="R1002" t="s">
        <v>578</v>
      </c>
      <c r="S1002" t="s">
        <v>428</v>
      </c>
      <c r="T1002" t="s">
        <v>577</v>
      </c>
      <c r="U1002" t="s">
        <v>540</v>
      </c>
      <c r="V1002" t="s">
        <v>541</v>
      </c>
    </row>
    <row r="1003" spans="1:22" x14ac:dyDescent="0.25">
      <c r="A1003" s="1">
        <v>1115</v>
      </c>
      <c r="B1003" t="s">
        <v>348</v>
      </c>
      <c r="C1003" t="s">
        <v>44</v>
      </c>
      <c r="D1003" s="4">
        <v>44968</v>
      </c>
      <c r="E1003" s="13">
        <v>20</v>
      </c>
      <c r="F1003" s="1">
        <v>1</v>
      </c>
      <c r="G1003" t="s">
        <v>421</v>
      </c>
      <c r="H1003" t="s">
        <v>490</v>
      </c>
      <c r="I1003" t="s">
        <v>18</v>
      </c>
      <c r="J1003" t="s">
        <v>408</v>
      </c>
      <c r="K1003" s="3">
        <v>0</v>
      </c>
      <c r="L1003" s="3">
        <f t="shared" si="60"/>
        <v>0.25</v>
      </c>
      <c r="M1003" s="18">
        <f t="shared" si="61"/>
        <v>5</v>
      </c>
      <c r="N1003" s="18">
        <f t="shared" si="62"/>
        <v>15</v>
      </c>
      <c r="O1003" s="17">
        <f t="shared" si="63"/>
        <v>20</v>
      </c>
      <c r="P1003" s="10">
        <v>15</v>
      </c>
      <c r="Q1003" t="s">
        <v>18</v>
      </c>
      <c r="R1003" t="s">
        <v>578</v>
      </c>
      <c r="S1003" t="s">
        <v>428</v>
      </c>
      <c r="T1003" t="s">
        <v>570</v>
      </c>
      <c r="U1003" t="s">
        <v>541</v>
      </c>
      <c r="V1003" t="s">
        <v>542</v>
      </c>
    </row>
    <row r="1004" spans="1:22" x14ac:dyDescent="0.25">
      <c r="A1004" s="1">
        <v>1116</v>
      </c>
      <c r="B1004" t="s">
        <v>315</v>
      </c>
      <c r="C1004" t="s">
        <v>44</v>
      </c>
      <c r="D1004" s="4">
        <v>45517</v>
      </c>
      <c r="E1004" s="13">
        <v>20</v>
      </c>
      <c r="F1004" s="1">
        <v>1</v>
      </c>
      <c r="G1004" t="s">
        <v>418</v>
      </c>
      <c r="H1004" t="s">
        <v>527</v>
      </c>
      <c r="I1004" t="s">
        <v>18</v>
      </c>
      <c r="J1004" t="s">
        <v>414</v>
      </c>
      <c r="K1004" s="3">
        <v>0</v>
      </c>
      <c r="L1004" s="3">
        <f t="shared" si="60"/>
        <v>0.25</v>
      </c>
      <c r="M1004" s="18">
        <f t="shared" si="61"/>
        <v>5</v>
      </c>
      <c r="N1004" s="18">
        <f t="shared" si="62"/>
        <v>15</v>
      </c>
      <c r="O1004" s="17">
        <f t="shared" si="63"/>
        <v>20</v>
      </c>
      <c r="P1004" s="10">
        <v>15</v>
      </c>
      <c r="Q1004" t="s">
        <v>23</v>
      </c>
      <c r="R1004" t="s">
        <v>578</v>
      </c>
      <c r="S1004" t="s">
        <v>426</v>
      </c>
      <c r="T1004" t="s">
        <v>571</v>
      </c>
      <c r="U1004" t="s">
        <v>541</v>
      </c>
      <c r="V1004" t="s">
        <v>541</v>
      </c>
    </row>
    <row r="1005" spans="1:22" x14ac:dyDescent="0.25">
      <c r="A1005" s="1">
        <v>1117</v>
      </c>
      <c r="B1005" t="s">
        <v>315</v>
      </c>
      <c r="C1005" t="s">
        <v>44</v>
      </c>
      <c r="D1005" s="4">
        <v>44995</v>
      </c>
      <c r="E1005" s="13">
        <v>20</v>
      </c>
      <c r="F1005" s="1">
        <v>1</v>
      </c>
      <c r="G1005" t="s">
        <v>420</v>
      </c>
      <c r="H1005" t="s">
        <v>478</v>
      </c>
      <c r="I1005" t="s">
        <v>399</v>
      </c>
      <c r="J1005" t="s">
        <v>414</v>
      </c>
      <c r="K1005" s="3">
        <v>0.1</v>
      </c>
      <c r="L1005" s="3">
        <f t="shared" si="60"/>
        <v>0.25</v>
      </c>
      <c r="M1005" s="18">
        <f t="shared" si="61"/>
        <v>5</v>
      </c>
      <c r="N1005" s="18">
        <f t="shared" si="62"/>
        <v>15</v>
      </c>
      <c r="O1005" s="17">
        <f t="shared" si="63"/>
        <v>20</v>
      </c>
      <c r="P1005" s="10">
        <v>15</v>
      </c>
      <c r="Q1005" t="s">
        <v>425</v>
      </c>
      <c r="R1005" t="s">
        <v>423</v>
      </c>
      <c r="S1005" t="s">
        <v>426</v>
      </c>
      <c r="T1005" t="s">
        <v>563</v>
      </c>
      <c r="U1005" t="s">
        <v>540</v>
      </c>
      <c r="V1005" t="s">
        <v>540</v>
      </c>
    </row>
    <row r="1006" spans="1:22" x14ac:dyDescent="0.25">
      <c r="A1006" s="1">
        <v>1118</v>
      </c>
      <c r="B1006" t="s">
        <v>265</v>
      </c>
      <c r="C1006" t="s">
        <v>44</v>
      </c>
      <c r="D1006" s="4">
        <v>44956</v>
      </c>
      <c r="E1006" s="13">
        <v>20</v>
      </c>
      <c r="F1006" s="1">
        <v>1</v>
      </c>
      <c r="G1006" t="s">
        <v>420</v>
      </c>
      <c r="H1006" t="s">
        <v>443</v>
      </c>
      <c r="I1006" t="s">
        <v>405</v>
      </c>
      <c r="J1006" t="s">
        <v>411</v>
      </c>
      <c r="K1006" s="3">
        <v>0</v>
      </c>
      <c r="L1006" s="3">
        <f t="shared" si="60"/>
        <v>0.25</v>
      </c>
      <c r="M1006" s="18">
        <f t="shared" si="61"/>
        <v>5</v>
      </c>
      <c r="N1006" s="18">
        <f t="shared" si="62"/>
        <v>15</v>
      </c>
      <c r="O1006" s="17">
        <f t="shared" si="63"/>
        <v>20</v>
      </c>
      <c r="P1006" s="10">
        <v>15</v>
      </c>
      <c r="Q1006" t="s">
        <v>23</v>
      </c>
      <c r="R1006" t="s">
        <v>424</v>
      </c>
      <c r="S1006" t="s">
        <v>427</v>
      </c>
      <c r="T1006" t="s">
        <v>572</v>
      </c>
      <c r="U1006" t="s">
        <v>541</v>
      </c>
      <c r="V1006" t="s">
        <v>542</v>
      </c>
    </row>
    <row r="1007" spans="1:22" x14ac:dyDescent="0.25">
      <c r="A1007" s="1">
        <v>1119</v>
      </c>
      <c r="B1007" t="s">
        <v>348</v>
      </c>
      <c r="C1007" t="s">
        <v>44</v>
      </c>
      <c r="D1007" s="4">
        <v>45113</v>
      </c>
      <c r="E1007" s="13">
        <v>20</v>
      </c>
      <c r="F1007" s="1">
        <v>1</v>
      </c>
      <c r="G1007" t="s">
        <v>419</v>
      </c>
      <c r="H1007" t="s">
        <v>498</v>
      </c>
      <c r="I1007" t="s">
        <v>403</v>
      </c>
      <c r="J1007" t="s">
        <v>415</v>
      </c>
      <c r="K1007" s="3">
        <v>0.1</v>
      </c>
      <c r="L1007" s="3">
        <f t="shared" si="60"/>
        <v>0.25</v>
      </c>
      <c r="M1007" s="18">
        <f t="shared" si="61"/>
        <v>5</v>
      </c>
      <c r="N1007" s="18">
        <f t="shared" si="62"/>
        <v>15</v>
      </c>
      <c r="O1007" s="17">
        <f t="shared" si="63"/>
        <v>20</v>
      </c>
      <c r="P1007" s="10">
        <v>15</v>
      </c>
      <c r="Q1007" t="s">
        <v>425</v>
      </c>
      <c r="R1007" t="s">
        <v>423</v>
      </c>
      <c r="S1007" t="s">
        <v>428</v>
      </c>
      <c r="T1007" t="s">
        <v>573</v>
      </c>
      <c r="U1007" t="s">
        <v>540</v>
      </c>
      <c r="V1007" t="s">
        <v>542</v>
      </c>
    </row>
    <row r="1008" spans="1:22" x14ac:dyDescent="0.25">
      <c r="A1008" s="1">
        <v>1121</v>
      </c>
      <c r="B1008" t="s">
        <v>265</v>
      </c>
      <c r="C1008" t="s">
        <v>44</v>
      </c>
      <c r="D1008" s="4">
        <v>45490</v>
      </c>
      <c r="E1008" s="13">
        <v>20</v>
      </c>
      <c r="F1008" s="1">
        <v>1</v>
      </c>
      <c r="G1008" t="s">
        <v>422</v>
      </c>
      <c r="H1008" t="s">
        <v>492</v>
      </c>
      <c r="I1008" t="s">
        <v>399</v>
      </c>
      <c r="J1008" t="s">
        <v>416</v>
      </c>
      <c r="K1008" s="3">
        <v>0</v>
      </c>
      <c r="L1008" s="3">
        <f t="shared" si="60"/>
        <v>0.25</v>
      </c>
      <c r="M1008" s="18">
        <f t="shared" si="61"/>
        <v>5</v>
      </c>
      <c r="N1008" s="18">
        <f t="shared" si="62"/>
        <v>15</v>
      </c>
      <c r="O1008" s="17">
        <f t="shared" si="63"/>
        <v>20</v>
      </c>
      <c r="P1008" s="10">
        <v>15</v>
      </c>
      <c r="Q1008" t="s">
        <v>425</v>
      </c>
      <c r="R1008" t="s">
        <v>424</v>
      </c>
      <c r="S1008" t="s">
        <v>427</v>
      </c>
      <c r="T1008" t="s">
        <v>565</v>
      </c>
      <c r="U1008" t="s">
        <v>541</v>
      </c>
      <c r="V1008" t="s">
        <v>540</v>
      </c>
    </row>
    <row r="1009" spans="1:22" x14ac:dyDescent="0.25">
      <c r="A1009" s="1">
        <v>1122</v>
      </c>
      <c r="B1009" t="s">
        <v>348</v>
      </c>
      <c r="C1009" t="s">
        <v>44</v>
      </c>
      <c r="D1009" s="4">
        <v>44996</v>
      </c>
      <c r="E1009" s="13">
        <v>20</v>
      </c>
      <c r="F1009" s="1">
        <v>1</v>
      </c>
      <c r="G1009" t="s">
        <v>419</v>
      </c>
      <c r="H1009" t="s">
        <v>450</v>
      </c>
      <c r="I1009" t="s">
        <v>403</v>
      </c>
      <c r="J1009" t="s">
        <v>417</v>
      </c>
      <c r="K1009" s="3">
        <v>0</v>
      </c>
      <c r="L1009" s="3">
        <f t="shared" si="60"/>
        <v>0.25</v>
      </c>
      <c r="M1009" s="18">
        <f t="shared" si="61"/>
        <v>5</v>
      </c>
      <c r="N1009" s="18">
        <f t="shared" si="62"/>
        <v>15</v>
      </c>
      <c r="O1009" s="17">
        <f t="shared" si="63"/>
        <v>20</v>
      </c>
      <c r="P1009" s="10">
        <v>15</v>
      </c>
      <c r="Q1009" t="s">
        <v>425</v>
      </c>
      <c r="R1009" t="s">
        <v>423</v>
      </c>
      <c r="S1009" t="s">
        <v>427</v>
      </c>
      <c r="T1009" t="s">
        <v>555</v>
      </c>
      <c r="U1009" t="s">
        <v>540</v>
      </c>
      <c r="V1009" t="s">
        <v>541</v>
      </c>
    </row>
    <row r="1010" spans="1:22" x14ac:dyDescent="0.25">
      <c r="A1010" s="1">
        <v>1123</v>
      </c>
      <c r="B1010" t="s">
        <v>315</v>
      </c>
      <c r="C1010" t="s">
        <v>44</v>
      </c>
      <c r="D1010" s="4">
        <v>45260</v>
      </c>
      <c r="E1010" s="13">
        <v>20</v>
      </c>
      <c r="F1010" s="1">
        <v>1</v>
      </c>
      <c r="G1010" t="s">
        <v>419</v>
      </c>
      <c r="H1010" t="s">
        <v>457</v>
      </c>
      <c r="I1010" t="s">
        <v>405</v>
      </c>
      <c r="J1010" t="s">
        <v>408</v>
      </c>
      <c r="K1010" s="3">
        <v>0.05</v>
      </c>
      <c r="L1010" s="3">
        <f t="shared" si="60"/>
        <v>0.25</v>
      </c>
      <c r="M1010" s="18">
        <f t="shared" si="61"/>
        <v>5</v>
      </c>
      <c r="N1010" s="18">
        <f t="shared" si="62"/>
        <v>15</v>
      </c>
      <c r="O1010" s="17">
        <f t="shared" si="63"/>
        <v>20</v>
      </c>
      <c r="P1010" s="10">
        <v>15</v>
      </c>
      <c r="Q1010" t="s">
        <v>32</v>
      </c>
      <c r="R1010" t="s">
        <v>578</v>
      </c>
      <c r="S1010" t="s">
        <v>426</v>
      </c>
      <c r="T1010" t="s">
        <v>569</v>
      </c>
      <c r="U1010" t="s">
        <v>540</v>
      </c>
      <c r="V1010" t="s">
        <v>540</v>
      </c>
    </row>
    <row r="1011" spans="1:22" x14ac:dyDescent="0.25">
      <c r="A1011" s="1">
        <v>1124</v>
      </c>
      <c r="B1011" t="s">
        <v>391</v>
      </c>
      <c r="C1011" t="s">
        <v>44</v>
      </c>
      <c r="D1011" s="4">
        <v>44997</v>
      </c>
      <c r="E1011" s="13">
        <v>30</v>
      </c>
      <c r="F1011" s="1">
        <v>1</v>
      </c>
      <c r="G1011" t="s">
        <v>422</v>
      </c>
      <c r="H1011" t="s">
        <v>459</v>
      </c>
      <c r="I1011" t="s">
        <v>404</v>
      </c>
      <c r="J1011" t="s">
        <v>414</v>
      </c>
      <c r="K1011" s="3">
        <v>0.1</v>
      </c>
      <c r="L1011" s="3">
        <f t="shared" si="60"/>
        <v>0.33333333333333331</v>
      </c>
      <c r="M1011" s="18">
        <f t="shared" si="61"/>
        <v>10</v>
      </c>
      <c r="N1011" s="18">
        <f t="shared" si="62"/>
        <v>20</v>
      </c>
      <c r="O1011" s="17">
        <f t="shared" si="63"/>
        <v>30</v>
      </c>
      <c r="P1011" s="10">
        <v>20</v>
      </c>
      <c r="Q1011" t="s">
        <v>18</v>
      </c>
      <c r="R1011" t="s">
        <v>423</v>
      </c>
      <c r="S1011" t="s">
        <v>426</v>
      </c>
      <c r="T1011" t="s">
        <v>576</v>
      </c>
      <c r="U1011" t="s">
        <v>541</v>
      </c>
      <c r="V1011" t="s">
        <v>541</v>
      </c>
    </row>
    <row r="1012" spans="1:22" x14ac:dyDescent="0.25">
      <c r="A1012" s="1">
        <v>1125</v>
      </c>
      <c r="B1012" t="s">
        <v>265</v>
      </c>
      <c r="C1012" t="s">
        <v>44</v>
      </c>
      <c r="D1012" s="4">
        <v>45107</v>
      </c>
      <c r="E1012" s="13">
        <v>20</v>
      </c>
      <c r="F1012" s="1">
        <v>1</v>
      </c>
      <c r="G1012" t="s">
        <v>422</v>
      </c>
      <c r="H1012" t="s">
        <v>497</v>
      </c>
      <c r="I1012" t="s">
        <v>406</v>
      </c>
      <c r="J1012" t="s">
        <v>414</v>
      </c>
      <c r="K1012" s="3">
        <v>0</v>
      </c>
      <c r="L1012" s="3">
        <f t="shared" si="60"/>
        <v>0.25</v>
      </c>
      <c r="M1012" s="18">
        <f t="shared" si="61"/>
        <v>5</v>
      </c>
      <c r="N1012" s="18">
        <f t="shared" si="62"/>
        <v>15</v>
      </c>
      <c r="O1012" s="17">
        <f t="shared" si="63"/>
        <v>20</v>
      </c>
      <c r="P1012" s="10">
        <v>15</v>
      </c>
      <c r="Q1012" t="s">
        <v>18</v>
      </c>
      <c r="R1012" t="s">
        <v>578</v>
      </c>
      <c r="S1012" t="s">
        <v>427</v>
      </c>
      <c r="T1012" t="s">
        <v>577</v>
      </c>
      <c r="U1012" t="s">
        <v>540</v>
      </c>
      <c r="V1012" t="s">
        <v>541</v>
      </c>
    </row>
    <row r="1013" spans="1:22" x14ac:dyDescent="0.25">
      <c r="A1013" s="1">
        <v>1127</v>
      </c>
      <c r="B1013" t="s">
        <v>315</v>
      </c>
      <c r="C1013" t="s">
        <v>44</v>
      </c>
      <c r="D1013" s="4">
        <v>45530</v>
      </c>
      <c r="E1013" s="13">
        <v>20</v>
      </c>
      <c r="F1013" s="1">
        <v>1</v>
      </c>
      <c r="G1013" t="s">
        <v>418</v>
      </c>
      <c r="H1013" t="s">
        <v>503</v>
      </c>
      <c r="I1013" t="s">
        <v>399</v>
      </c>
      <c r="J1013" t="s">
        <v>415</v>
      </c>
      <c r="K1013" s="3">
        <v>0.05</v>
      </c>
      <c r="L1013" s="3">
        <f t="shared" si="60"/>
        <v>0.25</v>
      </c>
      <c r="M1013" s="18">
        <f t="shared" si="61"/>
        <v>5</v>
      </c>
      <c r="N1013" s="18">
        <f t="shared" si="62"/>
        <v>15</v>
      </c>
      <c r="O1013" s="17">
        <f t="shared" si="63"/>
        <v>20</v>
      </c>
      <c r="P1013" s="10">
        <v>15</v>
      </c>
      <c r="Q1013" t="s">
        <v>425</v>
      </c>
      <c r="R1013" t="s">
        <v>423</v>
      </c>
      <c r="S1013" t="s">
        <v>427</v>
      </c>
      <c r="T1013" t="s">
        <v>547</v>
      </c>
      <c r="U1013" t="s">
        <v>540</v>
      </c>
      <c r="V1013" t="s">
        <v>541</v>
      </c>
    </row>
    <row r="1014" spans="1:22" x14ac:dyDescent="0.25">
      <c r="A1014" s="1">
        <v>1128</v>
      </c>
      <c r="B1014" t="s">
        <v>391</v>
      </c>
      <c r="C1014" t="s">
        <v>44</v>
      </c>
      <c r="D1014" s="4">
        <v>45474</v>
      </c>
      <c r="E1014" s="13">
        <v>30</v>
      </c>
      <c r="F1014" s="1">
        <v>1</v>
      </c>
      <c r="G1014" t="s">
        <v>421</v>
      </c>
      <c r="H1014" t="s">
        <v>431</v>
      </c>
      <c r="I1014" t="s">
        <v>404</v>
      </c>
      <c r="J1014" t="s">
        <v>416</v>
      </c>
      <c r="K1014" s="3">
        <v>0.1</v>
      </c>
      <c r="L1014" s="3">
        <f t="shared" si="60"/>
        <v>0.33333333333333331</v>
      </c>
      <c r="M1014" s="18">
        <f t="shared" si="61"/>
        <v>10</v>
      </c>
      <c r="N1014" s="18">
        <f t="shared" si="62"/>
        <v>20</v>
      </c>
      <c r="O1014" s="17">
        <f t="shared" si="63"/>
        <v>30</v>
      </c>
      <c r="P1014" s="10">
        <v>20</v>
      </c>
      <c r="Q1014" t="s">
        <v>32</v>
      </c>
      <c r="R1014" t="s">
        <v>423</v>
      </c>
      <c r="S1014" t="s">
        <v>428</v>
      </c>
      <c r="T1014" t="s">
        <v>545</v>
      </c>
      <c r="U1014" t="s">
        <v>541</v>
      </c>
      <c r="V1014" t="s">
        <v>540</v>
      </c>
    </row>
    <row r="1015" spans="1:22" x14ac:dyDescent="0.25">
      <c r="A1015" s="1">
        <v>1129</v>
      </c>
      <c r="B1015" t="s">
        <v>265</v>
      </c>
      <c r="C1015" t="s">
        <v>44</v>
      </c>
      <c r="D1015" s="4">
        <v>45057</v>
      </c>
      <c r="E1015" s="13">
        <v>20</v>
      </c>
      <c r="F1015" s="1">
        <v>1</v>
      </c>
      <c r="G1015" t="s">
        <v>421</v>
      </c>
      <c r="H1015" t="s">
        <v>437</v>
      </c>
      <c r="I1015" t="s">
        <v>406</v>
      </c>
      <c r="J1015" t="s">
        <v>416</v>
      </c>
      <c r="K1015" s="3">
        <v>0</v>
      </c>
      <c r="L1015" s="3">
        <f t="shared" si="60"/>
        <v>0.25</v>
      </c>
      <c r="M1015" s="18">
        <f t="shared" si="61"/>
        <v>5</v>
      </c>
      <c r="N1015" s="18">
        <f t="shared" si="62"/>
        <v>15</v>
      </c>
      <c r="O1015" s="17">
        <f t="shared" si="63"/>
        <v>20</v>
      </c>
      <c r="P1015" s="10">
        <v>15</v>
      </c>
      <c r="Q1015" t="s">
        <v>425</v>
      </c>
      <c r="R1015" t="s">
        <v>578</v>
      </c>
      <c r="S1015" t="s">
        <v>428</v>
      </c>
      <c r="T1015" t="s">
        <v>560</v>
      </c>
      <c r="U1015" t="s">
        <v>542</v>
      </c>
      <c r="V1015" t="s">
        <v>542</v>
      </c>
    </row>
    <row r="1016" spans="1:22" x14ac:dyDescent="0.25">
      <c r="A1016" s="1">
        <v>1130</v>
      </c>
      <c r="B1016" t="s">
        <v>348</v>
      </c>
      <c r="C1016" t="s">
        <v>44</v>
      </c>
      <c r="D1016" s="4">
        <v>45129</v>
      </c>
      <c r="E1016" s="13">
        <v>20</v>
      </c>
      <c r="F1016" s="1">
        <v>1</v>
      </c>
      <c r="G1016" t="s">
        <v>421</v>
      </c>
      <c r="H1016" t="s">
        <v>500</v>
      </c>
      <c r="I1016" t="s">
        <v>406</v>
      </c>
      <c r="J1016" t="s">
        <v>417</v>
      </c>
      <c r="K1016" s="3">
        <v>0</v>
      </c>
      <c r="L1016" s="3">
        <f t="shared" si="60"/>
        <v>0.25</v>
      </c>
      <c r="M1016" s="18">
        <f t="shared" si="61"/>
        <v>5</v>
      </c>
      <c r="N1016" s="18">
        <f t="shared" si="62"/>
        <v>15</v>
      </c>
      <c r="O1016" s="17">
        <f t="shared" si="63"/>
        <v>20</v>
      </c>
      <c r="P1016" s="10">
        <v>15</v>
      </c>
      <c r="Q1016" t="s">
        <v>23</v>
      </c>
      <c r="R1016" t="s">
        <v>424</v>
      </c>
      <c r="S1016" t="s">
        <v>426</v>
      </c>
      <c r="T1016" t="s">
        <v>561</v>
      </c>
      <c r="U1016" t="s">
        <v>541</v>
      </c>
      <c r="V1016" t="s">
        <v>542</v>
      </c>
    </row>
    <row r="1017" spans="1:22" x14ac:dyDescent="0.25">
      <c r="A1017" s="1">
        <v>1132</v>
      </c>
      <c r="B1017" t="s">
        <v>391</v>
      </c>
      <c r="C1017" t="s">
        <v>44</v>
      </c>
      <c r="D1017" s="4">
        <v>45083</v>
      </c>
      <c r="E1017" s="13">
        <v>30</v>
      </c>
      <c r="F1017" s="1">
        <v>1</v>
      </c>
      <c r="G1017" t="s">
        <v>422</v>
      </c>
      <c r="H1017" t="s">
        <v>444</v>
      </c>
      <c r="I1017" t="s">
        <v>404</v>
      </c>
      <c r="J1017" t="s">
        <v>414</v>
      </c>
      <c r="K1017" s="3">
        <v>0.1</v>
      </c>
      <c r="L1017" s="3">
        <f t="shared" si="60"/>
        <v>0.33333333333333331</v>
      </c>
      <c r="M1017" s="18">
        <f t="shared" si="61"/>
        <v>10</v>
      </c>
      <c r="N1017" s="18">
        <f t="shared" si="62"/>
        <v>20</v>
      </c>
      <c r="O1017" s="17">
        <f t="shared" si="63"/>
        <v>30</v>
      </c>
      <c r="P1017" s="10">
        <v>20</v>
      </c>
      <c r="Q1017" t="s">
        <v>32</v>
      </c>
      <c r="R1017" t="s">
        <v>424</v>
      </c>
      <c r="S1017" t="s">
        <v>428</v>
      </c>
      <c r="T1017" t="s">
        <v>566</v>
      </c>
      <c r="U1017" t="s">
        <v>541</v>
      </c>
      <c r="V1017" t="s">
        <v>540</v>
      </c>
    </row>
    <row r="1018" spans="1:22" x14ac:dyDescent="0.25">
      <c r="A1018" s="1">
        <v>1133</v>
      </c>
      <c r="B1018" t="s">
        <v>265</v>
      </c>
      <c r="C1018" t="s">
        <v>44</v>
      </c>
      <c r="D1018" s="4">
        <v>45287</v>
      </c>
      <c r="E1018" s="13">
        <v>20</v>
      </c>
      <c r="F1018" s="1">
        <v>1</v>
      </c>
      <c r="G1018" t="s">
        <v>418</v>
      </c>
      <c r="H1018" t="s">
        <v>496</v>
      </c>
      <c r="I1018" t="s">
        <v>406</v>
      </c>
      <c r="J1018" t="s">
        <v>414</v>
      </c>
      <c r="K1018" s="3">
        <v>0</v>
      </c>
      <c r="L1018" s="3">
        <f t="shared" si="60"/>
        <v>0.25</v>
      </c>
      <c r="M1018" s="18">
        <f t="shared" si="61"/>
        <v>5</v>
      </c>
      <c r="N1018" s="18">
        <f t="shared" si="62"/>
        <v>15</v>
      </c>
      <c r="O1018" s="17">
        <f t="shared" si="63"/>
        <v>20</v>
      </c>
      <c r="P1018" s="10">
        <v>15</v>
      </c>
      <c r="Q1018" t="s">
        <v>23</v>
      </c>
      <c r="R1018" t="s">
        <v>424</v>
      </c>
      <c r="S1018" t="s">
        <v>427</v>
      </c>
      <c r="T1018" t="s">
        <v>567</v>
      </c>
      <c r="U1018" t="s">
        <v>541</v>
      </c>
      <c r="V1018" t="s">
        <v>541</v>
      </c>
    </row>
    <row r="1019" spans="1:22" x14ac:dyDescent="0.25">
      <c r="A1019" s="1">
        <v>1134</v>
      </c>
      <c r="B1019" t="s">
        <v>348</v>
      </c>
      <c r="C1019" t="s">
        <v>44</v>
      </c>
      <c r="D1019" s="4">
        <v>45076</v>
      </c>
      <c r="E1019" s="13">
        <v>20</v>
      </c>
      <c r="F1019" s="1">
        <v>1</v>
      </c>
      <c r="G1019" t="s">
        <v>421</v>
      </c>
      <c r="H1019" t="s">
        <v>471</v>
      </c>
      <c r="I1019" t="s">
        <v>406</v>
      </c>
      <c r="J1019" t="s">
        <v>411</v>
      </c>
      <c r="K1019" s="3">
        <v>0</v>
      </c>
      <c r="L1019" s="3">
        <f t="shared" si="60"/>
        <v>0.25</v>
      </c>
      <c r="M1019" s="18">
        <f t="shared" si="61"/>
        <v>5</v>
      </c>
      <c r="N1019" s="18">
        <f t="shared" si="62"/>
        <v>15</v>
      </c>
      <c r="O1019" s="17">
        <f t="shared" si="63"/>
        <v>20</v>
      </c>
      <c r="P1019" s="10">
        <v>15</v>
      </c>
      <c r="Q1019" t="s">
        <v>23</v>
      </c>
      <c r="R1019" t="s">
        <v>423</v>
      </c>
      <c r="S1019" t="s">
        <v>427</v>
      </c>
      <c r="T1019" t="s">
        <v>568</v>
      </c>
      <c r="U1019" t="s">
        <v>540</v>
      </c>
      <c r="V1019" t="s">
        <v>540</v>
      </c>
    </row>
    <row r="1020" spans="1:22" x14ac:dyDescent="0.25">
      <c r="A1020" s="1">
        <v>1135</v>
      </c>
      <c r="B1020" t="s">
        <v>315</v>
      </c>
      <c r="C1020" t="s">
        <v>44</v>
      </c>
      <c r="D1020" s="4">
        <v>45392</v>
      </c>
      <c r="E1020" s="13">
        <v>20</v>
      </c>
      <c r="F1020" s="1">
        <v>1</v>
      </c>
      <c r="G1020" t="s">
        <v>418</v>
      </c>
      <c r="H1020" t="s">
        <v>434</v>
      </c>
      <c r="I1020" t="s">
        <v>399</v>
      </c>
      <c r="J1020" t="s">
        <v>415</v>
      </c>
      <c r="K1020" s="3">
        <v>0.05</v>
      </c>
      <c r="L1020" s="3">
        <f t="shared" si="60"/>
        <v>0.25</v>
      </c>
      <c r="M1020" s="18">
        <f t="shared" si="61"/>
        <v>5</v>
      </c>
      <c r="N1020" s="18">
        <f t="shared" si="62"/>
        <v>15</v>
      </c>
      <c r="O1020" s="17">
        <f t="shared" si="63"/>
        <v>20</v>
      </c>
      <c r="P1020" s="10">
        <v>15</v>
      </c>
      <c r="Q1020" t="s">
        <v>18</v>
      </c>
      <c r="R1020" t="s">
        <v>424</v>
      </c>
      <c r="S1020" t="s">
        <v>427</v>
      </c>
      <c r="T1020" t="s">
        <v>559</v>
      </c>
      <c r="U1020" t="s">
        <v>540</v>
      </c>
      <c r="V1020" t="s">
        <v>541</v>
      </c>
    </row>
    <row r="1021" spans="1:22" x14ac:dyDescent="0.25">
      <c r="A1021" s="1">
        <v>1137</v>
      </c>
      <c r="B1021" t="s">
        <v>265</v>
      </c>
      <c r="C1021" t="s">
        <v>44</v>
      </c>
      <c r="D1021" s="4">
        <v>45088</v>
      </c>
      <c r="E1021" s="13">
        <v>20</v>
      </c>
      <c r="F1021" s="1">
        <v>1</v>
      </c>
      <c r="G1021" t="s">
        <v>418</v>
      </c>
      <c r="H1021" t="s">
        <v>435</v>
      </c>
      <c r="I1021" t="s">
        <v>406</v>
      </c>
      <c r="J1021" t="s">
        <v>416</v>
      </c>
      <c r="K1021" s="3">
        <v>0</v>
      </c>
      <c r="L1021" s="3">
        <f t="shared" si="60"/>
        <v>0.25</v>
      </c>
      <c r="M1021" s="18">
        <f t="shared" si="61"/>
        <v>5</v>
      </c>
      <c r="N1021" s="18">
        <f t="shared" si="62"/>
        <v>15</v>
      </c>
      <c r="O1021" s="17">
        <f t="shared" si="63"/>
        <v>20</v>
      </c>
      <c r="P1021" s="10">
        <v>15</v>
      </c>
      <c r="Q1021" t="s">
        <v>425</v>
      </c>
      <c r="R1021" t="s">
        <v>424</v>
      </c>
      <c r="S1021" t="s">
        <v>427</v>
      </c>
      <c r="T1021" t="s">
        <v>571</v>
      </c>
      <c r="U1021" t="s">
        <v>541</v>
      </c>
      <c r="V1021" t="s">
        <v>542</v>
      </c>
    </row>
    <row r="1022" spans="1:22" x14ac:dyDescent="0.25">
      <c r="A1022" s="1">
        <v>1138</v>
      </c>
      <c r="B1022" t="s">
        <v>348</v>
      </c>
      <c r="C1022" t="s">
        <v>44</v>
      </c>
      <c r="D1022" s="4">
        <v>45248</v>
      </c>
      <c r="E1022" s="13">
        <v>20</v>
      </c>
      <c r="F1022" s="1">
        <v>1</v>
      </c>
      <c r="G1022" t="s">
        <v>418</v>
      </c>
      <c r="H1022" t="s">
        <v>493</v>
      </c>
      <c r="I1022" t="s">
        <v>406</v>
      </c>
      <c r="J1022" t="s">
        <v>417</v>
      </c>
      <c r="K1022" s="3">
        <v>0</v>
      </c>
      <c r="L1022" s="3">
        <f t="shared" si="60"/>
        <v>0.25</v>
      </c>
      <c r="M1022" s="18">
        <f t="shared" si="61"/>
        <v>5</v>
      </c>
      <c r="N1022" s="18">
        <f t="shared" si="62"/>
        <v>15</v>
      </c>
      <c r="O1022" s="17">
        <f t="shared" si="63"/>
        <v>20</v>
      </c>
      <c r="P1022" s="10">
        <v>15</v>
      </c>
      <c r="Q1022" t="s">
        <v>18</v>
      </c>
      <c r="R1022" t="s">
        <v>578</v>
      </c>
      <c r="S1022" t="s">
        <v>426</v>
      </c>
      <c r="T1022" t="s">
        <v>563</v>
      </c>
      <c r="U1022" t="s">
        <v>540</v>
      </c>
      <c r="V1022" t="s">
        <v>541</v>
      </c>
    </row>
    <row r="1023" spans="1:22" x14ac:dyDescent="0.25">
      <c r="A1023" s="1">
        <v>1139</v>
      </c>
      <c r="B1023" t="s">
        <v>265</v>
      </c>
      <c r="C1023" t="s">
        <v>44</v>
      </c>
      <c r="D1023" s="4">
        <v>45472</v>
      </c>
      <c r="E1023" s="13">
        <v>20</v>
      </c>
      <c r="F1023" s="1">
        <v>1</v>
      </c>
      <c r="G1023" t="s">
        <v>418</v>
      </c>
      <c r="H1023" t="s">
        <v>498</v>
      </c>
      <c r="I1023" t="s">
        <v>23</v>
      </c>
      <c r="J1023" t="s">
        <v>408</v>
      </c>
      <c r="K1023" s="3">
        <v>0.1</v>
      </c>
      <c r="L1023" s="3">
        <f t="shared" si="60"/>
        <v>0.25</v>
      </c>
      <c r="M1023" s="18">
        <f t="shared" si="61"/>
        <v>5</v>
      </c>
      <c r="N1023" s="18">
        <f t="shared" si="62"/>
        <v>15</v>
      </c>
      <c r="O1023" s="17">
        <f t="shared" si="63"/>
        <v>20</v>
      </c>
      <c r="P1023" s="10">
        <v>15</v>
      </c>
      <c r="Q1023" t="s">
        <v>425</v>
      </c>
      <c r="R1023" t="s">
        <v>424</v>
      </c>
      <c r="S1023" t="s">
        <v>427</v>
      </c>
      <c r="T1023" t="s">
        <v>572</v>
      </c>
      <c r="U1023" t="s">
        <v>541</v>
      </c>
      <c r="V1023" t="s">
        <v>540</v>
      </c>
    </row>
    <row r="1024" spans="1:22" x14ac:dyDescent="0.25">
      <c r="A1024" s="1">
        <v>1140</v>
      </c>
      <c r="B1024" t="s">
        <v>378</v>
      </c>
      <c r="C1024" t="s">
        <v>19</v>
      </c>
      <c r="D1024" s="4">
        <v>45379</v>
      </c>
      <c r="E1024" s="13">
        <v>70</v>
      </c>
      <c r="F1024" s="1">
        <v>5</v>
      </c>
      <c r="G1024" t="s">
        <v>543</v>
      </c>
      <c r="H1024" t="s">
        <v>496</v>
      </c>
      <c r="I1024" t="s">
        <v>32</v>
      </c>
      <c r="J1024" t="s">
        <v>414</v>
      </c>
      <c r="K1024" s="3">
        <v>0</v>
      </c>
      <c r="L1024" s="3">
        <f t="shared" si="60"/>
        <v>0.7857142857142857</v>
      </c>
      <c r="M1024" s="18">
        <f t="shared" si="61"/>
        <v>55</v>
      </c>
      <c r="N1024" s="18">
        <f t="shared" si="62"/>
        <v>3</v>
      </c>
      <c r="O1024" s="17">
        <f t="shared" si="63"/>
        <v>14</v>
      </c>
      <c r="P1024" s="10">
        <v>15</v>
      </c>
      <c r="Q1024" t="s">
        <v>425</v>
      </c>
      <c r="R1024" t="s">
        <v>424</v>
      </c>
      <c r="S1024" t="s">
        <v>426</v>
      </c>
      <c r="T1024" t="s">
        <v>573</v>
      </c>
      <c r="U1024" t="s">
        <v>540</v>
      </c>
      <c r="V1024" t="s">
        <v>542</v>
      </c>
    </row>
    <row r="1025" spans="1:22" x14ac:dyDescent="0.25">
      <c r="A1025" s="1">
        <v>1141</v>
      </c>
      <c r="B1025" t="s">
        <v>379</v>
      </c>
      <c r="C1025" t="s">
        <v>21</v>
      </c>
      <c r="D1025" s="4">
        <v>45289</v>
      </c>
      <c r="E1025" s="13">
        <v>120</v>
      </c>
      <c r="F1025" s="1">
        <v>2</v>
      </c>
      <c r="G1025" t="s">
        <v>421</v>
      </c>
      <c r="H1025" t="s">
        <v>522</v>
      </c>
      <c r="I1025" t="s">
        <v>18</v>
      </c>
      <c r="J1025" t="s">
        <v>414</v>
      </c>
      <c r="K1025" s="3">
        <v>0.1</v>
      </c>
      <c r="L1025" s="3">
        <f t="shared" si="60"/>
        <v>0.875</v>
      </c>
      <c r="M1025" s="18">
        <f t="shared" si="61"/>
        <v>105</v>
      </c>
      <c r="N1025" s="18">
        <f t="shared" si="62"/>
        <v>7.5</v>
      </c>
      <c r="O1025" s="17">
        <f t="shared" si="63"/>
        <v>60</v>
      </c>
      <c r="P1025" s="10">
        <v>15</v>
      </c>
      <c r="Q1025" t="s">
        <v>32</v>
      </c>
      <c r="R1025" t="s">
        <v>424</v>
      </c>
      <c r="S1025" t="s">
        <v>428</v>
      </c>
      <c r="T1025" t="s">
        <v>552</v>
      </c>
      <c r="U1025" t="s">
        <v>541</v>
      </c>
      <c r="V1025" t="s">
        <v>542</v>
      </c>
    </row>
    <row r="1026" spans="1:22" x14ac:dyDescent="0.25">
      <c r="A1026" s="1">
        <v>1143</v>
      </c>
      <c r="B1026" t="s">
        <v>269</v>
      </c>
      <c r="C1026" t="s">
        <v>16</v>
      </c>
      <c r="D1026" s="4">
        <v>44990</v>
      </c>
      <c r="E1026" s="13">
        <v>40</v>
      </c>
      <c r="F1026" s="1">
        <v>5</v>
      </c>
      <c r="G1026" t="s">
        <v>422</v>
      </c>
      <c r="H1026" t="s">
        <v>528</v>
      </c>
      <c r="I1026" t="s">
        <v>32</v>
      </c>
      <c r="J1026" t="s">
        <v>531</v>
      </c>
      <c r="K1026" s="3">
        <v>0</v>
      </c>
      <c r="L1026" s="3">
        <f t="shared" ref="L1026:L1089" si="64">M1026/E1026</f>
        <v>0.625</v>
      </c>
      <c r="M1026" s="18">
        <f t="shared" ref="M1026:M1089" si="65">E1026-P1026</f>
        <v>25</v>
      </c>
      <c r="N1026" s="18">
        <f t="shared" ref="N1026:N1089" si="66">P1026/F1026</f>
        <v>3</v>
      </c>
      <c r="O1026" s="17">
        <f t="shared" ref="O1026:O1089" si="67">E1026/F1026</f>
        <v>8</v>
      </c>
      <c r="P1026" s="10">
        <v>15</v>
      </c>
      <c r="Q1026" t="s">
        <v>23</v>
      </c>
      <c r="R1026" t="s">
        <v>578</v>
      </c>
      <c r="S1026" t="s">
        <v>426</v>
      </c>
      <c r="T1026" t="s">
        <v>555</v>
      </c>
      <c r="U1026" t="s">
        <v>540</v>
      </c>
      <c r="V1026" t="s">
        <v>540</v>
      </c>
    </row>
    <row r="1027" spans="1:22" x14ac:dyDescent="0.25">
      <c r="A1027" s="1">
        <v>1144</v>
      </c>
      <c r="B1027" t="s">
        <v>362</v>
      </c>
      <c r="C1027" t="s">
        <v>34</v>
      </c>
      <c r="D1027" s="4">
        <v>45151</v>
      </c>
      <c r="E1027" s="13">
        <v>12</v>
      </c>
      <c r="F1027" s="1">
        <v>3</v>
      </c>
      <c r="G1027" t="s">
        <v>418</v>
      </c>
      <c r="H1027" t="s">
        <v>479</v>
      </c>
      <c r="I1027" t="s">
        <v>26</v>
      </c>
      <c r="J1027" t="s">
        <v>532</v>
      </c>
      <c r="K1027" s="3">
        <v>0</v>
      </c>
      <c r="L1027" s="3">
        <f t="shared" si="64"/>
        <v>-0.25</v>
      </c>
      <c r="M1027" s="18">
        <f t="shared" si="65"/>
        <v>-3</v>
      </c>
      <c r="N1027" s="18">
        <f t="shared" si="66"/>
        <v>5</v>
      </c>
      <c r="O1027" s="17">
        <f t="shared" si="67"/>
        <v>4</v>
      </c>
      <c r="P1027" s="10">
        <v>15</v>
      </c>
      <c r="Q1027" t="s">
        <v>32</v>
      </c>
      <c r="R1027" t="s">
        <v>423</v>
      </c>
      <c r="S1027" t="s">
        <v>426</v>
      </c>
      <c r="T1027" t="s">
        <v>569</v>
      </c>
      <c r="U1027" t="s">
        <v>540</v>
      </c>
      <c r="V1027" t="s">
        <v>541</v>
      </c>
    </row>
    <row r="1028" spans="1:22" x14ac:dyDescent="0.25">
      <c r="A1028" s="1">
        <v>1145</v>
      </c>
      <c r="B1028" t="s">
        <v>348</v>
      </c>
      <c r="C1028" t="s">
        <v>44</v>
      </c>
      <c r="D1028" s="4">
        <v>45444</v>
      </c>
      <c r="E1028" s="13">
        <v>20</v>
      </c>
      <c r="F1028" s="1">
        <v>3</v>
      </c>
      <c r="G1028" t="s">
        <v>421</v>
      </c>
      <c r="H1028" t="s">
        <v>432</v>
      </c>
      <c r="I1028" t="s">
        <v>18</v>
      </c>
      <c r="J1028" t="s">
        <v>533</v>
      </c>
      <c r="K1028" s="3">
        <v>0.05</v>
      </c>
      <c r="L1028" s="3">
        <f t="shared" si="64"/>
        <v>0.25</v>
      </c>
      <c r="M1028" s="18">
        <f t="shared" si="65"/>
        <v>5</v>
      </c>
      <c r="N1028" s="18">
        <f t="shared" si="66"/>
        <v>5</v>
      </c>
      <c r="O1028" s="17">
        <f t="shared" si="67"/>
        <v>6.666666666666667</v>
      </c>
      <c r="P1028" s="10">
        <v>15</v>
      </c>
      <c r="Q1028" t="s">
        <v>425</v>
      </c>
      <c r="R1028" t="s">
        <v>423</v>
      </c>
      <c r="S1028" t="s">
        <v>428</v>
      </c>
      <c r="T1028" t="s">
        <v>576</v>
      </c>
      <c r="U1028" t="s">
        <v>541</v>
      </c>
      <c r="V1028" t="s">
        <v>540</v>
      </c>
    </row>
    <row r="1029" spans="1:22" x14ac:dyDescent="0.25">
      <c r="A1029" s="1">
        <v>1146</v>
      </c>
      <c r="B1029" t="s">
        <v>390</v>
      </c>
      <c r="C1029" t="s">
        <v>19</v>
      </c>
      <c r="D1029" s="4">
        <v>45263</v>
      </c>
      <c r="E1029" s="13">
        <v>70</v>
      </c>
      <c r="F1029" s="1">
        <v>1</v>
      </c>
      <c r="G1029" t="s">
        <v>418</v>
      </c>
      <c r="H1029" t="s">
        <v>465</v>
      </c>
      <c r="I1029" t="s">
        <v>32</v>
      </c>
      <c r="J1029" t="s">
        <v>534</v>
      </c>
      <c r="K1029" s="3">
        <v>0.1</v>
      </c>
      <c r="L1029" s="3">
        <f t="shared" si="64"/>
        <v>0.7142857142857143</v>
      </c>
      <c r="M1029" s="18">
        <f t="shared" si="65"/>
        <v>50</v>
      </c>
      <c r="N1029" s="18">
        <f t="shared" si="66"/>
        <v>20</v>
      </c>
      <c r="O1029" s="17">
        <f t="shared" si="67"/>
        <v>70</v>
      </c>
      <c r="P1029" s="10">
        <v>20</v>
      </c>
      <c r="Q1029" t="s">
        <v>32</v>
      </c>
      <c r="R1029" t="s">
        <v>578</v>
      </c>
      <c r="S1029" t="s">
        <v>427</v>
      </c>
      <c r="T1029" t="s">
        <v>577</v>
      </c>
      <c r="U1029" t="s">
        <v>540</v>
      </c>
      <c r="V1029" t="s">
        <v>541</v>
      </c>
    </row>
    <row r="1030" spans="1:22" x14ac:dyDescent="0.25">
      <c r="A1030" s="1">
        <v>1147</v>
      </c>
      <c r="B1030" t="s">
        <v>243</v>
      </c>
      <c r="C1030" t="s">
        <v>36</v>
      </c>
      <c r="D1030" s="4">
        <v>45401</v>
      </c>
      <c r="E1030" s="13">
        <v>25</v>
      </c>
      <c r="F1030" s="1">
        <v>3</v>
      </c>
      <c r="G1030" t="s">
        <v>420</v>
      </c>
      <c r="H1030" t="s">
        <v>444</v>
      </c>
      <c r="I1030" t="s">
        <v>23</v>
      </c>
      <c r="J1030" t="s">
        <v>535</v>
      </c>
      <c r="K1030" s="3">
        <v>0</v>
      </c>
      <c r="L1030" s="3">
        <f t="shared" si="64"/>
        <v>0.4</v>
      </c>
      <c r="M1030" s="18">
        <f t="shared" si="65"/>
        <v>10</v>
      </c>
      <c r="N1030" s="18">
        <f t="shared" si="66"/>
        <v>5</v>
      </c>
      <c r="O1030" s="17">
        <f t="shared" si="67"/>
        <v>8.3333333333333339</v>
      </c>
      <c r="P1030" s="10">
        <v>15</v>
      </c>
      <c r="Q1030" t="s">
        <v>18</v>
      </c>
      <c r="R1030" t="s">
        <v>423</v>
      </c>
      <c r="S1030" t="s">
        <v>428</v>
      </c>
      <c r="T1030" t="s">
        <v>557</v>
      </c>
      <c r="U1030" t="s">
        <v>540</v>
      </c>
      <c r="V1030" t="s">
        <v>541</v>
      </c>
    </row>
    <row r="1031" spans="1:22" x14ac:dyDescent="0.25">
      <c r="A1031" s="1">
        <v>1149</v>
      </c>
      <c r="B1031" t="s">
        <v>72</v>
      </c>
      <c r="C1031" t="s">
        <v>16</v>
      </c>
      <c r="D1031" s="4">
        <v>45121</v>
      </c>
      <c r="E1031" s="13">
        <v>250</v>
      </c>
      <c r="F1031" s="1">
        <v>3</v>
      </c>
      <c r="G1031" t="s">
        <v>419</v>
      </c>
      <c r="H1031" t="s">
        <v>518</v>
      </c>
      <c r="I1031" t="s">
        <v>32</v>
      </c>
      <c r="J1031" t="s">
        <v>537</v>
      </c>
      <c r="K1031" s="3">
        <v>0.05</v>
      </c>
      <c r="L1031" s="3">
        <f t="shared" si="64"/>
        <v>0.94</v>
      </c>
      <c r="M1031" s="18">
        <f t="shared" si="65"/>
        <v>235</v>
      </c>
      <c r="N1031" s="18">
        <f t="shared" si="66"/>
        <v>5</v>
      </c>
      <c r="O1031" s="17">
        <f t="shared" si="67"/>
        <v>83.333333333333329</v>
      </c>
      <c r="P1031" s="10">
        <v>15</v>
      </c>
      <c r="Q1031" t="s">
        <v>32</v>
      </c>
      <c r="R1031" t="s">
        <v>424</v>
      </c>
      <c r="S1031" t="s">
        <v>426</v>
      </c>
      <c r="T1031" t="s">
        <v>554</v>
      </c>
      <c r="U1031" t="s">
        <v>540</v>
      </c>
      <c r="V1031" t="s">
        <v>541</v>
      </c>
    </row>
    <row r="1032" spans="1:22" x14ac:dyDescent="0.25">
      <c r="A1032" s="1">
        <v>1150</v>
      </c>
      <c r="B1032" t="s">
        <v>388</v>
      </c>
      <c r="C1032" t="s">
        <v>34</v>
      </c>
      <c r="D1032" s="4">
        <v>45501</v>
      </c>
      <c r="E1032" s="13">
        <v>30</v>
      </c>
      <c r="F1032" s="1">
        <v>3</v>
      </c>
      <c r="G1032" t="s">
        <v>419</v>
      </c>
      <c r="H1032" t="s">
        <v>503</v>
      </c>
      <c r="I1032" t="s">
        <v>18</v>
      </c>
      <c r="J1032" t="s">
        <v>538</v>
      </c>
      <c r="K1032" s="3">
        <v>0.1</v>
      </c>
      <c r="L1032" s="3">
        <f t="shared" si="64"/>
        <v>0.33333333333333331</v>
      </c>
      <c r="M1032" s="18">
        <f t="shared" si="65"/>
        <v>10</v>
      </c>
      <c r="N1032" s="18">
        <f t="shared" si="66"/>
        <v>6.666666666666667</v>
      </c>
      <c r="O1032" s="17">
        <f t="shared" si="67"/>
        <v>10</v>
      </c>
      <c r="P1032" s="10">
        <v>20</v>
      </c>
      <c r="Q1032" t="s">
        <v>18</v>
      </c>
      <c r="R1032" t="s">
        <v>578</v>
      </c>
      <c r="S1032" t="s">
        <v>427</v>
      </c>
      <c r="T1032" t="s">
        <v>564</v>
      </c>
      <c r="U1032" t="s">
        <v>541</v>
      </c>
      <c r="V1032" t="s">
        <v>540</v>
      </c>
    </row>
    <row r="1033" spans="1:22" x14ac:dyDescent="0.25">
      <c r="A1033" s="1">
        <v>1151</v>
      </c>
      <c r="B1033" t="s">
        <v>315</v>
      </c>
      <c r="C1033" t="s">
        <v>44</v>
      </c>
      <c r="D1033" s="4">
        <v>44998</v>
      </c>
      <c r="E1033" s="13">
        <v>20</v>
      </c>
      <c r="F1033" s="1">
        <v>1</v>
      </c>
      <c r="G1033" t="s">
        <v>422</v>
      </c>
      <c r="H1033" t="s">
        <v>460</v>
      </c>
      <c r="I1033" t="s">
        <v>23</v>
      </c>
      <c r="J1033" t="s">
        <v>539</v>
      </c>
      <c r="K1033" s="3">
        <v>0</v>
      </c>
      <c r="L1033" s="3">
        <f t="shared" si="64"/>
        <v>0.25</v>
      </c>
      <c r="M1033" s="18">
        <f t="shared" si="65"/>
        <v>5</v>
      </c>
      <c r="N1033" s="18">
        <f t="shared" si="66"/>
        <v>15</v>
      </c>
      <c r="O1033" s="17">
        <f t="shared" si="67"/>
        <v>20</v>
      </c>
      <c r="P1033" s="10">
        <v>15</v>
      </c>
      <c r="Q1033" t="s">
        <v>32</v>
      </c>
      <c r="R1033" t="s">
        <v>424</v>
      </c>
      <c r="S1033" t="s">
        <v>428</v>
      </c>
      <c r="T1033" t="s">
        <v>574</v>
      </c>
      <c r="U1033" t="s">
        <v>540</v>
      </c>
      <c r="V1033" t="s">
        <v>542</v>
      </c>
    </row>
    <row r="1034" spans="1:22" x14ac:dyDescent="0.25">
      <c r="A1034" s="1">
        <v>1152</v>
      </c>
      <c r="B1034" t="s">
        <v>378</v>
      </c>
      <c r="C1034" t="s">
        <v>19</v>
      </c>
      <c r="D1034" s="4">
        <v>45022</v>
      </c>
      <c r="E1034" s="13">
        <v>70</v>
      </c>
      <c r="F1034" s="1">
        <v>2</v>
      </c>
      <c r="G1034" t="s">
        <v>419</v>
      </c>
      <c r="H1034" t="s">
        <v>527</v>
      </c>
      <c r="I1034" t="s">
        <v>32</v>
      </c>
      <c r="J1034" t="s">
        <v>530</v>
      </c>
      <c r="K1034" s="3">
        <v>0</v>
      </c>
      <c r="L1034" s="3">
        <f t="shared" si="64"/>
        <v>0.7857142857142857</v>
      </c>
      <c r="M1034" s="18">
        <f t="shared" si="65"/>
        <v>55</v>
      </c>
      <c r="N1034" s="18">
        <f t="shared" si="66"/>
        <v>7.5</v>
      </c>
      <c r="O1034" s="17">
        <f t="shared" si="67"/>
        <v>35</v>
      </c>
      <c r="P1034" s="10">
        <v>15</v>
      </c>
      <c r="Q1034" t="s">
        <v>23</v>
      </c>
      <c r="R1034" t="s">
        <v>424</v>
      </c>
      <c r="S1034" t="s">
        <v>427</v>
      </c>
      <c r="T1034" t="s">
        <v>575</v>
      </c>
      <c r="U1034" t="s">
        <v>540</v>
      </c>
      <c r="V1034" t="s">
        <v>542</v>
      </c>
    </row>
    <row r="1035" spans="1:22" x14ac:dyDescent="0.25">
      <c r="A1035" s="1">
        <v>1154</v>
      </c>
      <c r="B1035" t="s">
        <v>17</v>
      </c>
      <c r="C1035" t="s">
        <v>16</v>
      </c>
      <c r="D1035" s="4">
        <v>45160</v>
      </c>
      <c r="E1035" s="13">
        <v>70</v>
      </c>
      <c r="F1035" s="1">
        <v>3</v>
      </c>
      <c r="G1035" t="s">
        <v>422</v>
      </c>
      <c r="H1035" t="s">
        <v>527</v>
      </c>
      <c r="I1035" t="s">
        <v>23</v>
      </c>
      <c r="J1035" t="s">
        <v>532</v>
      </c>
      <c r="K1035" s="3">
        <v>0.1</v>
      </c>
      <c r="L1035" s="3">
        <f t="shared" si="64"/>
        <v>0.7142857142857143</v>
      </c>
      <c r="M1035" s="18">
        <f t="shared" si="65"/>
        <v>50</v>
      </c>
      <c r="N1035" s="18">
        <f t="shared" si="66"/>
        <v>6.666666666666667</v>
      </c>
      <c r="O1035" s="17">
        <f t="shared" si="67"/>
        <v>23.333333333333332</v>
      </c>
      <c r="P1035" s="10">
        <v>20</v>
      </c>
      <c r="Q1035" t="s">
        <v>18</v>
      </c>
      <c r="R1035" t="s">
        <v>424</v>
      </c>
      <c r="S1035" t="s">
        <v>426</v>
      </c>
      <c r="T1035" t="s">
        <v>553</v>
      </c>
      <c r="U1035" t="s">
        <v>540</v>
      </c>
      <c r="V1035" t="s">
        <v>540</v>
      </c>
    </row>
    <row r="1036" spans="1:22" x14ac:dyDescent="0.25">
      <c r="A1036" s="1">
        <v>1155</v>
      </c>
      <c r="B1036" t="s">
        <v>167</v>
      </c>
      <c r="C1036" t="s">
        <v>34</v>
      </c>
      <c r="D1036" s="4">
        <v>45169</v>
      </c>
      <c r="E1036" s="13">
        <v>50</v>
      </c>
      <c r="F1036" s="1">
        <v>4</v>
      </c>
      <c r="G1036" t="s">
        <v>422</v>
      </c>
      <c r="H1036" t="s">
        <v>477</v>
      </c>
      <c r="I1036" t="s">
        <v>18</v>
      </c>
      <c r="J1036" t="s">
        <v>533</v>
      </c>
      <c r="K1036" s="3">
        <v>0</v>
      </c>
      <c r="L1036" s="3">
        <f t="shared" si="64"/>
        <v>0.7</v>
      </c>
      <c r="M1036" s="18">
        <f t="shared" si="65"/>
        <v>35</v>
      </c>
      <c r="N1036" s="18">
        <f t="shared" si="66"/>
        <v>3.75</v>
      </c>
      <c r="O1036" s="17">
        <f t="shared" si="67"/>
        <v>12.5</v>
      </c>
      <c r="P1036" s="10">
        <v>15</v>
      </c>
      <c r="Q1036" t="s">
        <v>18</v>
      </c>
      <c r="R1036" t="s">
        <v>424</v>
      </c>
      <c r="S1036" t="s">
        <v>428</v>
      </c>
      <c r="T1036" t="s">
        <v>556</v>
      </c>
      <c r="U1036" t="s">
        <v>541</v>
      </c>
      <c r="V1036" t="s">
        <v>541</v>
      </c>
    </row>
    <row r="1037" spans="1:22" x14ac:dyDescent="0.25">
      <c r="A1037" s="1">
        <v>1156</v>
      </c>
      <c r="B1037" t="s">
        <v>391</v>
      </c>
      <c r="C1037" t="s">
        <v>44</v>
      </c>
      <c r="D1037" s="4">
        <v>45497</v>
      </c>
      <c r="E1037" s="13">
        <v>30</v>
      </c>
      <c r="F1037" s="1">
        <v>3</v>
      </c>
      <c r="G1037" t="s">
        <v>419</v>
      </c>
      <c r="H1037" t="s">
        <v>482</v>
      </c>
      <c r="I1037" t="s">
        <v>23</v>
      </c>
      <c r="J1037" t="s">
        <v>534</v>
      </c>
      <c r="K1037" s="3">
        <v>0</v>
      </c>
      <c r="L1037" s="3">
        <f t="shared" si="64"/>
        <v>0.5</v>
      </c>
      <c r="M1037" s="18">
        <f t="shared" si="65"/>
        <v>15</v>
      </c>
      <c r="N1037" s="18">
        <f t="shared" si="66"/>
        <v>5</v>
      </c>
      <c r="O1037" s="17">
        <f t="shared" si="67"/>
        <v>10</v>
      </c>
      <c r="P1037" s="10">
        <v>15</v>
      </c>
      <c r="Q1037" t="s">
        <v>425</v>
      </c>
      <c r="R1037" t="s">
        <v>424</v>
      </c>
      <c r="S1037" t="s">
        <v>428</v>
      </c>
      <c r="T1037" t="s">
        <v>551</v>
      </c>
      <c r="U1037" t="s">
        <v>541</v>
      </c>
      <c r="V1037" t="s">
        <v>540</v>
      </c>
    </row>
    <row r="1038" spans="1:22" x14ac:dyDescent="0.25">
      <c r="A1038" s="1">
        <v>1157</v>
      </c>
      <c r="B1038" t="s">
        <v>97</v>
      </c>
      <c r="C1038" t="s">
        <v>19</v>
      </c>
      <c r="D1038" s="4">
        <v>45200</v>
      </c>
      <c r="E1038" s="13">
        <v>80</v>
      </c>
      <c r="F1038" s="1">
        <v>4</v>
      </c>
      <c r="G1038" t="s">
        <v>418</v>
      </c>
      <c r="H1038" t="s">
        <v>493</v>
      </c>
      <c r="I1038" t="s">
        <v>32</v>
      </c>
      <c r="J1038" t="s">
        <v>535</v>
      </c>
      <c r="K1038" s="3">
        <v>0.05</v>
      </c>
      <c r="L1038" s="3">
        <f t="shared" si="64"/>
        <v>0.8125</v>
      </c>
      <c r="M1038" s="18">
        <f t="shared" si="65"/>
        <v>65</v>
      </c>
      <c r="N1038" s="18">
        <f t="shared" si="66"/>
        <v>3.75</v>
      </c>
      <c r="O1038" s="17">
        <f t="shared" si="67"/>
        <v>20</v>
      </c>
      <c r="P1038" s="10">
        <v>15</v>
      </c>
      <c r="Q1038" t="s">
        <v>425</v>
      </c>
      <c r="R1038" t="s">
        <v>423</v>
      </c>
      <c r="S1038" t="s">
        <v>427</v>
      </c>
      <c r="T1038" t="s">
        <v>558</v>
      </c>
      <c r="U1038" t="s">
        <v>541</v>
      </c>
      <c r="V1038" t="s">
        <v>541</v>
      </c>
    </row>
    <row r="1039" spans="1:22" x14ac:dyDescent="0.25">
      <c r="A1039" s="1">
        <v>1159</v>
      </c>
      <c r="B1039" t="s">
        <v>189</v>
      </c>
      <c r="C1039" t="s">
        <v>16</v>
      </c>
      <c r="D1039" s="4">
        <v>45177</v>
      </c>
      <c r="E1039" s="13">
        <v>30</v>
      </c>
      <c r="F1039" s="1">
        <v>5</v>
      </c>
      <c r="G1039" t="s">
        <v>421</v>
      </c>
      <c r="H1039" t="s">
        <v>461</v>
      </c>
      <c r="I1039" t="s">
        <v>23</v>
      </c>
      <c r="J1039" t="s">
        <v>537</v>
      </c>
      <c r="K1039" s="3">
        <v>0</v>
      </c>
      <c r="L1039" s="3">
        <f t="shared" si="64"/>
        <v>0.5</v>
      </c>
      <c r="M1039" s="18">
        <f t="shared" si="65"/>
        <v>15</v>
      </c>
      <c r="N1039" s="18">
        <f t="shared" si="66"/>
        <v>3</v>
      </c>
      <c r="O1039" s="17">
        <f t="shared" si="67"/>
        <v>6</v>
      </c>
      <c r="P1039" s="10">
        <v>15</v>
      </c>
      <c r="Q1039" t="s">
        <v>23</v>
      </c>
      <c r="R1039" t="s">
        <v>423</v>
      </c>
      <c r="S1039" t="s">
        <v>427</v>
      </c>
      <c r="T1039" t="s">
        <v>545</v>
      </c>
      <c r="U1039" t="s">
        <v>541</v>
      </c>
      <c r="V1039" t="s">
        <v>542</v>
      </c>
    </row>
    <row r="1040" spans="1:22" x14ac:dyDescent="0.25">
      <c r="A1040" s="1">
        <v>1160</v>
      </c>
      <c r="B1040" t="s">
        <v>210</v>
      </c>
      <c r="C1040" t="s">
        <v>34</v>
      </c>
      <c r="D1040" s="4">
        <v>45249</v>
      </c>
      <c r="E1040" s="13">
        <v>30</v>
      </c>
      <c r="F1040" s="1">
        <v>5</v>
      </c>
      <c r="G1040" t="s">
        <v>421</v>
      </c>
      <c r="H1040" t="s">
        <v>466</v>
      </c>
      <c r="I1040" t="s">
        <v>32</v>
      </c>
      <c r="J1040" t="s">
        <v>538</v>
      </c>
      <c r="K1040" s="3">
        <v>0</v>
      </c>
      <c r="L1040" s="3">
        <f t="shared" si="64"/>
        <v>0.5</v>
      </c>
      <c r="M1040" s="18">
        <f t="shared" si="65"/>
        <v>15</v>
      </c>
      <c r="N1040" s="18">
        <f t="shared" si="66"/>
        <v>3</v>
      </c>
      <c r="O1040" s="17">
        <f t="shared" si="67"/>
        <v>6</v>
      </c>
      <c r="P1040" s="10">
        <v>15</v>
      </c>
      <c r="Q1040" t="s">
        <v>425</v>
      </c>
      <c r="R1040" t="s">
        <v>424</v>
      </c>
      <c r="S1040" t="s">
        <v>427</v>
      </c>
      <c r="T1040" t="s">
        <v>560</v>
      </c>
      <c r="U1040" t="s">
        <v>542</v>
      </c>
      <c r="V1040" t="s">
        <v>541</v>
      </c>
    </row>
    <row r="1041" spans="1:22" x14ac:dyDescent="0.25">
      <c r="A1041" s="1">
        <v>1161</v>
      </c>
      <c r="B1041" t="s">
        <v>265</v>
      </c>
      <c r="C1041" t="s">
        <v>44</v>
      </c>
      <c r="D1041" s="4">
        <v>45220</v>
      </c>
      <c r="E1041" s="13">
        <v>20</v>
      </c>
      <c r="F1041" s="1">
        <v>1</v>
      </c>
      <c r="G1041" t="s">
        <v>420</v>
      </c>
      <c r="H1041" t="s">
        <v>490</v>
      </c>
      <c r="I1041" t="s">
        <v>18</v>
      </c>
      <c r="J1041" t="s">
        <v>539</v>
      </c>
      <c r="K1041" s="3">
        <v>0.1</v>
      </c>
      <c r="L1041" s="3">
        <f t="shared" si="64"/>
        <v>0.25</v>
      </c>
      <c r="M1041" s="18">
        <f t="shared" si="65"/>
        <v>5</v>
      </c>
      <c r="N1041" s="18">
        <f t="shared" si="66"/>
        <v>15</v>
      </c>
      <c r="O1041" s="17">
        <f t="shared" si="67"/>
        <v>20</v>
      </c>
      <c r="P1041" s="10">
        <v>15</v>
      </c>
      <c r="Q1041" t="s">
        <v>425</v>
      </c>
      <c r="R1041" t="s">
        <v>578</v>
      </c>
      <c r="S1041" t="s">
        <v>426</v>
      </c>
      <c r="T1041" t="s">
        <v>561</v>
      </c>
      <c r="U1041" t="s">
        <v>541</v>
      </c>
      <c r="V1041" t="s">
        <v>540</v>
      </c>
    </row>
    <row r="1042" spans="1:22" x14ac:dyDescent="0.25">
      <c r="A1042" s="1">
        <v>1162</v>
      </c>
      <c r="B1042" t="s">
        <v>378</v>
      </c>
      <c r="C1042" t="s">
        <v>19</v>
      </c>
      <c r="D1042" s="4">
        <v>45032</v>
      </c>
      <c r="E1042" s="13">
        <v>70</v>
      </c>
      <c r="F1042" s="1">
        <v>5</v>
      </c>
      <c r="G1042" t="s">
        <v>422</v>
      </c>
      <c r="H1042" t="s">
        <v>527</v>
      </c>
      <c r="I1042" t="s">
        <v>23</v>
      </c>
      <c r="J1042" t="s">
        <v>536</v>
      </c>
      <c r="K1042" s="3">
        <v>0</v>
      </c>
      <c r="L1042" s="3">
        <f t="shared" si="64"/>
        <v>0.7857142857142857</v>
      </c>
      <c r="M1042" s="18">
        <f t="shared" si="65"/>
        <v>55</v>
      </c>
      <c r="N1042" s="18">
        <f t="shared" si="66"/>
        <v>3</v>
      </c>
      <c r="O1042" s="17">
        <f t="shared" si="67"/>
        <v>14</v>
      </c>
      <c r="P1042" s="10">
        <v>15</v>
      </c>
      <c r="Q1042" t="s">
        <v>18</v>
      </c>
      <c r="R1042" t="s">
        <v>424</v>
      </c>
      <c r="S1042" t="s">
        <v>426</v>
      </c>
      <c r="T1042" t="s">
        <v>562</v>
      </c>
      <c r="U1042" t="s">
        <v>540</v>
      </c>
      <c r="V1042" t="s">
        <v>542</v>
      </c>
    </row>
    <row r="1043" spans="1:22" x14ac:dyDescent="0.25">
      <c r="A1043" s="1">
        <v>1163</v>
      </c>
      <c r="B1043" t="s">
        <v>379</v>
      </c>
      <c r="C1043" t="s">
        <v>21</v>
      </c>
      <c r="D1043" s="4">
        <v>44979</v>
      </c>
      <c r="E1043" s="13">
        <v>120</v>
      </c>
      <c r="F1043" s="1">
        <v>5</v>
      </c>
      <c r="G1043" t="s">
        <v>418</v>
      </c>
      <c r="H1043" t="s">
        <v>478</v>
      </c>
      <c r="I1043" t="s">
        <v>32</v>
      </c>
      <c r="J1043" t="s">
        <v>537</v>
      </c>
      <c r="K1043" s="3">
        <v>0.1</v>
      </c>
      <c r="L1043" s="3">
        <f t="shared" si="64"/>
        <v>0.875</v>
      </c>
      <c r="M1043" s="18">
        <f t="shared" si="65"/>
        <v>105</v>
      </c>
      <c r="N1043" s="18">
        <f t="shared" si="66"/>
        <v>3</v>
      </c>
      <c r="O1043" s="17">
        <f t="shared" si="67"/>
        <v>24</v>
      </c>
      <c r="P1043" s="10">
        <v>15</v>
      </c>
      <c r="Q1043" t="s">
        <v>32</v>
      </c>
      <c r="R1043" t="s">
        <v>578</v>
      </c>
      <c r="S1043" t="s">
        <v>428</v>
      </c>
      <c r="T1043" t="s">
        <v>566</v>
      </c>
      <c r="U1043" t="s">
        <v>541</v>
      </c>
      <c r="V1043" t="s">
        <v>542</v>
      </c>
    </row>
    <row r="1044" spans="1:22" x14ac:dyDescent="0.25">
      <c r="A1044" s="1">
        <v>1165</v>
      </c>
      <c r="B1044" t="s">
        <v>269</v>
      </c>
      <c r="C1044" t="s">
        <v>16</v>
      </c>
      <c r="D1044" s="4">
        <v>45533</v>
      </c>
      <c r="E1044" s="13">
        <v>40</v>
      </c>
      <c r="F1044" s="1">
        <v>4</v>
      </c>
      <c r="G1044" t="s">
        <v>418</v>
      </c>
      <c r="H1044" t="s">
        <v>498</v>
      </c>
      <c r="I1044" t="s">
        <v>23</v>
      </c>
      <c r="J1044" t="s">
        <v>539</v>
      </c>
      <c r="K1044" s="3">
        <v>0</v>
      </c>
      <c r="L1044" s="3">
        <f t="shared" si="64"/>
        <v>0.625</v>
      </c>
      <c r="M1044" s="18">
        <f t="shared" si="65"/>
        <v>25</v>
      </c>
      <c r="N1044" s="18">
        <f t="shared" si="66"/>
        <v>3.75</v>
      </c>
      <c r="O1044" s="17">
        <f t="shared" si="67"/>
        <v>10</v>
      </c>
      <c r="P1044" s="10">
        <v>15</v>
      </c>
      <c r="Q1044" t="s">
        <v>425</v>
      </c>
      <c r="R1044" t="s">
        <v>423</v>
      </c>
      <c r="S1044" t="s">
        <v>426</v>
      </c>
      <c r="T1044" t="s">
        <v>568</v>
      </c>
      <c r="U1044" t="s">
        <v>540</v>
      </c>
      <c r="V1044" t="s">
        <v>540</v>
      </c>
    </row>
    <row r="1045" spans="1:22" x14ac:dyDescent="0.25">
      <c r="A1045" s="1">
        <v>1166</v>
      </c>
      <c r="B1045" t="s">
        <v>362</v>
      </c>
      <c r="C1045" t="s">
        <v>34</v>
      </c>
      <c r="D1045" s="4">
        <v>45227</v>
      </c>
      <c r="E1045" s="13">
        <v>12</v>
      </c>
      <c r="F1045" s="1">
        <v>5</v>
      </c>
      <c r="G1045" t="s">
        <v>421</v>
      </c>
      <c r="H1045" t="s">
        <v>448</v>
      </c>
      <c r="I1045" t="s">
        <v>18</v>
      </c>
      <c r="J1045" t="s">
        <v>530</v>
      </c>
      <c r="K1045" s="3">
        <v>0</v>
      </c>
      <c r="L1045" s="3">
        <f t="shared" si="64"/>
        <v>-0.25</v>
      </c>
      <c r="M1045" s="18">
        <f t="shared" si="65"/>
        <v>-3</v>
      </c>
      <c r="N1045" s="18">
        <f t="shared" si="66"/>
        <v>3</v>
      </c>
      <c r="O1045" s="17">
        <f t="shared" si="67"/>
        <v>2.4</v>
      </c>
      <c r="P1045" s="10">
        <v>15</v>
      </c>
      <c r="Q1045" t="s">
        <v>18</v>
      </c>
      <c r="R1045" t="s">
        <v>424</v>
      </c>
      <c r="S1045" t="s">
        <v>427</v>
      </c>
      <c r="T1045" t="s">
        <v>559</v>
      </c>
      <c r="U1045" t="s">
        <v>540</v>
      </c>
      <c r="V1045" t="s">
        <v>541</v>
      </c>
    </row>
    <row r="1046" spans="1:22" x14ac:dyDescent="0.25">
      <c r="A1046" s="1">
        <v>1167</v>
      </c>
      <c r="B1046" t="s">
        <v>348</v>
      </c>
      <c r="C1046" t="s">
        <v>44</v>
      </c>
      <c r="D1046" s="4">
        <v>44962</v>
      </c>
      <c r="E1046" s="13">
        <v>20</v>
      </c>
      <c r="F1046" s="1">
        <v>2</v>
      </c>
      <c r="G1046" t="s">
        <v>418</v>
      </c>
      <c r="H1046" t="s">
        <v>492</v>
      </c>
      <c r="I1046" t="s">
        <v>32</v>
      </c>
      <c r="J1046" t="s">
        <v>531</v>
      </c>
      <c r="K1046" s="3">
        <v>0.05</v>
      </c>
      <c r="L1046" s="3">
        <f t="shared" si="64"/>
        <v>0.25</v>
      </c>
      <c r="M1046" s="18">
        <f t="shared" si="65"/>
        <v>5</v>
      </c>
      <c r="N1046" s="18">
        <f t="shared" si="66"/>
        <v>7.5</v>
      </c>
      <c r="O1046" s="17">
        <f t="shared" si="67"/>
        <v>10</v>
      </c>
      <c r="P1046" s="10">
        <v>15</v>
      </c>
      <c r="Q1046" t="s">
        <v>32</v>
      </c>
      <c r="R1046" t="s">
        <v>578</v>
      </c>
      <c r="S1046" t="s">
        <v>426</v>
      </c>
      <c r="T1046" t="s">
        <v>570</v>
      </c>
      <c r="U1046" t="s">
        <v>541</v>
      </c>
      <c r="V1046" t="s">
        <v>540</v>
      </c>
    </row>
    <row r="1047" spans="1:22" x14ac:dyDescent="0.25">
      <c r="A1047" s="1">
        <v>1168</v>
      </c>
      <c r="B1047" t="s">
        <v>390</v>
      </c>
      <c r="C1047" t="s">
        <v>19</v>
      </c>
      <c r="D1047" s="4">
        <v>45458</v>
      </c>
      <c r="E1047" s="13">
        <v>70</v>
      </c>
      <c r="F1047" s="1">
        <v>2</v>
      </c>
      <c r="G1047" t="s">
        <v>418</v>
      </c>
      <c r="H1047" t="s">
        <v>450</v>
      </c>
      <c r="I1047" t="s">
        <v>18</v>
      </c>
      <c r="J1047" t="s">
        <v>536</v>
      </c>
      <c r="K1047" s="3">
        <v>0.1</v>
      </c>
      <c r="L1047" s="3">
        <f t="shared" si="64"/>
        <v>0.7142857142857143</v>
      </c>
      <c r="M1047" s="18">
        <f t="shared" si="65"/>
        <v>50</v>
      </c>
      <c r="N1047" s="18">
        <f t="shared" si="66"/>
        <v>10</v>
      </c>
      <c r="O1047" s="17">
        <f t="shared" si="67"/>
        <v>35</v>
      </c>
      <c r="P1047" s="10">
        <v>20</v>
      </c>
      <c r="Q1047" t="s">
        <v>23</v>
      </c>
      <c r="R1047" t="s">
        <v>578</v>
      </c>
      <c r="S1047" t="s">
        <v>427</v>
      </c>
      <c r="T1047" t="s">
        <v>571</v>
      </c>
      <c r="U1047" t="s">
        <v>541</v>
      </c>
      <c r="V1047" t="s">
        <v>541</v>
      </c>
    </row>
    <row r="1048" spans="1:22" x14ac:dyDescent="0.25">
      <c r="A1048" s="1">
        <v>1169</v>
      </c>
      <c r="B1048" t="s">
        <v>243</v>
      </c>
      <c r="C1048" t="s">
        <v>36</v>
      </c>
      <c r="D1048" s="4">
        <v>45414</v>
      </c>
      <c r="E1048" s="13">
        <v>25</v>
      </c>
      <c r="F1048" s="1">
        <v>1</v>
      </c>
      <c r="G1048" t="s">
        <v>418</v>
      </c>
      <c r="H1048" t="s">
        <v>457</v>
      </c>
      <c r="I1048" t="s">
        <v>23</v>
      </c>
      <c r="J1048" t="s">
        <v>537</v>
      </c>
      <c r="K1048" s="3">
        <v>0</v>
      </c>
      <c r="L1048" s="3">
        <f t="shared" si="64"/>
        <v>0.4</v>
      </c>
      <c r="M1048" s="18">
        <f t="shared" si="65"/>
        <v>10</v>
      </c>
      <c r="N1048" s="18">
        <f t="shared" si="66"/>
        <v>15</v>
      </c>
      <c r="O1048" s="17">
        <f t="shared" si="67"/>
        <v>25</v>
      </c>
      <c r="P1048" s="10">
        <v>15</v>
      </c>
      <c r="Q1048" t="s">
        <v>18</v>
      </c>
      <c r="R1048" t="s">
        <v>423</v>
      </c>
      <c r="S1048" t="s">
        <v>428</v>
      </c>
      <c r="T1048" t="s">
        <v>563</v>
      </c>
      <c r="U1048" t="s">
        <v>540</v>
      </c>
      <c r="V1048" t="s">
        <v>541</v>
      </c>
    </row>
    <row r="1049" spans="1:22" x14ac:dyDescent="0.25">
      <c r="A1049" s="1">
        <v>1171</v>
      </c>
      <c r="B1049" t="s">
        <v>72</v>
      </c>
      <c r="C1049" t="s">
        <v>16</v>
      </c>
      <c r="D1049" s="4">
        <v>45526</v>
      </c>
      <c r="E1049" s="13">
        <v>250</v>
      </c>
      <c r="F1049" s="1">
        <v>1</v>
      </c>
      <c r="G1049" t="s">
        <v>421</v>
      </c>
      <c r="H1049" t="s">
        <v>497</v>
      </c>
      <c r="I1049" t="s">
        <v>18</v>
      </c>
      <c r="J1049" t="s">
        <v>539</v>
      </c>
      <c r="K1049" s="3">
        <v>0.05</v>
      </c>
      <c r="L1049" s="3">
        <f t="shared" si="64"/>
        <v>0.94</v>
      </c>
      <c r="M1049" s="18">
        <f t="shared" si="65"/>
        <v>235</v>
      </c>
      <c r="N1049" s="18">
        <f t="shared" si="66"/>
        <v>15</v>
      </c>
      <c r="O1049" s="17">
        <f t="shared" si="67"/>
        <v>250</v>
      </c>
      <c r="P1049" s="10">
        <v>15</v>
      </c>
      <c r="Q1049" t="s">
        <v>18</v>
      </c>
      <c r="R1049" t="s">
        <v>578</v>
      </c>
      <c r="S1049" t="s">
        <v>427</v>
      </c>
      <c r="T1049" t="s">
        <v>573</v>
      </c>
      <c r="U1049" t="s">
        <v>540</v>
      </c>
      <c r="V1049" t="s">
        <v>541</v>
      </c>
    </row>
    <row r="1050" spans="1:22" x14ac:dyDescent="0.25">
      <c r="A1050" s="1">
        <v>1172</v>
      </c>
      <c r="B1050" t="s">
        <v>388</v>
      </c>
      <c r="C1050" t="s">
        <v>34</v>
      </c>
      <c r="D1050" s="4">
        <v>45140</v>
      </c>
      <c r="E1050" s="13">
        <v>30</v>
      </c>
      <c r="F1050" s="1">
        <v>2</v>
      </c>
      <c r="G1050" t="s">
        <v>421</v>
      </c>
      <c r="H1050" t="s">
        <v>490</v>
      </c>
      <c r="I1050" t="s">
        <v>23</v>
      </c>
      <c r="J1050" t="s">
        <v>530</v>
      </c>
      <c r="K1050" s="3">
        <v>0.1</v>
      </c>
      <c r="L1050" s="3">
        <f t="shared" si="64"/>
        <v>0.33333333333333331</v>
      </c>
      <c r="M1050" s="18">
        <f t="shared" si="65"/>
        <v>10</v>
      </c>
      <c r="N1050" s="18">
        <f t="shared" si="66"/>
        <v>10</v>
      </c>
      <c r="O1050" s="17">
        <f t="shared" si="67"/>
        <v>15</v>
      </c>
      <c r="P1050" s="10">
        <v>20</v>
      </c>
      <c r="Q1050" t="s">
        <v>32</v>
      </c>
      <c r="R1050" t="s">
        <v>424</v>
      </c>
      <c r="S1050" t="s">
        <v>427</v>
      </c>
      <c r="T1050" t="s">
        <v>552</v>
      </c>
      <c r="U1050" t="s">
        <v>541</v>
      </c>
      <c r="V1050" t="s">
        <v>540</v>
      </c>
    </row>
    <row r="1051" spans="1:22" x14ac:dyDescent="0.25">
      <c r="A1051" s="1">
        <v>1173</v>
      </c>
      <c r="B1051" t="s">
        <v>315</v>
      </c>
      <c r="C1051" t="s">
        <v>44</v>
      </c>
      <c r="D1051" s="4">
        <v>45149</v>
      </c>
      <c r="E1051" s="13">
        <v>20</v>
      </c>
      <c r="F1051" s="1">
        <v>2</v>
      </c>
      <c r="G1051" t="s">
        <v>422</v>
      </c>
      <c r="H1051" t="s">
        <v>503</v>
      </c>
      <c r="I1051" t="s">
        <v>32</v>
      </c>
      <c r="J1051" t="s">
        <v>531</v>
      </c>
      <c r="K1051" s="3">
        <v>0</v>
      </c>
      <c r="L1051" s="3">
        <f t="shared" si="64"/>
        <v>0.25</v>
      </c>
      <c r="M1051" s="18">
        <f t="shared" si="65"/>
        <v>5</v>
      </c>
      <c r="N1051" s="18">
        <f t="shared" si="66"/>
        <v>7.5</v>
      </c>
      <c r="O1051" s="17">
        <f t="shared" si="67"/>
        <v>10</v>
      </c>
      <c r="P1051" s="10">
        <v>15</v>
      </c>
      <c r="Q1051" t="s">
        <v>18</v>
      </c>
      <c r="R1051" t="s">
        <v>423</v>
      </c>
      <c r="S1051" t="s">
        <v>428</v>
      </c>
      <c r="T1051" t="s">
        <v>565</v>
      </c>
      <c r="U1051" t="s">
        <v>541</v>
      </c>
      <c r="V1051" t="s">
        <v>542</v>
      </c>
    </row>
    <row r="1052" spans="1:22" x14ac:dyDescent="0.25">
      <c r="A1052" s="1">
        <v>1174</v>
      </c>
      <c r="B1052" t="s">
        <v>378</v>
      </c>
      <c r="C1052" t="s">
        <v>19</v>
      </c>
      <c r="D1052" s="4">
        <v>45368</v>
      </c>
      <c r="E1052" s="13">
        <v>70</v>
      </c>
      <c r="F1052" s="1">
        <v>4</v>
      </c>
      <c r="G1052" t="s">
        <v>418</v>
      </c>
      <c r="H1052" t="s">
        <v>431</v>
      </c>
      <c r="I1052" t="s">
        <v>18</v>
      </c>
      <c r="J1052" t="s">
        <v>536</v>
      </c>
      <c r="K1052" s="3">
        <v>0</v>
      </c>
      <c r="L1052" s="3">
        <f t="shared" si="64"/>
        <v>0.7857142857142857</v>
      </c>
      <c r="M1052" s="18">
        <f t="shared" si="65"/>
        <v>55</v>
      </c>
      <c r="N1052" s="18">
        <f t="shared" si="66"/>
        <v>3.75</v>
      </c>
      <c r="O1052" s="17">
        <f t="shared" si="67"/>
        <v>17.5</v>
      </c>
      <c r="P1052" s="10">
        <v>15</v>
      </c>
      <c r="Q1052" t="s">
        <v>23</v>
      </c>
      <c r="R1052" t="s">
        <v>424</v>
      </c>
      <c r="S1052" t="s">
        <v>428</v>
      </c>
      <c r="T1052" t="s">
        <v>555</v>
      </c>
      <c r="U1052" t="s">
        <v>540</v>
      </c>
      <c r="V1052" t="s">
        <v>542</v>
      </c>
    </row>
    <row r="1053" spans="1:22" x14ac:dyDescent="0.25">
      <c r="A1053" s="1">
        <v>1176</v>
      </c>
      <c r="B1053" t="s">
        <v>17</v>
      </c>
      <c r="C1053" t="s">
        <v>16</v>
      </c>
      <c r="D1053" s="4">
        <v>45340</v>
      </c>
      <c r="E1053" s="13">
        <v>70</v>
      </c>
      <c r="F1053" s="1">
        <v>4</v>
      </c>
      <c r="G1053" t="s">
        <v>418</v>
      </c>
      <c r="H1053" t="s">
        <v>500</v>
      </c>
      <c r="I1053" t="s">
        <v>32</v>
      </c>
      <c r="J1053" t="s">
        <v>538</v>
      </c>
      <c r="K1053" s="3">
        <v>0.1</v>
      </c>
      <c r="L1053" s="3">
        <f t="shared" si="64"/>
        <v>0.7142857142857143</v>
      </c>
      <c r="M1053" s="18">
        <f t="shared" si="65"/>
        <v>50</v>
      </c>
      <c r="N1053" s="18">
        <f t="shared" si="66"/>
        <v>5</v>
      </c>
      <c r="O1053" s="17">
        <f t="shared" si="67"/>
        <v>17.5</v>
      </c>
      <c r="P1053" s="10">
        <v>20</v>
      </c>
      <c r="Q1053" t="s">
        <v>23</v>
      </c>
      <c r="R1053" t="s">
        <v>423</v>
      </c>
      <c r="S1053" t="s">
        <v>426</v>
      </c>
      <c r="T1053" t="s">
        <v>576</v>
      </c>
      <c r="U1053" t="s">
        <v>541</v>
      </c>
      <c r="V1053" t="s">
        <v>540</v>
      </c>
    </row>
    <row r="1054" spans="1:22" x14ac:dyDescent="0.25">
      <c r="A1054" s="1">
        <v>1177</v>
      </c>
      <c r="B1054" t="s">
        <v>167</v>
      </c>
      <c r="C1054" t="s">
        <v>34</v>
      </c>
      <c r="D1054" s="4">
        <v>45387</v>
      </c>
      <c r="E1054" s="13">
        <v>50</v>
      </c>
      <c r="F1054" s="1">
        <v>5</v>
      </c>
      <c r="G1054" t="s">
        <v>420</v>
      </c>
      <c r="H1054" t="s">
        <v>439</v>
      </c>
      <c r="I1054" t="s">
        <v>18</v>
      </c>
      <c r="J1054" t="s">
        <v>539</v>
      </c>
      <c r="K1054" s="3">
        <v>0</v>
      </c>
      <c r="L1054" s="3">
        <f t="shared" si="64"/>
        <v>0.7</v>
      </c>
      <c r="M1054" s="18">
        <f t="shared" si="65"/>
        <v>35</v>
      </c>
      <c r="N1054" s="18">
        <f t="shared" si="66"/>
        <v>3</v>
      </c>
      <c r="O1054" s="17">
        <f t="shared" si="67"/>
        <v>10</v>
      </c>
      <c r="P1054" s="10">
        <v>15</v>
      </c>
      <c r="Q1054" t="s">
        <v>32</v>
      </c>
      <c r="R1054" t="s">
        <v>578</v>
      </c>
      <c r="S1054" t="s">
        <v>428</v>
      </c>
      <c r="T1054" t="s">
        <v>577</v>
      </c>
      <c r="U1054" t="s">
        <v>540</v>
      </c>
      <c r="V1054" t="s">
        <v>541</v>
      </c>
    </row>
    <row r="1055" spans="1:22" x14ac:dyDescent="0.25">
      <c r="A1055" s="1">
        <v>1178</v>
      </c>
      <c r="B1055" t="s">
        <v>391</v>
      </c>
      <c r="C1055" t="s">
        <v>44</v>
      </c>
      <c r="D1055" s="4">
        <v>45054</v>
      </c>
      <c r="E1055" s="13">
        <v>30</v>
      </c>
      <c r="F1055" s="1">
        <v>5</v>
      </c>
      <c r="G1055" t="s">
        <v>420</v>
      </c>
      <c r="H1055" t="s">
        <v>444</v>
      </c>
      <c r="I1055" t="s">
        <v>23</v>
      </c>
      <c r="J1055" t="s">
        <v>530</v>
      </c>
      <c r="K1055" s="3">
        <v>0</v>
      </c>
      <c r="L1055" s="3">
        <f t="shared" si="64"/>
        <v>0.5</v>
      </c>
      <c r="M1055" s="18">
        <f t="shared" si="65"/>
        <v>15</v>
      </c>
      <c r="N1055" s="18">
        <f t="shared" si="66"/>
        <v>3</v>
      </c>
      <c r="O1055" s="17">
        <f t="shared" si="67"/>
        <v>6</v>
      </c>
      <c r="P1055" s="10">
        <v>15</v>
      </c>
      <c r="Q1055" t="s">
        <v>18</v>
      </c>
      <c r="R1055" t="s">
        <v>578</v>
      </c>
      <c r="S1055" t="s">
        <v>428</v>
      </c>
      <c r="T1055" t="s">
        <v>570</v>
      </c>
      <c r="U1055" t="s">
        <v>541</v>
      </c>
      <c r="V1055" t="s">
        <v>540</v>
      </c>
    </row>
    <row r="1056" spans="1:22" x14ac:dyDescent="0.25">
      <c r="A1056" s="1">
        <v>1179</v>
      </c>
      <c r="B1056" t="s">
        <v>97</v>
      </c>
      <c r="C1056" t="s">
        <v>19</v>
      </c>
      <c r="D1056" s="4">
        <v>45473</v>
      </c>
      <c r="E1056" s="13">
        <v>80</v>
      </c>
      <c r="F1056" s="1">
        <v>3</v>
      </c>
      <c r="G1056" t="s">
        <v>419</v>
      </c>
      <c r="H1056" t="s">
        <v>496</v>
      </c>
      <c r="I1056" t="s">
        <v>32</v>
      </c>
      <c r="J1056" t="s">
        <v>531</v>
      </c>
      <c r="K1056" s="3">
        <v>0.05</v>
      </c>
      <c r="L1056" s="3">
        <f t="shared" si="64"/>
        <v>0.8125</v>
      </c>
      <c r="M1056" s="18">
        <f t="shared" si="65"/>
        <v>65</v>
      </c>
      <c r="N1056" s="18">
        <f t="shared" si="66"/>
        <v>5</v>
      </c>
      <c r="O1056" s="17">
        <f t="shared" si="67"/>
        <v>26.666666666666668</v>
      </c>
      <c r="P1056" s="10">
        <v>15</v>
      </c>
      <c r="Q1056" t="s">
        <v>23</v>
      </c>
      <c r="R1056" t="s">
        <v>578</v>
      </c>
      <c r="S1056" t="s">
        <v>426</v>
      </c>
      <c r="T1056" t="s">
        <v>571</v>
      </c>
      <c r="U1056" t="s">
        <v>541</v>
      </c>
      <c r="V1056" t="s">
        <v>541</v>
      </c>
    </row>
    <row r="1057" spans="1:22" x14ac:dyDescent="0.25">
      <c r="A1057" s="1">
        <v>1181</v>
      </c>
      <c r="B1057" t="s">
        <v>189</v>
      </c>
      <c r="C1057" t="s">
        <v>16</v>
      </c>
      <c r="D1057" s="4">
        <v>45018</v>
      </c>
      <c r="E1057" s="13">
        <v>30</v>
      </c>
      <c r="F1057" s="1">
        <v>5</v>
      </c>
      <c r="G1057" t="s">
        <v>422</v>
      </c>
      <c r="H1057" t="s">
        <v>434</v>
      </c>
      <c r="I1057" t="s">
        <v>23</v>
      </c>
      <c r="J1057" t="s">
        <v>536</v>
      </c>
      <c r="K1057" s="3">
        <v>0</v>
      </c>
      <c r="L1057" s="3">
        <f t="shared" si="64"/>
        <v>0.5</v>
      </c>
      <c r="M1057" s="18">
        <f t="shared" si="65"/>
        <v>15</v>
      </c>
      <c r="N1057" s="18">
        <f t="shared" si="66"/>
        <v>3</v>
      </c>
      <c r="O1057" s="17">
        <f t="shared" si="67"/>
        <v>6</v>
      </c>
      <c r="P1057" s="10">
        <v>15</v>
      </c>
      <c r="Q1057" t="s">
        <v>23</v>
      </c>
      <c r="R1057" t="s">
        <v>424</v>
      </c>
      <c r="S1057" t="s">
        <v>427</v>
      </c>
      <c r="T1057" t="s">
        <v>572</v>
      </c>
      <c r="U1057" t="s">
        <v>541</v>
      </c>
      <c r="V1057" t="s">
        <v>542</v>
      </c>
    </row>
    <row r="1058" spans="1:22" x14ac:dyDescent="0.25">
      <c r="A1058" s="1">
        <v>1182</v>
      </c>
      <c r="B1058" t="s">
        <v>210</v>
      </c>
      <c r="C1058" t="s">
        <v>34</v>
      </c>
      <c r="D1058" s="4">
        <v>45339</v>
      </c>
      <c r="E1058" s="13">
        <v>30</v>
      </c>
      <c r="F1058" s="1">
        <v>3</v>
      </c>
      <c r="G1058" t="s">
        <v>419</v>
      </c>
      <c r="H1058" t="s">
        <v>463</v>
      </c>
      <c r="I1058" t="s">
        <v>32</v>
      </c>
      <c r="J1058" t="s">
        <v>537</v>
      </c>
      <c r="K1058" s="3">
        <v>0</v>
      </c>
      <c r="L1058" s="3">
        <f t="shared" si="64"/>
        <v>0.5</v>
      </c>
      <c r="M1058" s="18">
        <f t="shared" si="65"/>
        <v>15</v>
      </c>
      <c r="N1058" s="18">
        <f t="shared" si="66"/>
        <v>5</v>
      </c>
      <c r="O1058" s="17">
        <f t="shared" si="67"/>
        <v>10</v>
      </c>
      <c r="P1058" s="10">
        <v>15</v>
      </c>
      <c r="Q1058" t="s">
        <v>425</v>
      </c>
      <c r="R1058" t="s">
        <v>423</v>
      </c>
      <c r="S1058" t="s">
        <v>428</v>
      </c>
      <c r="T1058" t="s">
        <v>573</v>
      </c>
      <c r="U1058" t="s">
        <v>540</v>
      </c>
      <c r="V1058" t="s">
        <v>541</v>
      </c>
    </row>
    <row r="1059" spans="1:22" x14ac:dyDescent="0.25">
      <c r="A1059" s="1">
        <v>1183</v>
      </c>
      <c r="B1059" t="s">
        <v>265</v>
      </c>
      <c r="C1059" t="s">
        <v>44</v>
      </c>
      <c r="D1059" s="4">
        <v>45334</v>
      </c>
      <c r="E1059" s="13">
        <v>20</v>
      </c>
      <c r="F1059" s="1">
        <v>5</v>
      </c>
      <c r="G1059" t="s">
        <v>419</v>
      </c>
      <c r="H1059" t="s">
        <v>435</v>
      </c>
      <c r="I1059" t="s">
        <v>18</v>
      </c>
      <c r="J1059" t="s">
        <v>538</v>
      </c>
      <c r="K1059" s="3">
        <v>0.1</v>
      </c>
      <c r="L1059" s="3">
        <f t="shared" si="64"/>
        <v>0.25</v>
      </c>
      <c r="M1059" s="18">
        <f t="shared" si="65"/>
        <v>5</v>
      </c>
      <c r="N1059" s="18">
        <f t="shared" si="66"/>
        <v>3</v>
      </c>
      <c r="O1059" s="17">
        <f t="shared" si="67"/>
        <v>4</v>
      </c>
      <c r="P1059" s="10">
        <v>15</v>
      </c>
      <c r="Q1059" t="s">
        <v>425</v>
      </c>
      <c r="R1059" t="s">
        <v>424</v>
      </c>
      <c r="S1059" t="s">
        <v>428</v>
      </c>
      <c r="T1059" t="s">
        <v>552</v>
      </c>
      <c r="U1059" t="s">
        <v>541</v>
      </c>
      <c r="V1059" t="s">
        <v>540</v>
      </c>
    </row>
    <row r="1060" spans="1:22" x14ac:dyDescent="0.25">
      <c r="A1060" s="1">
        <v>1184</v>
      </c>
      <c r="B1060" t="s">
        <v>378</v>
      </c>
      <c r="C1060" t="s">
        <v>19</v>
      </c>
      <c r="D1060" s="4">
        <v>45305</v>
      </c>
      <c r="E1060" s="13">
        <v>70</v>
      </c>
      <c r="F1060" s="1">
        <v>1</v>
      </c>
      <c r="G1060" t="s">
        <v>422</v>
      </c>
      <c r="H1060" t="s">
        <v>493</v>
      </c>
      <c r="I1060" t="s">
        <v>23</v>
      </c>
      <c r="J1060" t="s">
        <v>539</v>
      </c>
      <c r="K1060" s="3">
        <v>0</v>
      </c>
      <c r="L1060" s="3">
        <f t="shared" si="64"/>
        <v>0.7857142857142857</v>
      </c>
      <c r="M1060" s="18">
        <f t="shared" si="65"/>
        <v>55</v>
      </c>
      <c r="N1060" s="18">
        <f t="shared" si="66"/>
        <v>15</v>
      </c>
      <c r="O1060" s="17">
        <f t="shared" si="67"/>
        <v>70</v>
      </c>
      <c r="P1060" s="10">
        <v>15</v>
      </c>
      <c r="Q1060" t="s">
        <v>425</v>
      </c>
      <c r="R1060" t="s">
        <v>424</v>
      </c>
      <c r="S1060" t="s">
        <v>427</v>
      </c>
      <c r="T1060" t="s">
        <v>565</v>
      </c>
      <c r="U1060" t="s">
        <v>541</v>
      </c>
      <c r="V1060" t="s">
        <v>542</v>
      </c>
    </row>
    <row r="1061" spans="1:22" x14ac:dyDescent="0.25">
      <c r="A1061" s="1">
        <v>1185</v>
      </c>
      <c r="B1061" t="s">
        <v>379</v>
      </c>
      <c r="C1061" t="s">
        <v>21</v>
      </c>
      <c r="D1061" s="4">
        <v>45530</v>
      </c>
      <c r="E1061" s="13">
        <v>120</v>
      </c>
      <c r="F1061" s="1">
        <v>4</v>
      </c>
      <c r="G1061" t="s">
        <v>422</v>
      </c>
      <c r="H1061" t="s">
        <v>498</v>
      </c>
      <c r="I1061" t="s">
        <v>32</v>
      </c>
      <c r="J1061" t="s">
        <v>530</v>
      </c>
      <c r="K1061" s="3">
        <v>0.1</v>
      </c>
      <c r="L1061" s="3">
        <f t="shared" si="64"/>
        <v>0.875</v>
      </c>
      <c r="M1061" s="18">
        <f t="shared" si="65"/>
        <v>105</v>
      </c>
      <c r="N1061" s="18">
        <f t="shared" si="66"/>
        <v>3.75</v>
      </c>
      <c r="O1061" s="17">
        <f t="shared" si="67"/>
        <v>30</v>
      </c>
      <c r="P1061" s="10">
        <v>15</v>
      </c>
      <c r="Q1061" t="s">
        <v>425</v>
      </c>
      <c r="R1061" t="s">
        <v>423</v>
      </c>
      <c r="S1061" t="s">
        <v>427</v>
      </c>
      <c r="T1061" t="s">
        <v>555</v>
      </c>
      <c r="U1061" t="s">
        <v>540</v>
      </c>
      <c r="V1061" t="s">
        <v>542</v>
      </c>
    </row>
    <row r="1062" spans="1:22" x14ac:dyDescent="0.25">
      <c r="A1062" s="1">
        <v>1187</v>
      </c>
      <c r="B1062" t="s">
        <v>269</v>
      </c>
      <c r="C1062" t="s">
        <v>16</v>
      </c>
      <c r="D1062" s="4">
        <v>45052</v>
      </c>
      <c r="E1062" s="13">
        <v>40</v>
      </c>
      <c r="F1062" s="1">
        <v>1</v>
      </c>
      <c r="G1062" t="s">
        <v>418</v>
      </c>
      <c r="H1062" t="s">
        <v>522</v>
      </c>
      <c r="I1062" t="s">
        <v>23</v>
      </c>
      <c r="J1062" t="s">
        <v>536</v>
      </c>
      <c r="K1062" s="3">
        <v>0</v>
      </c>
      <c r="L1062" s="3">
        <f t="shared" si="64"/>
        <v>0.625</v>
      </c>
      <c r="M1062" s="18">
        <f t="shared" si="65"/>
        <v>25</v>
      </c>
      <c r="N1062" s="18">
        <f t="shared" si="66"/>
        <v>15</v>
      </c>
      <c r="O1062" s="17">
        <f t="shared" si="67"/>
        <v>40</v>
      </c>
      <c r="P1062" s="10">
        <v>15</v>
      </c>
      <c r="Q1062" t="s">
        <v>18</v>
      </c>
      <c r="R1062" t="s">
        <v>423</v>
      </c>
      <c r="S1062" t="s">
        <v>426</v>
      </c>
      <c r="T1062" t="s">
        <v>576</v>
      </c>
      <c r="U1062" t="s">
        <v>541</v>
      </c>
      <c r="V1062" t="s">
        <v>540</v>
      </c>
    </row>
    <row r="1063" spans="1:22" x14ac:dyDescent="0.25">
      <c r="A1063" s="1">
        <v>1188</v>
      </c>
      <c r="B1063" t="s">
        <v>362</v>
      </c>
      <c r="C1063" t="s">
        <v>34</v>
      </c>
      <c r="D1063" s="4">
        <v>44958</v>
      </c>
      <c r="E1063" s="13">
        <v>12</v>
      </c>
      <c r="F1063" s="1">
        <v>4</v>
      </c>
      <c r="G1063" t="s">
        <v>421</v>
      </c>
      <c r="H1063" t="s">
        <v>518</v>
      </c>
      <c r="I1063" t="s">
        <v>32</v>
      </c>
      <c r="J1063" t="s">
        <v>537</v>
      </c>
      <c r="K1063" s="3">
        <v>0</v>
      </c>
      <c r="L1063" s="3">
        <f t="shared" si="64"/>
        <v>-0.25</v>
      </c>
      <c r="M1063" s="18">
        <f t="shared" si="65"/>
        <v>-3</v>
      </c>
      <c r="N1063" s="18">
        <f t="shared" si="66"/>
        <v>3.75</v>
      </c>
      <c r="O1063" s="17">
        <f t="shared" si="67"/>
        <v>3</v>
      </c>
      <c r="P1063" s="10">
        <v>15</v>
      </c>
      <c r="Q1063" t="s">
        <v>18</v>
      </c>
      <c r="R1063" t="s">
        <v>578</v>
      </c>
      <c r="S1063" t="s">
        <v>427</v>
      </c>
      <c r="T1063" t="s">
        <v>577</v>
      </c>
      <c r="U1063" t="s">
        <v>540</v>
      </c>
      <c r="V1063" t="s">
        <v>541</v>
      </c>
    </row>
    <row r="1064" spans="1:22" x14ac:dyDescent="0.25">
      <c r="A1064" s="1">
        <v>1189</v>
      </c>
      <c r="B1064" t="s">
        <v>348</v>
      </c>
      <c r="C1064" t="s">
        <v>44</v>
      </c>
      <c r="D1064" s="4">
        <v>45014</v>
      </c>
      <c r="E1064" s="13">
        <v>20</v>
      </c>
      <c r="F1064" s="1">
        <v>3</v>
      </c>
      <c r="G1064" t="s">
        <v>421</v>
      </c>
      <c r="H1064" t="s">
        <v>528</v>
      </c>
      <c r="I1064" t="s">
        <v>18</v>
      </c>
      <c r="J1064" t="s">
        <v>538</v>
      </c>
      <c r="K1064" s="3">
        <v>0.05</v>
      </c>
      <c r="L1064" s="3">
        <f t="shared" si="64"/>
        <v>0.25</v>
      </c>
      <c r="M1064" s="18">
        <f t="shared" si="65"/>
        <v>5</v>
      </c>
      <c r="N1064" s="18">
        <f t="shared" si="66"/>
        <v>5</v>
      </c>
      <c r="O1064" s="17">
        <f t="shared" si="67"/>
        <v>6.666666666666667</v>
      </c>
      <c r="P1064" s="10">
        <v>15</v>
      </c>
      <c r="Q1064" t="s">
        <v>32</v>
      </c>
      <c r="R1064" t="s">
        <v>424</v>
      </c>
      <c r="S1064" t="s">
        <v>428</v>
      </c>
      <c r="T1064" t="s">
        <v>557</v>
      </c>
      <c r="U1064" t="s">
        <v>540</v>
      </c>
      <c r="V1064" t="s">
        <v>540</v>
      </c>
    </row>
    <row r="1065" spans="1:22" x14ac:dyDescent="0.25">
      <c r="A1065" s="1">
        <v>1190</v>
      </c>
      <c r="B1065" t="s">
        <v>390</v>
      </c>
      <c r="C1065" t="s">
        <v>19</v>
      </c>
      <c r="D1065" s="4">
        <v>45454</v>
      </c>
      <c r="E1065" s="13">
        <v>70</v>
      </c>
      <c r="F1065" s="1">
        <v>4</v>
      </c>
      <c r="G1065" t="s">
        <v>421</v>
      </c>
      <c r="H1065" t="s">
        <v>479</v>
      </c>
      <c r="I1065" t="s">
        <v>23</v>
      </c>
      <c r="J1065" t="s">
        <v>539</v>
      </c>
      <c r="K1065" s="3">
        <v>0.1</v>
      </c>
      <c r="L1065" s="3">
        <f t="shared" si="64"/>
        <v>0.7142857142857143</v>
      </c>
      <c r="M1065" s="18">
        <f t="shared" si="65"/>
        <v>50</v>
      </c>
      <c r="N1065" s="18">
        <f t="shared" si="66"/>
        <v>5</v>
      </c>
      <c r="O1065" s="17">
        <f t="shared" si="67"/>
        <v>17.5</v>
      </c>
      <c r="P1065" s="10">
        <v>20</v>
      </c>
      <c r="Q1065" t="s">
        <v>425</v>
      </c>
      <c r="R1065" t="s">
        <v>423</v>
      </c>
      <c r="S1065" t="s">
        <v>427</v>
      </c>
      <c r="T1065" t="s">
        <v>547</v>
      </c>
      <c r="U1065" t="s">
        <v>540</v>
      </c>
      <c r="V1065" t="s">
        <v>541</v>
      </c>
    </row>
    <row r="1066" spans="1:22" x14ac:dyDescent="0.25">
      <c r="A1066" s="1">
        <v>1191</v>
      </c>
      <c r="B1066" t="s">
        <v>243</v>
      </c>
      <c r="C1066" t="s">
        <v>36</v>
      </c>
      <c r="D1066" s="4">
        <v>45507</v>
      </c>
      <c r="E1066" s="13">
        <v>25</v>
      </c>
      <c r="F1066" s="1">
        <v>2</v>
      </c>
      <c r="G1066" t="s">
        <v>420</v>
      </c>
      <c r="H1066" t="s">
        <v>432</v>
      </c>
      <c r="I1066" t="s">
        <v>32</v>
      </c>
      <c r="J1066" t="s">
        <v>530</v>
      </c>
      <c r="K1066" s="3">
        <v>0</v>
      </c>
      <c r="L1066" s="3">
        <f t="shared" si="64"/>
        <v>0.4</v>
      </c>
      <c r="M1066" s="18">
        <f t="shared" si="65"/>
        <v>10</v>
      </c>
      <c r="N1066" s="18">
        <f t="shared" si="66"/>
        <v>7.5</v>
      </c>
      <c r="O1066" s="17">
        <f t="shared" si="67"/>
        <v>12.5</v>
      </c>
      <c r="P1066" s="10">
        <v>15</v>
      </c>
      <c r="Q1066" t="s">
        <v>32</v>
      </c>
      <c r="R1066" t="s">
        <v>423</v>
      </c>
      <c r="S1066" t="s">
        <v>428</v>
      </c>
      <c r="T1066" t="s">
        <v>545</v>
      </c>
      <c r="U1066" t="s">
        <v>541</v>
      </c>
      <c r="V1066" t="s">
        <v>541</v>
      </c>
    </row>
    <row r="1067" spans="1:22" x14ac:dyDescent="0.25">
      <c r="A1067" s="1">
        <v>1193</v>
      </c>
      <c r="B1067" t="s">
        <v>72</v>
      </c>
      <c r="C1067" t="s">
        <v>16</v>
      </c>
      <c r="D1067" s="4">
        <v>45466</v>
      </c>
      <c r="E1067" s="13">
        <v>250</v>
      </c>
      <c r="F1067" s="1">
        <v>1</v>
      </c>
      <c r="G1067" t="s">
        <v>418</v>
      </c>
      <c r="H1067" t="s">
        <v>444</v>
      </c>
      <c r="I1067" t="s">
        <v>23</v>
      </c>
      <c r="J1067" t="s">
        <v>536</v>
      </c>
      <c r="K1067" s="3">
        <v>0.05</v>
      </c>
      <c r="L1067" s="3">
        <f t="shared" si="64"/>
        <v>0.94</v>
      </c>
      <c r="M1067" s="18">
        <f t="shared" si="65"/>
        <v>235</v>
      </c>
      <c r="N1067" s="18">
        <f t="shared" si="66"/>
        <v>15</v>
      </c>
      <c r="O1067" s="17">
        <f t="shared" si="67"/>
        <v>250</v>
      </c>
      <c r="P1067" s="10">
        <v>15</v>
      </c>
      <c r="Q1067" t="s">
        <v>23</v>
      </c>
      <c r="R1067" t="s">
        <v>424</v>
      </c>
      <c r="S1067" t="s">
        <v>426</v>
      </c>
      <c r="T1067" t="s">
        <v>561</v>
      </c>
      <c r="U1067" t="s">
        <v>541</v>
      </c>
      <c r="V1067" t="s">
        <v>541</v>
      </c>
    </row>
    <row r="1068" spans="1:22" x14ac:dyDescent="0.25">
      <c r="A1068" s="1">
        <v>1194</v>
      </c>
      <c r="B1068" t="s">
        <v>388</v>
      </c>
      <c r="C1068" t="s">
        <v>34</v>
      </c>
      <c r="D1068" s="4">
        <v>45451</v>
      </c>
      <c r="E1068" s="13">
        <v>30</v>
      </c>
      <c r="F1068" s="1">
        <v>5</v>
      </c>
      <c r="G1068" t="s">
        <v>421</v>
      </c>
      <c r="H1068" t="s">
        <v>511</v>
      </c>
      <c r="I1068" t="s">
        <v>32</v>
      </c>
      <c r="J1068" t="s">
        <v>537</v>
      </c>
      <c r="K1068" s="3">
        <v>0.1</v>
      </c>
      <c r="L1068" s="3">
        <f t="shared" si="64"/>
        <v>0.33333333333333331</v>
      </c>
      <c r="M1068" s="18">
        <f t="shared" si="65"/>
        <v>10</v>
      </c>
      <c r="N1068" s="18">
        <f t="shared" si="66"/>
        <v>4</v>
      </c>
      <c r="O1068" s="17">
        <f t="shared" si="67"/>
        <v>6</v>
      </c>
      <c r="P1068" s="10">
        <v>20</v>
      </c>
      <c r="Q1068" t="s">
        <v>425</v>
      </c>
      <c r="R1068" t="s">
        <v>424</v>
      </c>
      <c r="S1068" t="s">
        <v>428</v>
      </c>
      <c r="T1068" t="s">
        <v>562</v>
      </c>
      <c r="U1068" t="s">
        <v>540</v>
      </c>
      <c r="V1068" t="s">
        <v>540</v>
      </c>
    </row>
    <row r="1069" spans="1:22" x14ac:dyDescent="0.25">
      <c r="A1069" s="1">
        <v>1195</v>
      </c>
      <c r="B1069" t="s">
        <v>315</v>
      </c>
      <c r="C1069" t="s">
        <v>44</v>
      </c>
      <c r="D1069" s="4">
        <v>45494</v>
      </c>
      <c r="E1069" s="13">
        <v>20</v>
      </c>
      <c r="F1069" s="1">
        <v>4</v>
      </c>
      <c r="G1069" t="s">
        <v>418</v>
      </c>
      <c r="H1069" t="s">
        <v>518</v>
      </c>
      <c r="I1069" t="s">
        <v>18</v>
      </c>
      <c r="J1069" t="s">
        <v>538</v>
      </c>
      <c r="K1069" s="3">
        <v>0</v>
      </c>
      <c r="L1069" s="3">
        <f t="shared" si="64"/>
        <v>0.25</v>
      </c>
      <c r="M1069" s="18">
        <f t="shared" si="65"/>
        <v>5</v>
      </c>
      <c r="N1069" s="18">
        <f t="shared" si="66"/>
        <v>3.75</v>
      </c>
      <c r="O1069" s="17">
        <f t="shared" si="67"/>
        <v>5</v>
      </c>
      <c r="P1069" s="10">
        <v>15</v>
      </c>
      <c r="Q1069" t="s">
        <v>32</v>
      </c>
      <c r="R1069" t="s">
        <v>424</v>
      </c>
      <c r="S1069" t="s">
        <v>428</v>
      </c>
      <c r="T1069" t="s">
        <v>566</v>
      </c>
      <c r="U1069" t="s">
        <v>541</v>
      </c>
      <c r="V1069" t="s">
        <v>542</v>
      </c>
    </row>
    <row r="1070" spans="1:22" x14ac:dyDescent="0.25">
      <c r="A1070" s="1">
        <v>1196</v>
      </c>
      <c r="B1070" t="s">
        <v>378</v>
      </c>
      <c r="C1070" t="s">
        <v>19</v>
      </c>
      <c r="D1070" s="4">
        <v>45304</v>
      </c>
      <c r="E1070" s="13">
        <v>70</v>
      </c>
      <c r="F1070" s="1">
        <v>3</v>
      </c>
      <c r="G1070" t="s">
        <v>421</v>
      </c>
      <c r="H1070" t="s">
        <v>503</v>
      </c>
      <c r="I1070" t="s">
        <v>23</v>
      </c>
      <c r="J1070" t="s">
        <v>539</v>
      </c>
      <c r="K1070" s="3">
        <v>0</v>
      </c>
      <c r="L1070" s="3">
        <f t="shared" si="64"/>
        <v>0.7857142857142857</v>
      </c>
      <c r="M1070" s="18">
        <f t="shared" si="65"/>
        <v>55</v>
      </c>
      <c r="N1070" s="18">
        <f t="shared" si="66"/>
        <v>5</v>
      </c>
      <c r="O1070" s="17">
        <f t="shared" si="67"/>
        <v>23.333333333333332</v>
      </c>
      <c r="P1070" s="10">
        <v>15</v>
      </c>
      <c r="Q1070" t="s">
        <v>23</v>
      </c>
      <c r="R1070" t="s">
        <v>424</v>
      </c>
      <c r="S1070" t="s">
        <v>427</v>
      </c>
      <c r="T1070" t="s">
        <v>567</v>
      </c>
      <c r="U1070" t="s">
        <v>541</v>
      </c>
      <c r="V1070" t="s">
        <v>542</v>
      </c>
    </row>
    <row r="1071" spans="1:22" x14ac:dyDescent="0.25">
      <c r="A1071" s="1">
        <v>1198</v>
      </c>
      <c r="B1071" t="s">
        <v>17</v>
      </c>
      <c r="C1071" t="s">
        <v>16</v>
      </c>
      <c r="D1071" s="4">
        <v>45090</v>
      </c>
      <c r="E1071" s="13">
        <v>70</v>
      </c>
      <c r="F1071" s="1">
        <v>4</v>
      </c>
      <c r="G1071" t="s">
        <v>418</v>
      </c>
      <c r="H1071" t="s">
        <v>527</v>
      </c>
      <c r="I1071" t="s">
        <v>18</v>
      </c>
      <c r="J1071" t="s">
        <v>531</v>
      </c>
      <c r="K1071" s="3">
        <v>0.1</v>
      </c>
      <c r="L1071" s="3">
        <f t="shared" si="64"/>
        <v>0.7142857142857143</v>
      </c>
      <c r="M1071" s="18">
        <f t="shared" si="65"/>
        <v>50</v>
      </c>
      <c r="N1071" s="18">
        <f t="shared" si="66"/>
        <v>5</v>
      </c>
      <c r="O1071" s="17">
        <f t="shared" si="67"/>
        <v>17.5</v>
      </c>
      <c r="P1071" s="10">
        <v>20</v>
      </c>
      <c r="Q1071" t="s">
        <v>18</v>
      </c>
      <c r="R1071" t="s">
        <v>424</v>
      </c>
      <c r="S1071" t="s">
        <v>427</v>
      </c>
      <c r="T1071" t="s">
        <v>559</v>
      </c>
      <c r="U1071" t="s">
        <v>540</v>
      </c>
      <c r="V1071" t="s">
        <v>540</v>
      </c>
    </row>
    <row r="1072" spans="1:22" x14ac:dyDescent="0.25">
      <c r="A1072" s="1">
        <v>1199</v>
      </c>
      <c r="B1072" t="s">
        <v>167</v>
      </c>
      <c r="C1072" t="s">
        <v>34</v>
      </c>
      <c r="D1072" s="4">
        <v>45446</v>
      </c>
      <c r="E1072" s="13">
        <v>50</v>
      </c>
      <c r="F1072" s="1">
        <v>4</v>
      </c>
      <c r="G1072" t="s">
        <v>418</v>
      </c>
      <c r="H1072" t="s">
        <v>519</v>
      </c>
      <c r="I1072" t="s">
        <v>23</v>
      </c>
      <c r="J1072" t="s">
        <v>536</v>
      </c>
      <c r="K1072" s="3">
        <v>0</v>
      </c>
      <c r="L1072" s="3">
        <f t="shared" si="64"/>
        <v>0.7</v>
      </c>
      <c r="M1072" s="18">
        <f t="shared" si="65"/>
        <v>35</v>
      </c>
      <c r="N1072" s="18">
        <f t="shared" si="66"/>
        <v>3.75</v>
      </c>
      <c r="O1072" s="17">
        <f t="shared" si="67"/>
        <v>12.5</v>
      </c>
      <c r="P1072" s="10">
        <v>15</v>
      </c>
      <c r="Q1072" t="s">
        <v>23</v>
      </c>
      <c r="R1072" t="s">
        <v>424</v>
      </c>
      <c r="S1072" t="s">
        <v>428</v>
      </c>
      <c r="T1072" t="s">
        <v>570</v>
      </c>
      <c r="U1072" t="s">
        <v>541</v>
      </c>
      <c r="V1072" t="s">
        <v>541</v>
      </c>
    </row>
    <row r="1073" spans="1:22" x14ac:dyDescent="0.25">
      <c r="A1073" s="1">
        <v>1200</v>
      </c>
      <c r="B1073" t="s">
        <v>391</v>
      </c>
      <c r="C1073" t="s">
        <v>44</v>
      </c>
      <c r="D1073" s="4">
        <v>44966</v>
      </c>
      <c r="E1073" s="13">
        <v>30</v>
      </c>
      <c r="F1073" s="1">
        <v>2</v>
      </c>
      <c r="G1073" t="s">
        <v>543</v>
      </c>
      <c r="H1073" t="s">
        <v>527</v>
      </c>
      <c r="I1073" t="s">
        <v>18</v>
      </c>
      <c r="J1073" t="s">
        <v>536</v>
      </c>
      <c r="K1073" s="3">
        <v>0</v>
      </c>
      <c r="L1073" s="3">
        <f t="shared" si="64"/>
        <v>0.5</v>
      </c>
      <c r="M1073" s="18">
        <f t="shared" si="65"/>
        <v>15</v>
      </c>
      <c r="N1073" s="18">
        <f t="shared" si="66"/>
        <v>7.5</v>
      </c>
      <c r="O1073" s="17">
        <f t="shared" si="67"/>
        <v>15</v>
      </c>
      <c r="P1073" s="10">
        <v>15</v>
      </c>
      <c r="Q1073" t="s">
        <v>425</v>
      </c>
      <c r="R1073" t="s">
        <v>424</v>
      </c>
      <c r="S1073" t="s">
        <v>427</v>
      </c>
      <c r="T1073" t="s">
        <v>571</v>
      </c>
      <c r="U1073" t="s">
        <v>541</v>
      </c>
      <c r="V1073" t="s">
        <v>540</v>
      </c>
    </row>
    <row r="1074" spans="1:22" x14ac:dyDescent="0.25">
      <c r="A1074" s="1">
        <v>1201</v>
      </c>
      <c r="B1074" t="s">
        <v>97</v>
      </c>
      <c r="C1074" t="s">
        <v>19</v>
      </c>
      <c r="D1074" s="4">
        <v>45134</v>
      </c>
      <c r="E1074" s="13">
        <v>80</v>
      </c>
      <c r="F1074" s="1">
        <v>4</v>
      </c>
      <c r="G1074" t="s">
        <v>421</v>
      </c>
      <c r="H1074" t="s">
        <v>477</v>
      </c>
      <c r="I1074" t="s">
        <v>32</v>
      </c>
      <c r="J1074" t="s">
        <v>537</v>
      </c>
      <c r="K1074" s="3">
        <v>0.05</v>
      </c>
      <c r="L1074" s="3">
        <f t="shared" si="64"/>
        <v>0.8125</v>
      </c>
      <c r="M1074" s="18">
        <f t="shared" si="65"/>
        <v>65</v>
      </c>
      <c r="N1074" s="18">
        <f t="shared" si="66"/>
        <v>3.75</v>
      </c>
      <c r="O1074" s="17">
        <f t="shared" si="67"/>
        <v>20</v>
      </c>
      <c r="P1074" s="10">
        <v>15</v>
      </c>
      <c r="Q1074" t="s">
        <v>18</v>
      </c>
      <c r="R1074" t="s">
        <v>578</v>
      </c>
      <c r="S1074" t="s">
        <v>426</v>
      </c>
      <c r="T1074" t="s">
        <v>563</v>
      </c>
      <c r="U1074" t="s">
        <v>540</v>
      </c>
      <c r="V1074" t="s">
        <v>541</v>
      </c>
    </row>
    <row r="1075" spans="1:22" x14ac:dyDescent="0.25">
      <c r="A1075" s="1">
        <v>1203</v>
      </c>
      <c r="B1075" t="s">
        <v>189</v>
      </c>
      <c r="C1075" t="s">
        <v>16</v>
      </c>
      <c r="D1075" s="4">
        <v>45008</v>
      </c>
      <c r="E1075" s="13">
        <v>30</v>
      </c>
      <c r="F1075" s="1">
        <v>4</v>
      </c>
      <c r="G1075" t="s">
        <v>422</v>
      </c>
      <c r="H1075" t="s">
        <v>493</v>
      </c>
      <c r="I1075" t="s">
        <v>23</v>
      </c>
      <c r="J1075" t="s">
        <v>539</v>
      </c>
      <c r="K1075" s="3">
        <v>0</v>
      </c>
      <c r="L1075" s="3">
        <f t="shared" si="64"/>
        <v>0.5</v>
      </c>
      <c r="M1075" s="18">
        <f t="shared" si="65"/>
        <v>15</v>
      </c>
      <c r="N1075" s="18">
        <f t="shared" si="66"/>
        <v>3.75</v>
      </c>
      <c r="O1075" s="17">
        <f t="shared" si="67"/>
        <v>7.5</v>
      </c>
      <c r="P1075" s="10">
        <v>15</v>
      </c>
      <c r="Q1075" t="s">
        <v>425</v>
      </c>
      <c r="R1075" t="s">
        <v>424</v>
      </c>
      <c r="S1075" t="s">
        <v>426</v>
      </c>
      <c r="T1075" t="s">
        <v>573</v>
      </c>
      <c r="U1075" t="s">
        <v>540</v>
      </c>
      <c r="V1075" t="s">
        <v>542</v>
      </c>
    </row>
    <row r="1076" spans="1:22" x14ac:dyDescent="0.25">
      <c r="A1076" s="1">
        <v>1204</v>
      </c>
      <c r="B1076" t="s">
        <v>210</v>
      </c>
      <c r="C1076" t="s">
        <v>34</v>
      </c>
      <c r="D1076" s="4">
        <v>45124</v>
      </c>
      <c r="E1076" s="13">
        <v>30</v>
      </c>
      <c r="F1076" s="1">
        <v>3</v>
      </c>
      <c r="G1076" t="s">
        <v>418</v>
      </c>
      <c r="H1076" t="s">
        <v>472</v>
      </c>
      <c r="I1076" t="s">
        <v>32</v>
      </c>
      <c r="J1076" t="s">
        <v>530</v>
      </c>
      <c r="K1076" s="3">
        <v>0</v>
      </c>
      <c r="L1076" s="3">
        <f t="shared" si="64"/>
        <v>0.5</v>
      </c>
      <c r="M1076" s="18">
        <f t="shared" si="65"/>
        <v>15</v>
      </c>
      <c r="N1076" s="18">
        <f t="shared" si="66"/>
        <v>5</v>
      </c>
      <c r="O1076" s="17">
        <f t="shared" si="67"/>
        <v>10</v>
      </c>
      <c r="P1076" s="10">
        <v>15</v>
      </c>
      <c r="Q1076" t="s">
        <v>32</v>
      </c>
      <c r="R1076" t="s">
        <v>424</v>
      </c>
      <c r="S1076" t="s">
        <v>428</v>
      </c>
      <c r="T1076" t="s">
        <v>552</v>
      </c>
      <c r="U1076" t="s">
        <v>541</v>
      </c>
      <c r="V1076" t="s">
        <v>541</v>
      </c>
    </row>
    <row r="1077" spans="1:22" x14ac:dyDescent="0.25">
      <c r="A1077" s="1">
        <v>1205</v>
      </c>
      <c r="B1077" t="s">
        <v>265</v>
      </c>
      <c r="C1077" t="s">
        <v>44</v>
      </c>
      <c r="D1077" s="4">
        <v>45328</v>
      </c>
      <c r="E1077" s="13">
        <v>20</v>
      </c>
      <c r="F1077" s="1">
        <v>5</v>
      </c>
      <c r="G1077" t="s">
        <v>421</v>
      </c>
      <c r="H1077" t="s">
        <v>461</v>
      </c>
      <c r="I1077" t="s">
        <v>18</v>
      </c>
      <c r="J1077" t="s">
        <v>531</v>
      </c>
      <c r="K1077" s="3">
        <v>0.1</v>
      </c>
      <c r="L1077" s="3">
        <f t="shared" si="64"/>
        <v>0</v>
      </c>
      <c r="M1077" s="18">
        <f t="shared" si="65"/>
        <v>0</v>
      </c>
      <c r="N1077" s="18">
        <f t="shared" si="66"/>
        <v>4</v>
      </c>
      <c r="O1077" s="17">
        <f t="shared" si="67"/>
        <v>4</v>
      </c>
      <c r="P1077" s="10">
        <v>20</v>
      </c>
      <c r="Q1077" t="s">
        <v>18</v>
      </c>
      <c r="R1077" t="s">
        <v>578</v>
      </c>
      <c r="S1077" t="s">
        <v>428</v>
      </c>
      <c r="T1077" t="s">
        <v>565</v>
      </c>
      <c r="U1077" t="s">
        <v>541</v>
      </c>
      <c r="V1077" t="s">
        <v>540</v>
      </c>
    </row>
    <row r="1078" spans="1:22" x14ac:dyDescent="0.25">
      <c r="A1078" s="1">
        <v>1206</v>
      </c>
      <c r="B1078" t="s">
        <v>378</v>
      </c>
      <c r="C1078" t="s">
        <v>19</v>
      </c>
      <c r="D1078" s="4">
        <v>45053</v>
      </c>
      <c r="E1078" s="13">
        <v>70</v>
      </c>
      <c r="F1078" s="1">
        <v>5</v>
      </c>
      <c r="G1078" t="s">
        <v>418</v>
      </c>
      <c r="H1078" t="s">
        <v>466</v>
      </c>
      <c r="I1078" t="s">
        <v>23</v>
      </c>
      <c r="J1078" t="s">
        <v>536</v>
      </c>
      <c r="K1078" s="3">
        <v>0</v>
      </c>
      <c r="L1078" s="3">
        <f t="shared" si="64"/>
        <v>0.7857142857142857</v>
      </c>
      <c r="M1078" s="18">
        <f t="shared" si="65"/>
        <v>55</v>
      </c>
      <c r="N1078" s="18">
        <f t="shared" si="66"/>
        <v>3</v>
      </c>
      <c r="O1078" s="17">
        <f t="shared" si="67"/>
        <v>14</v>
      </c>
      <c r="P1078" s="10">
        <v>15</v>
      </c>
      <c r="Q1078" t="s">
        <v>23</v>
      </c>
      <c r="R1078" t="s">
        <v>578</v>
      </c>
      <c r="S1078" t="s">
        <v>426</v>
      </c>
      <c r="T1078" t="s">
        <v>555</v>
      </c>
      <c r="U1078" t="s">
        <v>540</v>
      </c>
      <c r="V1078" t="s">
        <v>542</v>
      </c>
    </row>
    <row r="1079" spans="1:22" x14ac:dyDescent="0.25">
      <c r="A1079" s="1">
        <v>1207</v>
      </c>
      <c r="B1079" t="s">
        <v>379</v>
      </c>
      <c r="C1079" t="s">
        <v>21</v>
      </c>
      <c r="D1079" s="4">
        <v>45268</v>
      </c>
      <c r="E1079" s="13">
        <v>120</v>
      </c>
      <c r="F1079" s="1">
        <v>3</v>
      </c>
      <c r="G1079" t="s">
        <v>420</v>
      </c>
      <c r="H1079" t="s">
        <v>490</v>
      </c>
      <c r="I1079" t="s">
        <v>32</v>
      </c>
      <c r="J1079" t="s">
        <v>537</v>
      </c>
      <c r="K1079" s="3">
        <v>0</v>
      </c>
      <c r="L1079" s="3">
        <f t="shared" si="64"/>
        <v>0.875</v>
      </c>
      <c r="M1079" s="18">
        <f t="shared" si="65"/>
        <v>105</v>
      </c>
      <c r="N1079" s="18">
        <f t="shared" si="66"/>
        <v>5</v>
      </c>
      <c r="O1079" s="17">
        <f t="shared" si="67"/>
        <v>40</v>
      </c>
      <c r="P1079" s="10">
        <v>15</v>
      </c>
      <c r="Q1079" t="s">
        <v>32</v>
      </c>
      <c r="R1079" t="s">
        <v>423</v>
      </c>
      <c r="S1079" t="s">
        <v>426</v>
      </c>
      <c r="T1079" t="s">
        <v>569</v>
      </c>
      <c r="U1079" t="s">
        <v>540</v>
      </c>
      <c r="V1079" t="s">
        <v>542</v>
      </c>
    </row>
    <row r="1080" spans="1:22" x14ac:dyDescent="0.25">
      <c r="A1080" s="1">
        <v>1209</v>
      </c>
      <c r="B1080" t="s">
        <v>269</v>
      </c>
      <c r="C1080" t="s">
        <v>16</v>
      </c>
      <c r="D1080" s="4">
        <v>45220</v>
      </c>
      <c r="E1080" s="13">
        <v>40</v>
      </c>
      <c r="F1080" s="1">
        <v>3</v>
      </c>
      <c r="G1080" t="s">
        <v>419</v>
      </c>
      <c r="H1080" t="s">
        <v>478</v>
      </c>
      <c r="I1080" t="s">
        <v>23</v>
      </c>
      <c r="J1080" t="s">
        <v>539</v>
      </c>
      <c r="K1080" s="3">
        <v>0.1</v>
      </c>
      <c r="L1080" s="3">
        <f t="shared" si="64"/>
        <v>0.5</v>
      </c>
      <c r="M1080" s="18">
        <f t="shared" si="65"/>
        <v>20</v>
      </c>
      <c r="N1080" s="18">
        <f t="shared" si="66"/>
        <v>6.666666666666667</v>
      </c>
      <c r="O1080" s="17">
        <f t="shared" si="67"/>
        <v>13.333333333333334</v>
      </c>
      <c r="P1080" s="10">
        <v>20</v>
      </c>
      <c r="Q1080" t="s">
        <v>32</v>
      </c>
      <c r="R1080" t="s">
        <v>578</v>
      </c>
      <c r="S1080" t="s">
        <v>427</v>
      </c>
      <c r="T1080" t="s">
        <v>577</v>
      </c>
      <c r="U1080" t="s">
        <v>540</v>
      </c>
      <c r="V1080" t="s">
        <v>540</v>
      </c>
    </row>
    <row r="1081" spans="1:22" x14ac:dyDescent="0.25">
      <c r="A1081" s="1">
        <v>1210</v>
      </c>
      <c r="B1081" t="s">
        <v>362</v>
      </c>
      <c r="C1081" t="s">
        <v>34</v>
      </c>
      <c r="D1081" s="4">
        <v>45362</v>
      </c>
      <c r="E1081" s="13">
        <v>12</v>
      </c>
      <c r="F1081" s="1">
        <v>1</v>
      </c>
      <c r="G1081" t="s">
        <v>419</v>
      </c>
      <c r="H1081" t="s">
        <v>443</v>
      </c>
      <c r="I1081" t="s">
        <v>32</v>
      </c>
      <c r="J1081" t="s">
        <v>530</v>
      </c>
      <c r="K1081" s="3">
        <v>0</v>
      </c>
      <c r="L1081" s="3">
        <f t="shared" si="64"/>
        <v>-0.25</v>
      </c>
      <c r="M1081" s="18">
        <f t="shared" si="65"/>
        <v>-3</v>
      </c>
      <c r="N1081" s="18">
        <f t="shared" si="66"/>
        <v>15</v>
      </c>
      <c r="O1081" s="17">
        <f t="shared" si="67"/>
        <v>12</v>
      </c>
      <c r="P1081" s="10">
        <v>15</v>
      </c>
      <c r="Q1081" t="s">
        <v>18</v>
      </c>
      <c r="R1081" t="s">
        <v>423</v>
      </c>
      <c r="S1081" t="s">
        <v>428</v>
      </c>
      <c r="T1081" t="s">
        <v>557</v>
      </c>
      <c r="U1081" t="s">
        <v>540</v>
      </c>
      <c r="V1081" t="s">
        <v>541</v>
      </c>
    </row>
    <row r="1082" spans="1:22" x14ac:dyDescent="0.25">
      <c r="A1082" s="1">
        <v>1211</v>
      </c>
      <c r="B1082" t="s">
        <v>348</v>
      </c>
      <c r="C1082" t="s">
        <v>44</v>
      </c>
      <c r="D1082" s="4">
        <v>44954</v>
      </c>
      <c r="E1082" s="13">
        <v>20</v>
      </c>
      <c r="F1082" s="1">
        <v>2</v>
      </c>
      <c r="G1082" t="s">
        <v>422</v>
      </c>
      <c r="H1082" t="s">
        <v>498</v>
      </c>
      <c r="I1082" t="s">
        <v>18</v>
      </c>
      <c r="J1082" t="s">
        <v>531</v>
      </c>
      <c r="K1082" s="3">
        <v>0</v>
      </c>
      <c r="L1082" s="3">
        <f t="shared" si="64"/>
        <v>0.25</v>
      </c>
      <c r="M1082" s="18">
        <f t="shared" si="65"/>
        <v>5</v>
      </c>
      <c r="N1082" s="18">
        <f t="shared" si="66"/>
        <v>7.5</v>
      </c>
      <c r="O1082" s="17">
        <f t="shared" si="67"/>
        <v>10</v>
      </c>
      <c r="P1082" s="10">
        <v>15</v>
      </c>
      <c r="Q1082" t="s">
        <v>23</v>
      </c>
      <c r="R1082" t="s">
        <v>578</v>
      </c>
      <c r="S1082" t="s">
        <v>428</v>
      </c>
      <c r="T1082" t="s">
        <v>550</v>
      </c>
      <c r="U1082" t="s">
        <v>542</v>
      </c>
      <c r="V1082" t="s">
        <v>540</v>
      </c>
    </row>
    <row r="1083" spans="1:22" x14ac:dyDescent="0.25">
      <c r="A1083" s="1">
        <v>1212</v>
      </c>
      <c r="B1083" t="s">
        <v>390</v>
      </c>
      <c r="C1083" t="s">
        <v>19</v>
      </c>
      <c r="D1083" s="4">
        <v>45198</v>
      </c>
      <c r="E1083" s="13">
        <v>70</v>
      </c>
      <c r="F1083" s="1">
        <v>2</v>
      </c>
      <c r="G1083" t="s">
        <v>419</v>
      </c>
      <c r="H1083" t="s">
        <v>448</v>
      </c>
      <c r="I1083" t="s">
        <v>23</v>
      </c>
      <c r="J1083" t="s">
        <v>536</v>
      </c>
      <c r="K1083" s="3">
        <v>0.05</v>
      </c>
      <c r="L1083" s="3">
        <f t="shared" si="64"/>
        <v>0.7857142857142857</v>
      </c>
      <c r="M1083" s="18">
        <f t="shared" si="65"/>
        <v>55</v>
      </c>
      <c r="N1083" s="18">
        <f t="shared" si="66"/>
        <v>7.5</v>
      </c>
      <c r="O1083" s="17">
        <f t="shared" si="67"/>
        <v>35</v>
      </c>
      <c r="P1083" s="10">
        <v>15</v>
      </c>
      <c r="Q1083" t="s">
        <v>32</v>
      </c>
      <c r="R1083" t="s">
        <v>424</v>
      </c>
      <c r="S1083" t="s">
        <v>426</v>
      </c>
      <c r="T1083" t="s">
        <v>554</v>
      </c>
      <c r="U1083" t="s">
        <v>540</v>
      </c>
      <c r="V1083" t="s">
        <v>541</v>
      </c>
    </row>
    <row r="1084" spans="1:22" x14ac:dyDescent="0.25">
      <c r="A1084" s="1">
        <v>1213</v>
      </c>
      <c r="B1084" t="s">
        <v>243</v>
      </c>
      <c r="C1084" t="s">
        <v>36</v>
      </c>
      <c r="D1084" s="4">
        <v>45098</v>
      </c>
      <c r="E1084" s="13">
        <v>25</v>
      </c>
      <c r="F1084" s="1">
        <v>1</v>
      </c>
      <c r="G1084" t="s">
        <v>419</v>
      </c>
      <c r="H1084" t="s">
        <v>492</v>
      </c>
      <c r="I1084" t="s">
        <v>32</v>
      </c>
      <c r="J1084" t="s">
        <v>537</v>
      </c>
      <c r="K1084" s="3">
        <v>0.1</v>
      </c>
      <c r="L1084" s="3">
        <f t="shared" si="64"/>
        <v>0.2</v>
      </c>
      <c r="M1084" s="18">
        <f t="shared" si="65"/>
        <v>5</v>
      </c>
      <c r="N1084" s="18">
        <f t="shared" si="66"/>
        <v>20</v>
      </c>
      <c r="O1084" s="17">
        <f t="shared" si="67"/>
        <v>25</v>
      </c>
      <c r="P1084" s="10">
        <v>20</v>
      </c>
      <c r="Q1084" t="s">
        <v>18</v>
      </c>
      <c r="R1084" t="s">
        <v>578</v>
      </c>
      <c r="S1084" t="s">
        <v>427</v>
      </c>
      <c r="T1084" t="s">
        <v>564</v>
      </c>
      <c r="U1084" t="s">
        <v>541</v>
      </c>
      <c r="V1084" t="s">
        <v>541</v>
      </c>
    </row>
    <row r="1085" spans="1:22" x14ac:dyDescent="0.25">
      <c r="A1085" s="1">
        <v>1214</v>
      </c>
      <c r="B1085" t="s">
        <v>160</v>
      </c>
      <c r="C1085" t="s">
        <v>24</v>
      </c>
      <c r="D1085" s="4">
        <v>45014</v>
      </c>
      <c r="E1085" s="13">
        <v>30</v>
      </c>
      <c r="F1085" s="1">
        <v>3</v>
      </c>
      <c r="G1085" t="s">
        <v>422</v>
      </c>
      <c r="H1085" t="s">
        <v>450</v>
      </c>
      <c r="I1085" t="s">
        <v>18</v>
      </c>
      <c r="J1085" t="s">
        <v>538</v>
      </c>
      <c r="K1085" s="3">
        <v>0</v>
      </c>
      <c r="L1085" s="3">
        <f t="shared" si="64"/>
        <v>0.5</v>
      </c>
      <c r="M1085" s="18">
        <f t="shared" si="65"/>
        <v>15</v>
      </c>
      <c r="N1085" s="18">
        <f t="shared" si="66"/>
        <v>5</v>
      </c>
      <c r="O1085" s="17">
        <f t="shared" si="67"/>
        <v>10</v>
      </c>
      <c r="P1085" s="10">
        <v>15</v>
      </c>
      <c r="Q1085" t="s">
        <v>32</v>
      </c>
      <c r="R1085" t="s">
        <v>424</v>
      </c>
      <c r="S1085" t="s">
        <v>428</v>
      </c>
      <c r="T1085" t="s">
        <v>574</v>
      </c>
      <c r="U1085" t="s">
        <v>540</v>
      </c>
      <c r="V1085" t="s">
        <v>542</v>
      </c>
    </row>
    <row r="1086" spans="1:22" x14ac:dyDescent="0.25">
      <c r="A1086" s="1">
        <v>1215</v>
      </c>
      <c r="B1086" t="s">
        <v>72</v>
      </c>
      <c r="C1086" t="s">
        <v>16</v>
      </c>
      <c r="D1086" s="4">
        <v>45454</v>
      </c>
      <c r="E1086" s="13">
        <v>250</v>
      </c>
      <c r="F1086" s="1">
        <v>1</v>
      </c>
      <c r="G1086" t="s">
        <v>422</v>
      </c>
      <c r="H1086" t="s">
        <v>457</v>
      </c>
      <c r="I1086" t="s">
        <v>23</v>
      </c>
      <c r="J1086" t="s">
        <v>539</v>
      </c>
      <c r="K1086" s="3">
        <v>0</v>
      </c>
      <c r="L1086" s="3">
        <f t="shared" si="64"/>
        <v>0.94</v>
      </c>
      <c r="M1086" s="18">
        <f t="shared" si="65"/>
        <v>235</v>
      </c>
      <c r="N1086" s="18">
        <f t="shared" si="66"/>
        <v>15</v>
      </c>
      <c r="O1086" s="17">
        <f t="shared" si="67"/>
        <v>250</v>
      </c>
      <c r="P1086" s="10">
        <v>15</v>
      </c>
      <c r="Q1086" t="s">
        <v>23</v>
      </c>
      <c r="R1086" t="s">
        <v>424</v>
      </c>
      <c r="S1086" t="s">
        <v>427</v>
      </c>
      <c r="T1086" t="s">
        <v>575</v>
      </c>
      <c r="U1086" t="s">
        <v>540</v>
      </c>
      <c r="V1086" t="s">
        <v>541</v>
      </c>
    </row>
    <row r="1087" spans="1:22" x14ac:dyDescent="0.25">
      <c r="A1087" s="1">
        <v>1216</v>
      </c>
      <c r="B1087" t="s">
        <v>388</v>
      </c>
      <c r="C1087" t="s">
        <v>34</v>
      </c>
      <c r="D1087" s="4">
        <v>45507</v>
      </c>
      <c r="E1087" s="13">
        <v>30</v>
      </c>
      <c r="F1087" s="1">
        <v>5</v>
      </c>
      <c r="G1087" t="s">
        <v>419</v>
      </c>
      <c r="H1087" t="s">
        <v>459</v>
      </c>
      <c r="I1087" t="s">
        <v>32</v>
      </c>
      <c r="J1087" t="s">
        <v>530</v>
      </c>
      <c r="K1087" s="3">
        <v>0.05</v>
      </c>
      <c r="L1087" s="3">
        <f t="shared" si="64"/>
        <v>0.5</v>
      </c>
      <c r="M1087" s="18">
        <f t="shared" si="65"/>
        <v>15</v>
      </c>
      <c r="N1087" s="18">
        <f t="shared" si="66"/>
        <v>3</v>
      </c>
      <c r="O1087" s="17">
        <f t="shared" si="67"/>
        <v>6</v>
      </c>
      <c r="P1087" s="10">
        <v>15</v>
      </c>
      <c r="Q1087" t="s">
        <v>23</v>
      </c>
      <c r="R1087" t="s">
        <v>578</v>
      </c>
      <c r="S1087" t="s">
        <v>427</v>
      </c>
      <c r="T1087" t="s">
        <v>548</v>
      </c>
      <c r="U1087" t="s">
        <v>541</v>
      </c>
      <c r="V1087" t="s">
        <v>540</v>
      </c>
    </row>
    <row r="1088" spans="1:22" x14ac:dyDescent="0.25">
      <c r="A1088" s="1">
        <v>1218</v>
      </c>
      <c r="B1088" t="s">
        <v>378</v>
      </c>
      <c r="C1088" t="s">
        <v>19</v>
      </c>
      <c r="D1088" s="4">
        <v>45466</v>
      </c>
      <c r="E1088" s="13">
        <v>70</v>
      </c>
      <c r="F1088" s="1">
        <v>1</v>
      </c>
      <c r="G1088" t="s">
        <v>421</v>
      </c>
      <c r="H1088" t="s">
        <v>490</v>
      </c>
      <c r="I1088" t="s">
        <v>23</v>
      </c>
      <c r="J1088" t="s">
        <v>536</v>
      </c>
      <c r="K1088" s="3">
        <v>0</v>
      </c>
      <c r="L1088" s="3">
        <f t="shared" si="64"/>
        <v>0.7857142857142857</v>
      </c>
      <c r="M1088" s="18">
        <f t="shared" si="65"/>
        <v>55</v>
      </c>
      <c r="N1088" s="18">
        <f t="shared" si="66"/>
        <v>15</v>
      </c>
      <c r="O1088" s="17">
        <f t="shared" si="67"/>
        <v>70</v>
      </c>
      <c r="P1088" s="10">
        <v>15</v>
      </c>
      <c r="Q1088" t="s">
        <v>18</v>
      </c>
      <c r="R1088" t="s">
        <v>424</v>
      </c>
      <c r="S1088" t="s">
        <v>428</v>
      </c>
      <c r="T1088" t="s">
        <v>556</v>
      </c>
      <c r="U1088" t="s">
        <v>541</v>
      </c>
      <c r="V1088" t="s">
        <v>542</v>
      </c>
    </row>
    <row r="1089" spans="1:22" x14ac:dyDescent="0.25">
      <c r="A1089" s="1">
        <v>1219</v>
      </c>
      <c r="B1089" t="s">
        <v>25</v>
      </c>
      <c r="C1089" t="s">
        <v>24</v>
      </c>
      <c r="D1089" s="4">
        <v>45451</v>
      </c>
      <c r="E1089" s="13">
        <v>400</v>
      </c>
      <c r="F1089" s="1">
        <v>5</v>
      </c>
      <c r="G1089" t="s">
        <v>421</v>
      </c>
      <c r="H1089" t="s">
        <v>503</v>
      </c>
      <c r="I1089" t="s">
        <v>32</v>
      </c>
      <c r="J1089" t="s">
        <v>536</v>
      </c>
      <c r="K1089" s="3">
        <v>0</v>
      </c>
      <c r="L1089" s="3">
        <f t="shared" si="64"/>
        <v>0.96250000000000002</v>
      </c>
      <c r="M1089" s="18">
        <f t="shared" si="65"/>
        <v>385</v>
      </c>
      <c r="N1089" s="18">
        <f t="shared" si="66"/>
        <v>3</v>
      </c>
      <c r="O1089" s="17">
        <f t="shared" si="67"/>
        <v>80</v>
      </c>
      <c r="P1089" s="10">
        <v>15</v>
      </c>
      <c r="Q1089" t="s">
        <v>425</v>
      </c>
      <c r="R1089" t="s">
        <v>424</v>
      </c>
      <c r="S1089" t="s">
        <v>428</v>
      </c>
      <c r="T1089" t="s">
        <v>551</v>
      </c>
      <c r="U1089" t="s">
        <v>541</v>
      </c>
      <c r="V1089" t="s">
        <v>541</v>
      </c>
    </row>
    <row r="1090" spans="1:22" x14ac:dyDescent="0.25">
      <c r="A1090" s="1">
        <v>1220</v>
      </c>
      <c r="B1090" t="s">
        <v>17</v>
      </c>
      <c r="C1090" t="s">
        <v>16</v>
      </c>
      <c r="D1090" s="4">
        <v>45494</v>
      </c>
      <c r="E1090" s="13">
        <v>70</v>
      </c>
      <c r="F1090" s="1">
        <v>1</v>
      </c>
      <c r="G1090" t="s">
        <v>421</v>
      </c>
      <c r="H1090" t="s">
        <v>431</v>
      </c>
      <c r="I1090" t="s">
        <v>18</v>
      </c>
      <c r="J1090" t="s">
        <v>537</v>
      </c>
      <c r="K1090" s="3">
        <v>0.1</v>
      </c>
      <c r="L1090" s="3">
        <f t="shared" ref="L1090:L1153" si="68">M1090/E1090</f>
        <v>0.7857142857142857</v>
      </c>
      <c r="M1090" s="18">
        <f t="shared" ref="M1090:M1153" si="69">E1090-P1090</f>
        <v>55</v>
      </c>
      <c r="N1090" s="18">
        <f t="shared" ref="N1090:N1153" si="70">P1090/F1090</f>
        <v>15</v>
      </c>
      <c r="O1090" s="17">
        <f t="shared" ref="O1090:O1153" si="71">E1090/F1090</f>
        <v>70</v>
      </c>
      <c r="P1090" s="10">
        <v>15</v>
      </c>
      <c r="Q1090" t="s">
        <v>425</v>
      </c>
      <c r="R1090" t="s">
        <v>423</v>
      </c>
      <c r="S1090" t="s">
        <v>427</v>
      </c>
      <c r="T1090" t="s">
        <v>558</v>
      </c>
      <c r="U1090" t="s">
        <v>541</v>
      </c>
      <c r="V1090" t="s">
        <v>540</v>
      </c>
    </row>
    <row r="1091" spans="1:22" x14ac:dyDescent="0.25">
      <c r="A1091" s="1">
        <v>1221</v>
      </c>
      <c r="B1091" t="s">
        <v>167</v>
      </c>
      <c r="C1091" t="s">
        <v>34</v>
      </c>
      <c r="D1091" s="4">
        <v>45304</v>
      </c>
      <c r="E1091" s="13">
        <v>50</v>
      </c>
      <c r="F1091" s="1">
        <v>4</v>
      </c>
      <c r="G1091" t="s">
        <v>420</v>
      </c>
      <c r="H1091" t="s">
        <v>437</v>
      </c>
      <c r="I1091" t="s">
        <v>23</v>
      </c>
      <c r="J1091" t="s">
        <v>538</v>
      </c>
      <c r="K1091" s="3">
        <v>0</v>
      </c>
      <c r="L1091" s="3">
        <f t="shared" si="68"/>
        <v>0.7</v>
      </c>
      <c r="M1091" s="18">
        <f t="shared" si="69"/>
        <v>35</v>
      </c>
      <c r="N1091" s="18">
        <f t="shared" si="70"/>
        <v>3.75</v>
      </c>
      <c r="O1091" s="17">
        <f t="shared" si="71"/>
        <v>12.5</v>
      </c>
      <c r="P1091" s="10">
        <v>15</v>
      </c>
      <c r="Q1091" t="s">
        <v>32</v>
      </c>
      <c r="R1091" t="s">
        <v>424</v>
      </c>
      <c r="S1091" t="s">
        <v>428</v>
      </c>
      <c r="T1091" t="s">
        <v>547</v>
      </c>
      <c r="U1091" t="s">
        <v>540</v>
      </c>
      <c r="V1091" t="s">
        <v>541</v>
      </c>
    </row>
    <row r="1092" spans="1:22" x14ac:dyDescent="0.25">
      <c r="A1092" s="1">
        <v>1223</v>
      </c>
      <c r="B1092" t="s">
        <v>97</v>
      </c>
      <c r="C1092" t="s">
        <v>19</v>
      </c>
      <c r="D1092" s="4">
        <v>45090</v>
      </c>
      <c r="E1092" s="13">
        <v>80</v>
      </c>
      <c r="F1092" s="1">
        <v>3</v>
      </c>
      <c r="G1092" t="s">
        <v>418</v>
      </c>
      <c r="H1092" t="s">
        <v>439</v>
      </c>
      <c r="I1092" t="s">
        <v>18</v>
      </c>
      <c r="J1092" t="s">
        <v>530</v>
      </c>
      <c r="K1092" s="3">
        <v>0.1</v>
      </c>
      <c r="L1092" s="3">
        <f t="shared" si="68"/>
        <v>0.75</v>
      </c>
      <c r="M1092" s="18">
        <f t="shared" si="69"/>
        <v>60</v>
      </c>
      <c r="N1092" s="18">
        <f t="shared" si="70"/>
        <v>6.666666666666667</v>
      </c>
      <c r="O1092" s="17">
        <f t="shared" si="71"/>
        <v>26.666666666666668</v>
      </c>
      <c r="P1092" s="10">
        <v>20</v>
      </c>
      <c r="Q1092" t="s">
        <v>425</v>
      </c>
      <c r="R1092" t="s">
        <v>424</v>
      </c>
      <c r="S1092" t="s">
        <v>427</v>
      </c>
      <c r="T1092" t="s">
        <v>560</v>
      </c>
      <c r="U1092" t="s">
        <v>542</v>
      </c>
      <c r="V1092" t="s">
        <v>541</v>
      </c>
    </row>
    <row r="1093" spans="1:22" x14ac:dyDescent="0.25">
      <c r="A1093" s="1">
        <v>1224</v>
      </c>
      <c r="B1093" t="s">
        <v>392</v>
      </c>
      <c r="C1093" t="s">
        <v>24</v>
      </c>
      <c r="D1093" s="4">
        <v>45446</v>
      </c>
      <c r="E1093" s="13">
        <v>130</v>
      </c>
      <c r="F1093" s="1">
        <v>3</v>
      </c>
      <c r="G1093" t="s">
        <v>421</v>
      </c>
      <c r="H1093" t="s">
        <v>444</v>
      </c>
      <c r="I1093" t="s">
        <v>23</v>
      </c>
      <c r="J1093" t="s">
        <v>531</v>
      </c>
      <c r="K1093" s="3">
        <v>0</v>
      </c>
      <c r="L1093" s="3">
        <f t="shared" si="68"/>
        <v>0.88461538461538458</v>
      </c>
      <c r="M1093" s="18">
        <f t="shared" si="69"/>
        <v>115</v>
      </c>
      <c r="N1093" s="18">
        <f t="shared" si="70"/>
        <v>5</v>
      </c>
      <c r="O1093" s="17">
        <f t="shared" si="71"/>
        <v>43.333333333333336</v>
      </c>
      <c r="P1093" s="10">
        <v>15</v>
      </c>
      <c r="Q1093" t="s">
        <v>425</v>
      </c>
      <c r="R1093" t="s">
        <v>578</v>
      </c>
      <c r="S1093" t="s">
        <v>426</v>
      </c>
      <c r="T1093" t="s">
        <v>561</v>
      </c>
      <c r="U1093" t="s">
        <v>541</v>
      </c>
      <c r="V1093" t="s">
        <v>541</v>
      </c>
    </row>
    <row r="1094" spans="1:22" x14ac:dyDescent="0.25">
      <c r="A1094" s="1">
        <v>1225</v>
      </c>
      <c r="B1094" t="s">
        <v>189</v>
      </c>
      <c r="C1094" t="s">
        <v>16</v>
      </c>
      <c r="D1094" s="4">
        <v>44966</v>
      </c>
      <c r="E1094" s="13">
        <v>30</v>
      </c>
      <c r="F1094" s="1">
        <v>4</v>
      </c>
      <c r="G1094" t="s">
        <v>418</v>
      </c>
      <c r="H1094" t="s">
        <v>496</v>
      </c>
      <c r="I1094" t="s">
        <v>32</v>
      </c>
      <c r="J1094" t="s">
        <v>536</v>
      </c>
      <c r="K1094" s="3">
        <v>0</v>
      </c>
      <c r="L1094" s="3">
        <f t="shared" si="68"/>
        <v>0.5</v>
      </c>
      <c r="M1094" s="18">
        <f t="shared" si="69"/>
        <v>15</v>
      </c>
      <c r="N1094" s="18">
        <f t="shared" si="70"/>
        <v>3.75</v>
      </c>
      <c r="O1094" s="17">
        <f t="shared" si="71"/>
        <v>7.5</v>
      </c>
      <c r="P1094" s="10">
        <v>15</v>
      </c>
      <c r="Q1094" t="s">
        <v>18</v>
      </c>
      <c r="R1094" t="s">
        <v>424</v>
      </c>
      <c r="S1094" t="s">
        <v>426</v>
      </c>
      <c r="T1094" t="s">
        <v>562</v>
      </c>
      <c r="U1094" t="s">
        <v>540</v>
      </c>
      <c r="V1094" t="s">
        <v>542</v>
      </c>
    </row>
    <row r="1095" spans="1:22" x14ac:dyDescent="0.25">
      <c r="A1095" s="1">
        <v>1226</v>
      </c>
      <c r="B1095" t="s">
        <v>210</v>
      </c>
      <c r="C1095" t="s">
        <v>34</v>
      </c>
      <c r="D1095" s="4">
        <v>45134</v>
      </c>
      <c r="E1095" s="13">
        <v>30</v>
      </c>
      <c r="F1095" s="1">
        <v>2</v>
      </c>
      <c r="G1095" t="s">
        <v>421</v>
      </c>
      <c r="H1095" t="s">
        <v>471</v>
      </c>
      <c r="I1095" t="s">
        <v>18</v>
      </c>
      <c r="J1095" t="s">
        <v>537</v>
      </c>
      <c r="K1095" s="3">
        <v>0.05</v>
      </c>
      <c r="L1095" s="3">
        <f t="shared" si="68"/>
        <v>0.5</v>
      </c>
      <c r="M1095" s="18">
        <f t="shared" si="69"/>
        <v>15</v>
      </c>
      <c r="N1095" s="18">
        <f t="shared" si="70"/>
        <v>7.5</v>
      </c>
      <c r="O1095" s="17">
        <f t="shared" si="71"/>
        <v>15</v>
      </c>
      <c r="P1095" s="10">
        <v>15</v>
      </c>
      <c r="Q1095" t="s">
        <v>32</v>
      </c>
      <c r="R1095" t="s">
        <v>578</v>
      </c>
      <c r="S1095" t="s">
        <v>428</v>
      </c>
      <c r="T1095" t="s">
        <v>566</v>
      </c>
      <c r="U1095" t="s">
        <v>541</v>
      </c>
      <c r="V1095" t="s">
        <v>541</v>
      </c>
    </row>
    <row r="1096" spans="1:22" x14ac:dyDescent="0.25">
      <c r="A1096" s="1">
        <v>1228</v>
      </c>
      <c r="B1096" t="s">
        <v>378</v>
      </c>
      <c r="C1096" t="s">
        <v>19</v>
      </c>
      <c r="D1096" s="4">
        <v>45008</v>
      </c>
      <c r="E1096" s="13">
        <v>70</v>
      </c>
      <c r="F1096" s="1">
        <v>2</v>
      </c>
      <c r="G1096" t="s">
        <v>418</v>
      </c>
      <c r="H1096" t="s">
        <v>463</v>
      </c>
      <c r="I1096" t="s">
        <v>32</v>
      </c>
      <c r="J1096" t="s">
        <v>539</v>
      </c>
      <c r="K1096" s="3">
        <v>0</v>
      </c>
      <c r="L1096" s="3">
        <f t="shared" si="68"/>
        <v>0.7857142857142857</v>
      </c>
      <c r="M1096" s="18">
        <f t="shared" si="69"/>
        <v>55</v>
      </c>
      <c r="N1096" s="18">
        <f t="shared" si="70"/>
        <v>7.5</v>
      </c>
      <c r="O1096" s="17">
        <f t="shared" si="71"/>
        <v>35</v>
      </c>
      <c r="P1096" s="10">
        <v>15</v>
      </c>
      <c r="Q1096" t="s">
        <v>425</v>
      </c>
      <c r="R1096" t="s">
        <v>423</v>
      </c>
      <c r="S1096" t="s">
        <v>426</v>
      </c>
      <c r="T1096" t="s">
        <v>568</v>
      </c>
      <c r="U1096" t="s">
        <v>540</v>
      </c>
      <c r="V1096" t="s">
        <v>542</v>
      </c>
    </row>
    <row r="1097" spans="1:22" x14ac:dyDescent="0.25">
      <c r="A1097" s="1">
        <v>1229</v>
      </c>
      <c r="B1097" t="s">
        <v>379</v>
      </c>
      <c r="C1097" t="s">
        <v>21</v>
      </c>
      <c r="D1097" s="4">
        <v>45124</v>
      </c>
      <c r="E1097" s="13">
        <v>120</v>
      </c>
      <c r="F1097" s="1">
        <v>3</v>
      </c>
      <c r="G1097" t="s">
        <v>418</v>
      </c>
      <c r="H1097" t="s">
        <v>435</v>
      </c>
      <c r="I1097" t="s">
        <v>18</v>
      </c>
      <c r="J1097" t="s">
        <v>530</v>
      </c>
      <c r="K1097" s="3">
        <v>0</v>
      </c>
      <c r="L1097" s="3">
        <f t="shared" si="68"/>
        <v>0.875</v>
      </c>
      <c r="M1097" s="18">
        <f t="shared" si="69"/>
        <v>105</v>
      </c>
      <c r="N1097" s="18">
        <f t="shared" si="70"/>
        <v>5</v>
      </c>
      <c r="O1097" s="17">
        <f t="shared" si="71"/>
        <v>40</v>
      </c>
      <c r="P1097" s="10">
        <v>15</v>
      </c>
      <c r="Q1097" t="s">
        <v>18</v>
      </c>
      <c r="R1097" t="s">
        <v>424</v>
      </c>
      <c r="S1097" t="s">
        <v>427</v>
      </c>
      <c r="T1097" t="s">
        <v>559</v>
      </c>
      <c r="U1097" t="s">
        <v>540</v>
      </c>
      <c r="V1097" t="s">
        <v>542</v>
      </c>
    </row>
    <row r="1098" spans="1:22" x14ac:dyDescent="0.25">
      <c r="A1098" s="1">
        <v>1230</v>
      </c>
      <c r="B1098" t="s">
        <v>380</v>
      </c>
      <c r="C1098" t="s">
        <v>24</v>
      </c>
      <c r="D1098" s="4">
        <v>45328</v>
      </c>
      <c r="E1098" s="13">
        <v>90</v>
      </c>
      <c r="F1098" s="1">
        <v>4</v>
      </c>
      <c r="G1098" t="s">
        <v>543</v>
      </c>
      <c r="H1098" t="s">
        <v>493</v>
      </c>
      <c r="I1098" t="s">
        <v>23</v>
      </c>
      <c r="J1098" t="s">
        <v>531</v>
      </c>
      <c r="K1098" s="3">
        <v>0.05</v>
      </c>
      <c r="L1098" s="3">
        <f t="shared" si="68"/>
        <v>0.83333333333333337</v>
      </c>
      <c r="M1098" s="18">
        <f t="shared" si="69"/>
        <v>75</v>
      </c>
      <c r="N1098" s="18">
        <f t="shared" si="70"/>
        <v>3.75</v>
      </c>
      <c r="O1098" s="17">
        <f t="shared" si="71"/>
        <v>22.5</v>
      </c>
      <c r="P1098" s="10">
        <v>15</v>
      </c>
      <c r="Q1098" t="s">
        <v>32</v>
      </c>
      <c r="R1098" t="s">
        <v>578</v>
      </c>
      <c r="S1098" t="s">
        <v>426</v>
      </c>
      <c r="T1098" t="s">
        <v>570</v>
      </c>
      <c r="U1098" t="s">
        <v>541</v>
      </c>
      <c r="V1098" t="s">
        <v>541</v>
      </c>
    </row>
    <row r="1099" spans="1:22" x14ac:dyDescent="0.25">
      <c r="A1099" s="1">
        <v>1231</v>
      </c>
      <c r="B1099" t="s">
        <v>269</v>
      </c>
      <c r="C1099" t="s">
        <v>16</v>
      </c>
      <c r="D1099" s="4">
        <v>45053</v>
      </c>
      <c r="E1099" s="13">
        <v>40</v>
      </c>
      <c r="F1099" s="1">
        <v>3</v>
      </c>
      <c r="G1099" t="s">
        <v>421</v>
      </c>
      <c r="H1099" t="s">
        <v>498</v>
      </c>
      <c r="I1099" t="s">
        <v>32</v>
      </c>
      <c r="J1099" t="s">
        <v>536</v>
      </c>
      <c r="K1099" s="3">
        <v>0.1</v>
      </c>
      <c r="L1099" s="3">
        <f t="shared" si="68"/>
        <v>0.5</v>
      </c>
      <c r="M1099" s="18">
        <f t="shared" si="69"/>
        <v>20</v>
      </c>
      <c r="N1099" s="18">
        <f t="shared" si="70"/>
        <v>6.666666666666667</v>
      </c>
      <c r="O1099" s="17">
        <f t="shared" si="71"/>
        <v>13.333333333333334</v>
      </c>
      <c r="P1099" s="10">
        <v>20</v>
      </c>
      <c r="Q1099" t="s">
        <v>23</v>
      </c>
      <c r="R1099" t="s">
        <v>578</v>
      </c>
      <c r="S1099" t="s">
        <v>427</v>
      </c>
      <c r="T1099" t="s">
        <v>571</v>
      </c>
      <c r="U1099" t="s">
        <v>541</v>
      </c>
      <c r="V1099" t="s">
        <v>540</v>
      </c>
    </row>
    <row r="1100" spans="1:22" x14ac:dyDescent="0.25">
      <c r="A1100" s="1">
        <v>1232</v>
      </c>
      <c r="B1100" t="s">
        <v>362</v>
      </c>
      <c r="C1100" t="s">
        <v>34</v>
      </c>
      <c r="D1100" s="4">
        <v>45268</v>
      </c>
      <c r="E1100" s="13">
        <v>12</v>
      </c>
      <c r="F1100" s="1">
        <v>3</v>
      </c>
      <c r="G1100" t="s">
        <v>421</v>
      </c>
      <c r="H1100" t="s">
        <v>496</v>
      </c>
      <c r="I1100" t="s">
        <v>18</v>
      </c>
      <c r="J1100" t="s">
        <v>537</v>
      </c>
      <c r="K1100" s="3">
        <v>0</v>
      </c>
      <c r="L1100" s="3">
        <f t="shared" si="68"/>
        <v>-0.25</v>
      </c>
      <c r="M1100" s="18">
        <f t="shared" si="69"/>
        <v>-3</v>
      </c>
      <c r="N1100" s="18">
        <f t="shared" si="70"/>
        <v>5</v>
      </c>
      <c r="O1100" s="17">
        <f t="shared" si="71"/>
        <v>4</v>
      </c>
      <c r="P1100" s="10">
        <v>15</v>
      </c>
      <c r="Q1100" t="s">
        <v>18</v>
      </c>
      <c r="R1100" t="s">
        <v>423</v>
      </c>
      <c r="S1100" t="s">
        <v>428</v>
      </c>
      <c r="T1100" t="s">
        <v>563</v>
      </c>
      <c r="U1100" t="s">
        <v>540</v>
      </c>
      <c r="V1100" t="s">
        <v>541</v>
      </c>
    </row>
    <row r="1101" spans="1:22" x14ac:dyDescent="0.25">
      <c r="A1101" s="1">
        <v>1234</v>
      </c>
      <c r="B1101" t="s">
        <v>390</v>
      </c>
      <c r="C1101" t="s">
        <v>19</v>
      </c>
      <c r="D1101" s="4">
        <v>45220</v>
      </c>
      <c r="E1101" s="13">
        <v>70</v>
      </c>
      <c r="F1101" s="1">
        <v>2</v>
      </c>
      <c r="G1101" t="s">
        <v>418</v>
      </c>
      <c r="H1101" t="s">
        <v>518</v>
      </c>
      <c r="I1101" t="s">
        <v>32</v>
      </c>
      <c r="J1101" t="s">
        <v>539</v>
      </c>
      <c r="K1101" s="3">
        <v>0.05</v>
      </c>
      <c r="L1101" s="3">
        <f t="shared" si="68"/>
        <v>0.7857142857142857</v>
      </c>
      <c r="M1101" s="18">
        <f t="shared" si="69"/>
        <v>55</v>
      </c>
      <c r="N1101" s="18">
        <f t="shared" si="70"/>
        <v>7.5</v>
      </c>
      <c r="O1101" s="17">
        <f t="shared" si="71"/>
        <v>35</v>
      </c>
      <c r="P1101" s="10">
        <v>15</v>
      </c>
      <c r="Q1101" t="s">
        <v>18</v>
      </c>
      <c r="R1101" t="s">
        <v>578</v>
      </c>
      <c r="S1101" t="s">
        <v>427</v>
      </c>
      <c r="T1101" t="s">
        <v>573</v>
      </c>
      <c r="U1101" t="s">
        <v>540</v>
      </c>
      <c r="V1101" t="s">
        <v>541</v>
      </c>
    </row>
    <row r="1102" spans="1:22" x14ac:dyDescent="0.25">
      <c r="A1102" s="1">
        <v>1235</v>
      </c>
      <c r="B1102" t="s">
        <v>243</v>
      </c>
      <c r="C1102" t="s">
        <v>36</v>
      </c>
      <c r="D1102" s="4">
        <v>45362</v>
      </c>
      <c r="E1102" s="13">
        <v>25</v>
      </c>
      <c r="F1102" s="1">
        <v>2</v>
      </c>
      <c r="G1102" t="s">
        <v>421</v>
      </c>
      <c r="H1102" t="s">
        <v>528</v>
      </c>
      <c r="I1102" t="s">
        <v>18</v>
      </c>
      <c r="J1102" t="s">
        <v>530</v>
      </c>
      <c r="K1102" s="3">
        <v>0.1</v>
      </c>
      <c r="L1102" s="3">
        <f t="shared" si="68"/>
        <v>0.2</v>
      </c>
      <c r="M1102" s="18">
        <f t="shared" si="69"/>
        <v>5</v>
      </c>
      <c r="N1102" s="18">
        <f t="shared" si="70"/>
        <v>10</v>
      </c>
      <c r="O1102" s="17">
        <f t="shared" si="71"/>
        <v>12.5</v>
      </c>
      <c r="P1102" s="10">
        <v>20</v>
      </c>
      <c r="Q1102" t="s">
        <v>32</v>
      </c>
      <c r="R1102" t="s">
        <v>424</v>
      </c>
      <c r="S1102" t="s">
        <v>427</v>
      </c>
      <c r="T1102" t="s">
        <v>552</v>
      </c>
      <c r="U1102" t="s">
        <v>541</v>
      </c>
      <c r="V1102" t="s">
        <v>541</v>
      </c>
    </row>
    <row r="1103" spans="1:22" x14ac:dyDescent="0.25">
      <c r="A1103" s="1">
        <v>1236</v>
      </c>
      <c r="B1103" t="s">
        <v>160</v>
      </c>
      <c r="C1103" t="s">
        <v>24</v>
      </c>
      <c r="D1103" s="4">
        <v>44954</v>
      </c>
      <c r="E1103" s="13">
        <v>30</v>
      </c>
      <c r="F1103" s="1">
        <v>2</v>
      </c>
      <c r="G1103" t="s">
        <v>418</v>
      </c>
      <c r="H1103" t="s">
        <v>479</v>
      </c>
      <c r="I1103" t="s">
        <v>23</v>
      </c>
      <c r="J1103" t="s">
        <v>531</v>
      </c>
      <c r="K1103" s="3">
        <v>0</v>
      </c>
      <c r="L1103" s="3">
        <f t="shared" si="68"/>
        <v>0.5</v>
      </c>
      <c r="M1103" s="18">
        <f t="shared" si="69"/>
        <v>15</v>
      </c>
      <c r="N1103" s="18">
        <f t="shared" si="70"/>
        <v>7.5</v>
      </c>
      <c r="O1103" s="17">
        <f t="shared" si="71"/>
        <v>15</v>
      </c>
      <c r="P1103" s="10">
        <v>15</v>
      </c>
      <c r="Q1103" t="s">
        <v>18</v>
      </c>
      <c r="R1103" t="s">
        <v>423</v>
      </c>
      <c r="S1103" t="s">
        <v>428</v>
      </c>
      <c r="T1103" t="s">
        <v>565</v>
      </c>
      <c r="U1103" t="s">
        <v>541</v>
      </c>
      <c r="V1103" t="s">
        <v>542</v>
      </c>
    </row>
    <row r="1104" spans="1:22" x14ac:dyDescent="0.25">
      <c r="A1104" s="1">
        <v>1237</v>
      </c>
      <c r="B1104" t="s">
        <v>72</v>
      </c>
      <c r="C1104" t="s">
        <v>16</v>
      </c>
      <c r="D1104" s="4">
        <v>45198</v>
      </c>
      <c r="E1104" s="13">
        <v>250</v>
      </c>
      <c r="F1104" s="1">
        <v>1</v>
      </c>
      <c r="G1104" t="s">
        <v>420</v>
      </c>
      <c r="H1104" t="s">
        <v>432</v>
      </c>
      <c r="I1104" t="s">
        <v>32</v>
      </c>
      <c r="J1104" t="s">
        <v>536</v>
      </c>
      <c r="K1104" s="3">
        <v>0</v>
      </c>
      <c r="L1104" s="3">
        <f t="shared" si="68"/>
        <v>0.94</v>
      </c>
      <c r="M1104" s="18">
        <f t="shared" si="69"/>
        <v>235</v>
      </c>
      <c r="N1104" s="18">
        <f t="shared" si="70"/>
        <v>15</v>
      </c>
      <c r="O1104" s="17">
        <f t="shared" si="71"/>
        <v>250</v>
      </c>
      <c r="P1104" s="10">
        <v>15</v>
      </c>
      <c r="Q1104" t="s">
        <v>23</v>
      </c>
      <c r="R1104" t="s">
        <v>424</v>
      </c>
      <c r="S1104" t="s">
        <v>428</v>
      </c>
      <c r="T1104" t="s">
        <v>555</v>
      </c>
      <c r="U1104" t="s">
        <v>540</v>
      </c>
      <c r="V1104" t="s">
        <v>541</v>
      </c>
    </row>
    <row r="1105" spans="1:22" x14ac:dyDescent="0.25">
      <c r="A1105" s="1">
        <v>1238</v>
      </c>
      <c r="B1105" t="s">
        <v>388</v>
      </c>
      <c r="C1105" t="s">
        <v>34</v>
      </c>
      <c r="D1105" s="4">
        <v>45098</v>
      </c>
      <c r="E1105" s="13">
        <v>30</v>
      </c>
      <c r="F1105" s="1">
        <v>2</v>
      </c>
      <c r="G1105" t="s">
        <v>420</v>
      </c>
      <c r="H1105" t="s">
        <v>465</v>
      </c>
      <c r="I1105" t="s">
        <v>18</v>
      </c>
      <c r="J1105" t="s">
        <v>536</v>
      </c>
      <c r="K1105" s="3">
        <v>0.05</v>
      </c>
      <c r="L1105" s="3">
        <f t="shared" si="68"/>
        <v>0.5</v>
      </c>
      <c r="M1105" s="18">
        <f t="shared" si="69"/>
        <v>15</v>
      </c>
      <c r="N1105" s="18">
        <f t="shared" si="70"/>
        <v>7.5</v>
      </c>
      <c r="O1105" s="17">
        <f t="shared" si="71"/>
        <v>15</v>
      </c>
      <c r="P1105" s="10">
        <v>15</v>
      </c>
      <c r="Q1105" t="s">
        <v>32</v>
      </c>
      <c r="R1105" t="s">
        <v>424</v>
      </c>
      <c r="S1105" t="s">
        <v>426</v>
      </c>
      <c r="T1105" t="s">
        <v>569</v>
      </c>
      <c r="U1105" t="s">
        <v>540</v>
      </c>
      <c r="V1105" t="s">
        <v>540</v>
      </c>
    </row>
    <row r="1106" spans="1:22" x14ac:dyDescent="0.25">
      <c r="A1106" s="1">
        <v>1239</v>
      </c>
      <c r="B1106" t="s">
        <v>315</v>
      </c>
      <c r="C1106" t="s">
        <v>44</v>
      </c>
      <c r="D1106" s="4">
        <v>45220</v>
      </c>
      <c r="E1106" s="13">
        <v>20</v>
      </c>
      <c r="F1106" s="1">
        <v>1</v>
      </c>
      <c r="G1106" t="s">
        <v>419</v>
      </c>
      <c r="H1106" t="s">
        <v>444</v>
      </c>
      <c r="I1106" t="s">
        <v>23</v>
      </c>
      <c r="J1106" t="s">
        <v>537</v>
      </c>
      <c r="K1106" s="3">
        <v>0.1</v>
      </c>
      <c r="L1106" s="3">
        <f t="shared" si="68"/>
        <v>0</v>
      </c>
      <c r="M1106" s="18">
        <f t="shared" si="69"/>
        <v>0</v>
      </c>
      <c r="N1106" s="18">
        <f t="shared" si="70"/>
        <v>20</v>
      </c>
      <c r="O1106" s="17">
        <f t="shared" si="71"/>
        <v>20</v>
      </c>
      <c r="P1106" s="10">
        <v>20</v>
      </c>
      <c r="Q1106" t="s">
        <v>23</v>
      </c>
      <c r="R1106" t="s">
        <v>423</v>
      </c>
      <c r="S1106" t="s">
        <v>426</v>
      </c>
      <c r="T1106" t="s">
        <v>576</v>
      </c>
      <c r="U1106" t="s">
        <v>541</v>
      </c>
      <c r="V1106" t="s">
        <v>542</v>
      </c>
    </row>
    <row r="1107" spans="1:22" x14ac:dyDescent="0.25">
      <c r="A1107" s="1">
        <v>1240</v>
      </c>
      <c r="B1107" t="s">
        <v>210</v>
      </c>
      <c r="C1107" t="s">
        <v>34</v>
      </c>
      <c r="D1107" s="4">
        <v>45362</v>
      </c>
      <c r="E1107" s="13">
        <v>400</v>
      </c>
      <c r="F1107" s="1">
        <v>5</v>
      </c>
      <c r="G1107" t="s">
        <v>419</v>
      </c>
      <c r="H1107" t="s">
        <v>511</v>
      </c>
      <c r="I1107" t="s">
        <v>32</v>
      </c>
      <c r="J1107" t="s">
        <v>538</v>
      </c>
      <c r="K1107" s="3">
        <v>0</v>
      </c>
      <c r="L1107" s="3">
        <f t="shared" si="68"/>
        <v>0.96250000000000002</v>
      </c>
      <c r="M1107" s="18">
        <f t="shared" si="69"/>
        <v>385</v>
      </c>
      <c r="N1107" s="18">
        <f t="shared" si="70"/>
        <v>3</v>
      </c>
      <c r="O1107" s="17">
        <f t="shared" si="71"/>
        <v>80</v>
      </c>
      <c r="P1107" s="10">
        <v>15</v>
      </c>
      <c r="Q1107" t="s">
        <v>32</v>
      </c>
      <c r="R1107" t="s">
        <v>578</v>
      </c>
      <c r="S1107" t="s">
        <v>428</v>
      </c>
      <c r="T1107" t="s">
        <v>577</v>
      </c>
      <c r="U1107" t="s">
        <v>540</v>
      </c>
      <c r="V1107" t="s">
        <v>542</v>
      </c>
    </row>
    <row r="1108" spans="1:22" x14ac:dyDescent="0.25">
      <c r="A1108" s="1">
        <v>1241</v>
      </c>
      <c r="B1108" t="s">
        <v>265</v>
      </c>
      <c r="C1108" t="s">
        <v>44</v>
      </c>
      <c r="D1108" s="4">
        <v>44954</v>
      </c>
      <c r="E1108" s="13">
        <v>130</v>
      </c>
      <c r="F1108" s="1">
        <v>1</v>
      </c>
      <c r="G1108" t="s">
        <v>422</v>
      </c>
      <c r="H1108" t="s">
        <v>518</v>
      </c>
      <c r="I1108" t="s">
        <v>18</v>
      </c>
      <c r="J1108" t="s">
        <v>539</v>
      </c>
      <c r="K1108" s="3">
        <v>0</v>
      </c>
      <c r="L1108" s="3">
        <f t="shared" si="68"/>
        <v>0.88461538461538458</v>
      </c>
      <c r="M1108" s="18">
        <f t="shared" si="69"/>
        <v>115</v>
      </c>
      <c r="N1108" s="18">
        <f t="shared" si="70"/>
        <v>15</v>
      </c>
      <c r="O1108" s="17">
        <f t="shared" si="71"/>
        <v>130</v>
      </c>
      <c r="P1108" s="10">
        <v>15</v>
      </c>
      <c r="Q1108" t="s">
        <v>18</v>
      </c>
      <c r="R1108" t="s">
        <v>578</v>
      </c>
      <c r="S1108" t="s">
        <v>428</v>
      </c>
      <c r="T1108" t="s">
        <v>570</v>
      </c>
      <c r="U1108" t="s">
        <v>541</v>
      </c>
      <c r="V1108" t="s">
        <v>541</v>
      </c>
    </row>
    <row r="1109" spans="1:22" x14ac:dyDescent="0.25">
      <c r="A1109" s="1">
        <v>1242</v>
      </c>
      <c r="B1109" t="s">
        <v>378</v>
      </c>
      <c r="C1109" t="s">
        <v>19</v>
      </c>
      <c r="D1109" s="4">
        <v>45198</v>
      </c>
      <c r="E1109" s="13">
        <v>90</v>
      </c>
      <c r="F1109" s="1">
        <v>5</v>
      </c>
      <c r="G1109" t="s">
        <v>419</v>
      </c>
      <c r="H1109" t="s">
        <v>503</v>
      </c>
      <c r="I1109" t="s">
        <v>23</v>
      </c>
      <c r="J1109" t="s">
        <v>530</v>
      </c>
      <c r="K1109" s="3">
        <v>0.1</v>
      </c>
      <c r="L1109" s="3">
        <f t="shared" si="68"/>
        <v>0.83333333333333337</v>
      </c>
      <c r="M1109" s="18">
        <f t="shared" si="69"/>
        <v>75</v>
      </c>
      <c r="N1109" s="18">
        <f t="shared" si="70"/>
        <v>3</v>
      </c>
      <c r="O1109" s="17">
        <f t="shared" si="71"/>
        <v>18</v>
      </c>
      <c r="P1109" s="10">
        <v>15</v>
      </c>
      <c r="Q1109" t="s">
        <v>23</v>
      </c>
      <c r="R1109" t="s">
        <v>578</v>
      </c>
      <c r="S1109" t="s">
        <v>426</v>
      </c>
      <c r="T1109" t="s">
        <v>571</v>
      </c>
      <c r="U1109" t="s">
        <v>541</v>
      </c>
      <c r="V1109" t="s">
        <v>540</v>
      </c>
    </row>
    <row r="1110" spans="1:22" x14ac:dyDescent="0.25">
      <c r="A1110" s="1">
        <v>1243</v>
      </c>
      <c r="B1110" t="s">
        <v>379</v>
      </c>
      <c r="C1110" t="s">
        <v>21</v>
      </c>
      <c r="D1110" s="4">
        <v>45098</v>
      </c>
      <c r="E1110" s="13">
        <v>30</v>
      </c>
      <c r="F1110" s="1">
        <v>5</v>
      </c>
      <c r="G1110" t="s">
        <v>419</v>
      </c>
      <c r="H1110" t="s">
        <v>460</v>
      </c>
      <c r="I1110" t="s">
        <v>32</v>
      </c>
      <c r="J1110" t="s">
        <v>531</v>
      </c>
      <c r="K1110" s="3">
        <v>0</v>
      </c>
      <c r="L1110" s="3">
        <f t="shared" si="68"/>
        <v>0.5</v>
      </c>
      <c r="M1110" s="18">
        <f t="shared" si="69"/>
        <v>15</v>
      </c>
      <c r="N1110" s="18">
        <f t="shared" si="70"/>
        <v>3</v>
      </c>
      <c r="O1110" s="17">
        <f t="shared" si="71"/>
        <v>6</v>
      </c>
      <c r="P1110" s="10">
        <v>15</v>
      </c>
      <c r="Q1110" t="s">
        <v>425</v>
      </c>
      <c r="R1110" t="s">
        <v>423</v>
      </c>
      <c r="S1110" t="s">
        <v>426</v>
      </c>
      <c r="T1110" t="s">
        <v>563</v>
      </c>
      <c r="U1110" t="s">
        <v>540</v>
      </c>
      <c r="V1110" t="s">
        <v>541</v>
      </c>
    </row>
    <row r="1111" spans="1:22" x14ac:dyDescent="0.25">
      <c r="A1111" s="1">
        <v>1244</v>
      </c>
      <c r="B1111" t="s">
        <v>380</v>
      </c>
      <c r="C1111" t="s">
        <v>24</v>
      </c>
      <c r="D1111" s="4">
        <v>45014</v>
      </c>
      <c r="E1111" s="13">
        <v>400</v>
      </c>
      <c r="F1111" s="1">
        <v>1</v>
      </c>
      <c r="G1111" t="s">
        <v>422</v>
      </c>
      <c r="H1111" t="s">
        <v>527</v>
      </c>
      <c r="I1111" t="s">
        <v>18</v>
      </c>
      <c r="J1111" t="s">
        <v>536</v>
      </c>
      <c r="K1111" s="3">
        <v>0.1</v>
      </c>
      <c r="L1111" s="3">
        <f t="shared" si="68"/>
        <v>0.96250000000000002</v>
      </c>
      <c r="M1111" s="18">
        <f t="shared" si="69"/>
        <v>385</v>
      </c>
      <c r="N1111" s="18">
        <f t="shared" si="70"/>
        <v>15</v>
      </c>
      <c r="O1111" s="17">
        <f t="shared" si="71"/>
        <v>400</v>
      </c>
      <c r="P1111" s="10">
        <v>15</v>
      </c>
      <c r="Q1111" t="s">
        <v>23</v>
      </c>
      <c r="R1111" t="s">
        <v>424</v>
      </c>
      <c r="S1111" t="s">
        <v>427</v>
      </c>
      <c r="T1111" t="s">
        <v>572</v>
      </c>
      <c r="U1111" t="s">
        <v>541</v>
      </c>
      <c r="V1111" t="s">
        <v>540</v>
      </c>
    </row>
    <row r="1112" spans="1:22" x14ac:dyDescent="0.25">
      <c r="A1112" s="1">
        <v>1245</v>
      </c>
      <c r="B1112" t="s">
        <v>269</v>
      </c>
      <c r="C1112" t="s">
        <v>16</v>
      </c>
      <c r="D1112" s="4">
        <v>45454</v>
      </c>
      <c r="E1112" s="13">
        <v>130</v>
      </c>
      <c r="F1112" s="1">
        <v>4</v>
      </c>
      <c r="G1112" t="s">
        <v>422</v>
      </c>
      <c r="H1112" t="s">
        <v>519</v>
      </c>
      <c r="I1112" t="s">
        <v>23</v>
      </c>
      <c r="J1112" t="s">
        <v>537</v>
      </c>
      <c r="K1112" s="3">
        <v>0.1</v>
      </c>
      <c r="L1112" s="3">
        <f t="shared" si="68"/>
        <v>0.84615384615384615</v>
      </c>
      <c r="M1112" s="18">
        <f t="shared" si="69"/>
        <v>110</v>
      </c>
      <c r="N1112" s="18">
        <f t="shared" si="70"/>
        <v>5</v>
      </c>
      <c r="O1112" s="17">
        <f t="shared" si="71"/>
        <v>32.5</v>
      </c>
      <c r="P1112" s="10">
        <v>20</v>
      </c>
      <c r="Q1112" t="s">
        <v>425</v>
      </c>
      <c r="R1112" t="s">
        <v>423</v>
      </c>
      <c r="S1112" t="s">
        <v>428</v>
      </c>
      <c r="T1112" t="s">
        <v>573</v>
      </c>
      <c r="U1112" t="s">
        <v>540</v>
      </c>
      <c r="V1112" t="s">
        <v>541</v>
      </c>
    </row>
    <row r="1113" spans="1:22" x14ac:dyDescent="0.25">
      <c r="A1113" s="1">
        <v>1246</v>
      </c>
      <c r="B1113" t="s">
        <v>362</v>
      </c>
      <c r="C1113" t="s">
        <v>34</v>
      </c>
      <c r="D1113" s="4">
        <v>45507</v>
      </c>
      <c r="E1113" s="13">
        <v>90</v>
      </c>
      <c r="F1113" s="1">
        <v>5</v>
      </c>
      <c r="G1113" t="s">
        <v>419</v>
      </c>
      <c r="H1113" t="s">
        <v>527</v>
      </c>
      <c r="I1113" t="s">
        <v>32</v>
      </c>
      <c r="J1113" t="s">
        <v>538</v>
      </c>
      <c r="K1113" s="3">
        <v>0</v>
      </c>
      <c r="L1113" s="3">
        <f t="shared" si="68"/>
        <v>0.83333333333333337</v>
      </c>
      <c r="M1113" s="18">
        <f t="shared" si="69"/>
        <v>75</v>
      </c>
      <c r="N1113" s="18">
        <f t="shared" si="70"/>
        <v>3</v>
      </c>
      <c r="O1113" s="17">
        <f t="shared" si="71"/>
        <v>18</v>
      </c>
      <c r="P1113" s="10">
        <v>15</v>
      </c>
      <c r="Q1113" t="s">
        <v>425</v>
      </c>
      <c r="R1113" t="s">
        <v>424</v>
      </c>
      <c r="S1113" t="s">
        <v>428</v>
      </c>
      <c r="T1113" t="s">
        <v>552</v>
      </c>
      <c r="U1113" t="s">
        <v>541</v>
      </c>
      <c r="V1113" t="s">
        <v>541</v>
      </c>
    </row>
    <row r="1114" spans="1:22" x14ac:dyDescent="0.25">
      <c r="A1114" s="1">
        <v>1247</v>
      </c>
      <c r="B1114" t="s">
        <v>348</v>
      </c>
      <c r="C1114" t="s">
        <v>44</v>
      </c>
      <c r="D1114" s="4">
        <v>45220</v>
      </c>
      <c r="E1114" s="13">
        <v>30</v>
      </c>
      <c r="F1114" s="1">
        <v>2</v>
      </c>
      <c r="G1114" t="s">
        <v>418</v>
      </c>
      <c r="H1114" t="s">
        <v>477</v>
      </c>
      <c r="I1114" t="s">
        <v>18</v>
      </c>
      <c r="J1114" t="s">
        <v>539</v>
      </c>
      <c r="K1114" s="3">
        <v>0</v>
      </c>
      <c r="L1114" s="3">
        <f t="shared" si="68"/>
        <v>0.5</v>
      </c>
      <c r="M1114" s="18">
        <f t="shared" si="69"/>
        <v>15</v>
      </c>
      <c r="N1114" s="18">
        <f t="shared" si="70"/>
        <v>7.5</v>
      </c>
      <c r="O1114" s="17">
        <f t="shared" si="71"/>
        <v>15</v>
      </c>
      <c r="P1114" s="10">
        <v>15</v>
      </c>
      <c r="Q1114" t="s">
        <v>425</v>
      </c>
      <c r="R1114" t="s">
        <v>424</v>
      </c>
      <c r="S1114" t="s">
        <v>427</v>
      </c>
      <c r="T1114" t="s">
        <v>565</v>
      </c>
      <c r="U1114" t="s">
        <v>541</v>
      </c>
      <c r="V1114" t="s">
        <v>542</v>
      </c>
    </row>
    <row r="1115" spans="1:22" x14ac:dyDescent="0.25">
      <c r="A1115" s="1">
        <v>1248</v>
      </c>
      <c r="B1115" t="s">
        <v>390</v>
      </c>
      <c r="C1115" t="s">
        <v>19</v>
      </c>
      <c r="D1115" s="4">
        <v>45362</v>
      </c>
      <c r="E1115" s="13">
        <v>25</v>
      </c>
      <c r="F1115" s="1">
        <v>2</v>
      </c>
      <c r="G1115" t="s">
        <v>421</v>
      </c>
      <c r="H1115" t="s">
        <v>482</v>
      </c>
      <c r="I1115" t="s">
        <v>23</v>
      </c>
      <c r="J1115" t="s">
        <v>530</v>
      </c>
      <c r="K1115" s="3">
        <v>0.05</v>
      </c>
      <c r="L1115" s="3">
        <f t="shared" si="68"/>
        <v>0.4</v>
      </c>
      <c r="M1115" s="18">
        <f t="shared" si="69"/>
        <v>10</v>
      </c>
      <c r="N1115" s="18">
        <f t="shared" si="70"/>
        <v>7.5</v>
      </c>
      <c r="O1115" s="17">
        <f t="shared" si="71"/>
        <v>12.5</v>
      </c>
      <c r="P1115" s="10">
        <v>15</v>
      </c>
      <c r="Q1115" t="s">
        <v>425</v>
      </c>
      <c r="R1115" t="s">
        <v>423</v>
      </c>
      <c r="S1115" t="s">
        <v>427</v>
      </c>
      <c r="T1115" t="s">
        <v>555</v>
      </c>
      <c r="U1115" t="s">
        <v>540</v>
      </c>
      <c r="V1115" t="s">
        <v>541</v>
      </c>
    </row>
    <row r="1116" spans="1:22" x14ac:dyDescent="0.25">
      <c r="A1116" s="1">
        <v>1249</v>
      </c>
      <c r="B1116" t="s">
        <v>243</v>
      </c>
      <c r="C1116" t="s">
        <v>36</v>
      </c>
      <c r="D1116" s="4">
        <v>44954</v>
      </c>
      <c r="E1116" s="13">
        <v>25</v>
      </c>
      <c r="F1116" s="1">
        <v>1</v>
      </c>
      <c r="G1116" t="s">
        <v>421</v>
      </c>
      <c r="H1116" t="s">
        <v>493</v>
      </c>
      <c r="I1116" t="s">
        <v>32</v>
      </c>
      <c r="J1116" t="s">
        <v>531</v>
      </c>
      <c r="K1116" s="3">
        <v>0.1</v>
      </c>
      <c r="L1116" s="3">
        <f t="shared" si="68"/>
        <v>0.2</v>
      </c>
      <c r="M1116" s="18">
        <f t="shared" si="69"/>
        <v>5</v>
      </c>
      <c r="N1116" s="18">
        <f t="shared" si="70"/>
        <v>20</v>
      </c>
      <c r="O1116" s="17">
        <f t="shared" si="71"/>
        <v>25</v>
      </c>
      <c r="P1116" s="10">
        <v>20</v>
      </c>
      <c r="Q1116" t="s">
        <v>32</v>
      </c>
      <c r="R1116" t="s">
        <v>578</v>
      </c>
      <c r="S1116" t="s">
        <v>426</v>
      </c>
      <c r="T1116" t="s">
        <v>569</v>
      </c>
      <c r="U1116" t="s">
        <v>540</v>
      </c>
      <c r="V1116" t="s">
        <v>540</v>
      </c>
    </row>
    <row r="1117" spans="1:22" x14ac:dyDescent="0.25">
      <c r="A1117" s="1">
        <v>1250</v>
      </c>
      <c r="B1117" t="s">
        <v>160</v>
      </c>
      <c r="C1117" t="s">
        <v>24</v>
      </c>
      <c r="D1117" s="4">
        <v>45198</v>
      </c>
      <c r="E1117" s="13">
        <v>25</v>
      </c>
      <c r="F1117" s="1">
        <v>2</v>
      </c>
      <c r="G1117" t="s">
        <v>421</v>
      </c>
      <c r="H1117" t="s">
        <v>472</v>
      </c>
      <c r="I1117" t="s">
        <v>18</v>
      </c>
      <c r="J1117" t="s">
        <v>536</v>
      </c>
      <c r="K1117" s="3">
        <v>0</v>
      </c>
      <c r="L1117" s="3">
        <f t="shared" si="68"/>
        <v>0.4</v>
      </c>
      <c r="M1117" s="18">
        <f t="shared" si="69"/>
        <v>10</v>
      </c>
      <c r="N1117" s="18">
        <f t="shared" si="70"/>
        <v>7.5</v>
      </c>
      <c r="O1117" s="17">
        <f t="shared" si="71"/>
        <v>12.5</v>
      </c>
      <c r="P1117" s="10">
        <v>15</v>
      </c>
      <c r="Q1117" t="s">
        <v>18</v>
      </c>
      <c r="R1117" t="s">
        <v>423</v>
      </c>
      <c r="S1117" t="s">
        <v>426</v>
      </c>
      <c r="T1117" t="s">
        <v>576</v>
      </c>
      <c r="U1117" t="s">
        <v>541</v>
      </c>
      <c r="V1117" t="s">
        <v>542</v>
      </c>
    </row>
    <row r="1118" spans="1:22" x14ac:dyDescent="0.25">
      <c r="A1118" s="1">
        <v>1251</v>
      </c>
      <c r="B1118" t="s">
        <v>72</v>
      </c>
      <c r="C1118" t="s">
        <v>16</v>
      </c>
      <c r="D1118" s="4">
        <v>45098</v>
      </c>
      <c r="E1118" s="13">
        <v>25</v>
      </c>
      <c r="F1118" s="1">
        <v>1</v>
      </c>
      <c r="G1118" t="s">
        <v>420</v>
      </c>
      <c r="H1118" t="s">
        <v>461</v>
      </c>
      <c r="I1118" t="s">
        <v>23</v>
      </c>
      <c r="J1118" t="s">
        <v>537</v>
      </c>
      <c r="K1118" s="3">
        <v>0</v>
      </c>
      <c r="L1118" s="3">
        <f t="shared" si="68"/>
        <v>0.4</v>
      </c>
      <c r="M1118" s="18">
        <f t="shared" si="69"/>
        <v>10</v>
      </c>
      <c r="N1118" s="18">
        <f t="shared" si="70"/>
        <v>15</v>
      </c>
      <c r="O1118" s="17">
        <f t="shared" si="71"/>
        <v>25</v>
      </c>
      <c r="P1118" s="10">
        <v>15</v>
      </c>
      <c r="Q1118" t="s">
        <v>18</v>
      </c>
      <c r="R1118" t="s">
        <v>578</v>
      </c>
      <c r="S1118" t="s">
        <v>427</v>
      </c>
      <c r="T1118" t="s">
        <v>577</v>
      </c>
      <c r="U1118" t="s">
        <v>540</v>
      </c>
      <c r="V1118" t="s">
        <v>542</v>
      </c>
    </row>
    <row r="1119" spans="1:22" x14ac:dyDescent="0.25">
      <c r="A1119" s="1">
        <v>1252</v>
      </c>
      <c r="B1119" t="s">
        <v>388</v>
      </c>
      <c r="C1119" t="s">
        <v>34</v>
      </c>
      <c r="D1119" s="4">
        <v>45014</v>
      </c>
      <c r="E1119" s="13">
        <v>25</v>
      </c>
      <c r="F1119" s="1">
        <v>2</v>
      </c>
      <c r="G1119" t="s">
        <v>422</v>
      </c>
      <c r="H1119" t="s">
        <v>466</v>
      </c>
      <c r="I1119" t="s">
        <v>32</v>
      </c>
      <c r="J1119" t="s">
        <v>538</v>
      </c>
      <c r="K1119" s="3">
        <v>0.05</v>
      </c>
      <c r="L1119" s="3">
        <f t="shared" si="68"/>
        <v>0.4</v>
      </c>
      <c r="M1119" s="18">
        <f t="shared" si="69"/>
        <v>10</v>
      </c>
      <c r="N1119" s="18">
        <f t="shared" si="70"/>
        <v>7.5</v>
      </c>
      <c r="O1119" s="17">
        <f t="shared" si="71"/>
        <v>12.5</v>
      </c>
      <c r="P1119" s="10">
        <v>15</v>
      </c>
      <c r="Q1119" t="s">
        <v>32</v>
      </c>
      <c r="R1119" t="s">
        <v>424</v>
      </c>
      <c r="S1119" t="s">
        <v>428</v>
      </c>
      <c r="T1119" t="s">
        <v>557</v>
      </c>
      <c r="U1119" t="s">
        <v>540</v>
      </c>
      <c r="V1119" t="s">
        <v>541</v>
      </c>
    </row>
    <row r="1120" spans="1:22" x14ac:dyDescent="0.25">
      <c r="A1120" s="1">
        <v>1253</v>
      </c>
      <c r="B1120" t="s">
        <v>315</v>
      </c>
      <c r="C1120" t="s">
        <v>44</v>
      </c>
      <c r="D1120" s="4">
        <v>45454</v>
      </c>
      <c r="E1120" s="13">
        <v>25</v>
      </c>
      <c r="F1120" s="1">
        <v>2</v>
      </c>
      <c r="G1120" t="s">
        <v>418</v>
      </c>
      <c r="H1120" t="s">
        <v>490</v>
      </c>
      <c r="I1120" t="s">
        <v>18</v>
      </c>
      <c r="J1120" t="s">
        <v>539</v>
      </c>
      <c r="K1120" s="3">
        <v>0.1</v>
      </c>
      <c r="L1120" s="3">
        <f t="shared" si="68"/>
        <v>0.2</v>
      </c>
      <c r="M1120" s="18">
        <f t="shared" si="69"/>
        <v>5</v>
      </c>
      <c r="N1120" s="18">
        <f t="shared" si="70"/>
        <v>10</v>
      </c>
      <c r="O1120" s="17">
        <f t="shared" si="71"/>
        <v>12.5</v>
      </c>
      <c r="P1120" s="10">
        <v>20</v>
      </c>
      <c r="Q1120" t="s">
        <v>425</v>
      </c>
      <c r="R1120" t="s">
        <v>423</v>
      </c>
      <c r="S1120" t="s">
        <v>427</v>
      </c>
      <c r="T1120" t="s">
        <v>547</v>
      </c>
      <c r="U1120" t="s">
        <v>540</v>
      </c>
      <c r="V1120" t="s">
        <v>540</v>
      </c>
    </row>
    <row r="1121" spans="1:22" x14ac:dyDescent="0.25">
      <c r="A1121" s="1">
        <v>1254</v>
      </c>
      <c r="B1121" t="s">
        <v>378</v>
      </c>
      <c r="C1121" t="s">
        <v>19</v>
      </c>
      <c r="D1121" s="4">
        <v>45507</v>
      </c>
      <c r="E1121" s="13">
        <v>25</v>
      </c>
      <c r="F1121" s="1">
        <v>4</v>
      </c>
      <c r="G1121" t="s">
        <v>421</v>
      </c>
      <c r="H1121" t="s">
        <v>527</v>
      </c>
      <c r="I1121" t="s">
        <v>23</v>
      </c>
      <c r="J1121" t="s">
        <v>530</v>
      </c>
      <c r="K1121" s="3">
        <v>0</v>
      </c>
      <c r="L1121" s="3">
        <f t="shared" si="68"/>
        <v>0.4</v>
      </c>
      <c r="M1121" s="18">
        <f t="shared" si="69"/>
        <v>10</v>
      </c>
      <c r="N1121" s="18">
        <f t="shared" si="70"/>
        <v>3.75</v>
      </c>
      <c r="O1121" s="17">
        <f t="shared" si="71"/>
        <v>6.25</v>
      </c>
      <c r="P1121" s="10">
        <v>15</v>
      </c>
      <c r="Q1121" t="s">
        <v>32</v>
      </c>
      <c r="R1121" t="s">
        <v>423</v>
      </c>
      <c r="S1121" t="s">
        <v>428</v>
      </c>
      <c r="T1121" t="s">
        <v>545</v>
      </c>
      <c r="U1121" t="s">
        <v>541</v>
      </c>
      <c r="V1121" t="s">
        <v>541</v>
      </c>
    </row>
    <row r="1122" spans="1:22" x14ac:dyDescent="0.25">
      <c r="A1122" s="1">
        <v>1255</v>
      </c>
      <c r="B1122" t="s">
        <v>25</v>
      </c>
      <c r="C1122" t="s">
        <v>24</v>
      </c>
      <c r="D1122" s="4">
        <v>45220</v>
      </c>
      <c r="E1122" s="13">
        <v>120</v>
      </c>
      <c r="F1122" s="1">
        <v>2</v>
      </c>
      <c r="G1122" t="s">
        <v>418</v>
      </c>
      <c r="H1122" t="s">
        <v>478</v>
      </c>
      <c r="I1122" t="s">
        <v>32</v>
      </c>
      <c r="J1122" t="s">
        <v>531</v>
      </c>
      <c r="K1122" s="3">
        <v>0</v>
      </c>
      <c r="L1122" s="3">
        <f t="shared" si="68"/>
        <v>0.875</v>
      </c>
      <c r="M1122" s="18">
        <f t="shared" si="69"/>
        <v>105</v>
      </c>
      <c r="N1122" s="18">
        <f t="shared" si="70"/>
        <v>7.5</v>
      </c>
      <c r="O1122" s="17">
        <f t="shared" si="71"/>
        <v>60</v>
      </c>
      <c r="P1122" s="10">
        <v>15</v>
      </c>
      <c r="Q1122" t="s">
        <v>425</v>
      </c>
      <c r="R1122" t="s">
        <v>578</v>
      </c>
      <c r="S1122" t="s">
        <v>428</v>
      </c>
      <c r="T1122" t="s">
        <v>560</v>
      </c>
      <c r="U1122" t="s">
        <v>542</v>
      </c>
      <c r="V1122" t="s">
        <v>540</v>
      </c>
    </row>
    <row r="1123" spans="1:22" x14ac:dyDescent="0.25">
      <c r="A1123" s="1">
        <v>1256</v>
      </c>
      <c r="B1123" t="s">
        <v>17</v>
      </c>
      <c r="C1123" t="s">
        <v>16</v>
      </c>
      <c r="D1123" s="4">
        <v>45362</v>
      </c>
      <c r="E1123" s="13">
        <v>120</v>
      </c>
      <c r="F1123" s="1">
        <v>4</v>
      </c>
      <c r="G1123" t="s">
        <v>421</v>
      </c>
      <c r="H1123" t="s">
        <v>443</v>
      </c>
      <c r="I1123" t="s">
        <v>18</v>
      </c>
      <c r="J1123" t="s">
        <v>536</v>
      </c>
      <c r="K1123" s="3">
        <v>0.05</v>
      </c>
      <c r="L1123" s="3">
        <f t="shared" si="68"/>
        <v>0.875</v>
      </c>
      <c r="M1123" s="18">
        <f t="shared" si="69"/>
        <v>105</v>
      </c>
      <c r="N1123" s="18">
        <f t="shared" si="70"/>
        <v>3.75</v>
      </c>
      <c r="O1123" s="17">
        <f t="shared" si="71"/>
        <v>30</v>
      </c>
      <c r="P1123" s="10">
        <v>15</v>
      </c>
      <c r="Q1123" t="s">
        <v>23</v>
      </c>
      <c r="R1123" t="s">
        <v>424</v>
      </c>
      <c r="S1123" t="s">
        <v>426</v>
      </c>
      <c r="T1123" t="s">
        <v>561</v>
      </c>
      <c r="U1123" t="s">
        <v>541</v>
      </c>
      <c r="V1123" t="s">
        <v>541</v>
      </c>
    </row>
    <row r="1124" spans="1:22" x14ac:dyDescent="0.25">
      <c r="A1124" s="1">
        <v>1257</v>
      </c>
      <c r="B1124" t="s">
        <v>167</v>
      </c>
      <c r="C1124" t="s">
        <v>34</v>
      </c>
      <c r="D1124" s="4">
        <v>44954</v>
      </c>
      <c r="E1124" s="13">
        <v>120</v>
      </c>
      <c r="F1124" s="1">
        <v>5</v>
      </c>
      <c r="G1124" t="s">
        <v>418</v>
      </c>
      <c r="H1124" t="s">
        <v>498</v>
      </c>
      <c r="I1124" t="s">
        <v>23</v>
      </c>
      <c r="J1124" t="s">
        <v>536</v>
      </c>
      <c r="K1124" s="3">
        <v>0.1</v>
      </c>
      <c r="L1124" s="3">
        <f t="shared" si="68"/>
        <v>0.83333333333333337</v>
      </c>
      <c r="M1124" s="18">
        <f t="shared" si="69"/>
        <v>100</v>
      </c>
      <c r="N1124" s="18">
        <f t="shared" si="70"/>
        <v>4</v>
      </c>
      <c r="O1124" s="17">
        <f t="shared" si="71"/>
        <v>24</v>
      </c>
      <c r="P1124" s="10">
        <v>20</v>
      </c>
      <c r="Q1124" t="s">
        <v>425</v>
      </c>
      <c r="R1124" t="s">
        <v>424</v>
      </c>
      <c r="S1124" t="s">
        <v>428</v>
      </c>
      <c r="T1124" t="s">
        <v>562</v>
      </c>
      <c r="U1124" t="s">
        <v>540</v>
      </c>
      <c r="V1124" t="s">
        <v>541</v>
      </c>
    </row>
    <row r="1125" spans="1:22" x14ac:dyDescent="0.25">
      <c r="A1125" s="1">
        <v>1258</v>
      </c>
      <c r="B1125" t="s">
        <v>391</v>
      </c>
      <c r="C1125" t="s">
        <v>44</v>
      </c>
      <c r="D1125" s="4">
        <v>44955</v>
      </c>
      <c r="E1125" s="13">
        <v>120</v>
      </c>
      <c r="F1125" s="1">
        <v>5</v>
      </c>
      <c r="G1125" t="s">
        <v>418</v>
      </c>
      <c r="H1125" t="s">
        <v>448</v>
      </c>
      <c r="I1125" t="s">
        <v>32</v>
      </c>
      <c r="J1125" t="s">
        <v>537</v>
      </c>
      <c r="K1125" s="3">
        <v>0</v>
      </c>
      <c r="L1125" s="3">
        <f t="shared" si="68"/>
        <v>0.875</v>
      </c>
      <c r="M1125" s="18">
        <f t="shared" si="69"/>
        <v>105</v>
      </c>
      <c r="N1125" s="18">
        <f t="shared" si="70"/>
        <v>3</v>
      </c>
      <c r="O1125" s="17">
        <f t="shared" si="71"/>
        <v>24</v>
      </c>
      <c r="P1125" s="10">
        <v>15</v>
      </c>
      <c r="Q1125" t="s">
        <v>32</v>
      </c>
      <c r="R1125" t="s">
        <v>424</v>
      </c>
      <c r="S1125" t="s">
        <v>428</v>
      </c>
      <c r="T1125" t="s">
        <v>566</v>
      </c>
      <c r="U1125" t="s">
        <v>541</v>
      </c>
      <c r="V1125" t="s">
        <v>542</v>
      </c>
    </row>
    <row r="1126" spans="1:22" x14ac:dyDescent="0.25">
      <c r="A1126" s="1">
        <v>1259</v>
      </c>
      <c r="B1126" t="s">
        <v>97</v>
      </c>
      <c r="C1126" t="s">
        <v>19</v>
      </c>
      <c r="D1126" s="4">
        <v>44956</v>
      </c>
      <c r="E1126" s="13">
        <v>115</v>
      </c>
      <c r="F1126" s="1">
        <v>3</v>
      </c>
      <c r="G1126" t="s">
        <v>418</v>
      </c>
      <c r="H1126" t="s">
        <v>492</v>
      </c>
      <c r="I1126" t="s">
        <v>18</v>
      </c>
      <c r="J1126" t="s">
        <v>538</v>
      </c>
      <c r="K1126" s="3">
        <v>0</v>
      </c>
      <c r="L1126" s="3">
        <f t="shared" si="68"/>
        <v>0.86956521739130432</v>
      </c>
      <c r="M1126" s="18">
        <f t="shared" si="69"/>
        <v>100</v>
      </c>
      <c r="N1126" s="18">
        <f t="shared" si="70"/>
        <v>5</v>
      </c>
      <c r="O1126" s="17">
        <f t="shared" si="71"/>
        <v>38.333333333333336</v>
      </c>
      <c r="P1126" s="10">
        <v>15</v>
      </c>
      <c r="Q1126" t="s">
        <v>23</v>
      </c>
      <c r="R1126" t="s">
        <v>424</v>
      </c>
      <c r="S1126" t="s">
        <v>427</v>
      </c>
      <c r="T1126" t="s">
        <v>567</v>
      </c>
      <c r="U1126" t="s">
        <v>541</v>
      </c>
      <c r="V1126" t="s">
        <v>541</v>
      </c>
    </row>
    <row r="1127" spans="1:22" x14ac:dyDescent="0.25">
      <c r="A1127" s="1">
        <v>1260</v>
      </c>
      <c r="B1127" t="s">
        <v>392</v>
      </c>
      <c r="C1127" t="s">
        <v>24</v>
      </c>
      <c r="D1127" s="4">
        <v>44957</v>
      </c>
      <c r="E1127" s="13">
        <v>120</v>
      </c>
      <c r="F1127" s="1">
        <v>3</v>
      </c>
      <c r="G1127" t="s">
        <v>543</v>
      </c>
      <c r="H1127" t="s">
        <v>450</v>
      </c>
      <c r="I1127" t="s">
        <v>23</v>
      </c>
      <c r="J1127" t="s">
        <v>539</v>
      </c>
      <c r="K1127" s="3">
        <v>0.05</v>
      </c>
      <c r="L1127" s="3">
        <f t="shared" si="68"/>
        <v>0.875</v>
      </c>
      <c r="M1127" s="18">
        <f t="shared" si="69"/>
        <v>105</v>
      </c>
      <c r="N1127" s="18">
        <f t="shared" si="70"/>
        <v>5</v>
      </c>
      <c r="O1127" s="17">
        <f t="shared" si="71"/>
        <v>40</v>
      </c>
      <c r="P1127" s="10">
        <v>15</v>
      </c>
      <c r="Q1127" t="s">
        <v>23</v>
      </c>
      <c r="R1127" t="s">
        <v>423</v>
      </c>
      <c r="S1127" t="s">
        <v>427</v>
      </c>
      <c r="T1127" t="s">
        <v>568</v>
      </c>
      <c r="U1127" t="s">
        <v>540</v>
      </c>
      <c r="V1127" t="s">
        <v>540</v>
      </c>
    </row>
    <row r="1128" spans="1:22" x14ac:dyDescent="0.25">
      <c r="A1128" s="1">
        <v>1261</v>
      </c>
      <c r="B1128" t="s">
        <v>189</v>
      </c>
      <c r="C1128" t="s">
        <v>16</v>
      </c>
      <c r="D1128" s="4">
        <v>44958</v>
      </c>
      <c r="E1128" s="13">
        <v>100</v>
      </c>
      <c r="F1128" s="1">
        <v>5</v>
      </c>
      <c r="G1128" t="s">
        <v>421</v>
      </c>
      <c r="H1128" t="s">
        <v>457</v>
      </c>
      <c r="I1128" t="s">
        <v>32</v>
      </c>
      <c r="J1128" t="s">
        <v>530</v>
      </c>
      <c r="K1128" s="3">
        <v>0.1</v>
      </c>
      <c r="L1128" s="3">
        <f t="shared" si="68"/>
        <v>0.8</v>
      </c>
      <c r="M1128" s="18">
        <f t="shared" si="69"/>
        <v>80</v>
      </c>
      <c r="N1128" s="18">
        <f t="shared" si="70"/>
        <v>4</v>
      </c>
      <c r="O1128" s="17">
        <f t="shared" si="71"/>
        <v>20</v>
      </c>
      <c r="P1128" s="10">
        <v>20</v>
      </c>
      <c r="Q1128" t="s">
        <v>18</v>
      </c>
      <c r="R1128" t="s">
        <v>424</v>
      </c>
      <c r="S1128" t="s">
        <v>427</v>
      </c>
      <c r="T1128" t="s">
        <v>559</v>
      </c>
      <c r="U1128" t="s">
        <v>540</v>
      </c>
      <c r="V1128" t="s">
        <v>542</v>
      </c>
    </row>
    <row r="1129" spans="1:22" x14ac:dyDescent="0.25">
      <c r="A1129" s="1">
        <v>1262</v>
      </c>
      <c r="B1129" t="s">
        <v>210</v>
      </c>
      <c r="C1129" t="s">
        <v>34</v>
      </c>
      <c r="D1129" s="4">
        <v>44959</v>
      </c>
      <c r="E1129" s="13">
        <v>55.064935064935099</v>
      </c>
      <c r="F1129" s="1">
        <v>3</v>
      </c>
      <c r="G1129" t="s">
        <v>421</v>
      </c>
      <c r="H1129" t="s">
        <v>459</v>
      </c>
      <c r="I1129" t="s">
        <v>18</v>
      </c>
      <c r="J1129" t="s">
        <v>531</v>
      </c>
      <c r="K1129" s="3">
        <v>0</v>
      </c>
      <c r="L1129" s="3">
        <f t="shared" si="68"/>
        <v>0.72759433962264164</v>
      </c>
      <c r="M1129" s="18">
        <f t="shared" si="69"/>
        <v>40.064935064935099</v>
      </c>
      <c r="N1129" s="18">
        <f t="shared" si="70"/>
        <v>5</v>
      </c>
      <c r="O1129" s="17">
        <f t="shared" si="71"/>
        <v>18.354978354978368</v>
      </c>
      <c r="P1129" s="10">
        <v>15</v>
      </c>
      <c r="Q1129" t="s">
        <v>23</v>
      </c>
      <c r="R1129" t="s">
        <v>424</v>
      </c>
      <c r="S1129" t="s">
        <v>428</v>
      </c>
      <c r="T1129" t="s">
        <v>570</v>
      </c>
      <c r="U1129" t="s">
        <v>541</v>
      </c>
      <c r="V1129" t="s">
        <v>542</v>
      </c>
    </row>
    <row r="1130" spans="1:22" x14ac:dyDescent="0.25">
      <c r="A1130" s="1">
        <v>1263</v>
      </c>
      <c r="B1130" t="s">
        <v>265</v>
      </c>
      <c r="C1130" t="s">
        <v>44</v>
      </c>
      <c r="D1130" s="4">
        <v>44960</v>
      </c>
      <c r="E1130" s="13">
        <v>50.702992659514699</v>
      </c>
      <c r="F1130" s="1">
        <v>5</v>
      </c>
      <c r="G1130" t="s">
        <v>422</v>
      </c>
      <c r="H1130" t="s">
        <v>497</v>
      </c>
      <c r="I1130" t="s">
        <v>23</v>
      </c>
      <c r="J1130" t="s">
        <v>536</v>
      </c>
      <c r="K1130" s="3">
        <v>0</v>
      </c>
      <c r="L1130" s="3">
        <f t="shared" si="68"/>
        <v>0.70415947435826221</v>
      </c>
      <c r="M1130" s="18">
        <f t="shared" si="69"/>
        <v>35.702992659514699</v>
      </c>
      <c r="N1130" s="18">
        <f t="shared" si="70"/>
        <v>3</v>
      </c>
      <c r="O1130" s="17">
        <f t="shared" si="71"/>
        <v>10.14059853190294</v>
      </c>
      <c r="P1130" s="10">
        <v>15</v>
      </c>
      <c r="Q1130" t="s">
        <v>425</v>
      </c>
      <c r="R1130" t="s">
        <v>424</v>
      </c>
      <c r="S1130" t="s">
        <v>427</v>
      </c>
      <c r="T1130" t="s">
        <v>571</v>
      </c>
      <c r="U1130" t="s">
        <v>541</v>
      </c>
      <c r="V1130" t="s">
        <v>541</v>
      </c>
    </row>
    <row r="1131" spans="1:22" x14ac:dyDescent="0.25">
      <c r="A1131" s="1">
        <v>1264</v>
      </c>
      <c r="B1131" t="s">
        <v>378</v>
      </c>
      <c r="C1131" t="s">
        <v>19</v>
      </c>
      <c r="D1131" s="4">
        <v>44961</v>
      </c>
      <c r="E1131" s="13">
        <v>46.341050254093702</v>
      </c>
      <c r="F1131" s="1">
        <v>1</v>
      </c>
      <c r="G1131" t="s">
        <v>418</v>
      </c>
      <c r="H1131" t="s">
        <v>490</v>
      </c>
      <c r="I1131" t="s">
        <v>32</v>
      </c>
      <c r="J1131" t="s">
        <v>537</v>
      </c>
      <c r="K1131" s="3">
        <v>0.1</v>
      </c>
      <c r="L1131" s="3">
        <f t="shared" si="68"/>
        <v>0.56841720482514901</v>
      </c>
      <c r="M1131" s="18">
        <f t="shared" si="69"/>
        <v>26.341050254093702</v>
      </c>
      <c r="N1131" s="18">
        <f t="shared" si="70"/>
        <v>20</v>
      </c>
      <c r="O1131" s="17">
        <f t="shared" si="71"/>
        <v>46.341050254093702</v>
      </c>
      <c r="P1131" s="10">
        <v>20</v>
      </c>
      <c r="Q1131" t="s">
        <v>18</v>
      </c>
      <c r="R1131" t="s">
        <v>578</v>
      </c>
      <c r="S1131" t="s">
        <v>426</v>
      </c>
      <c r="T1131" t="s">
        <v>563</v>
      </c>
      <c r="U1131" t="s">
        <v>540</v>
      </c>
      <c r="V1131" t="s">
        <v>540</v>
      </c>
    </row>
    <row r="1132" spans="1:22" x14ac:dyDescent="0.25">
      <c r="A1132" s="1">
        <v>1265</v>
      </c>
      <c r="B1132" t="s">
        <v>379</v>
      </c>
      <c r="C1132" t="s">
        <v>21</v>
      </c>
      <c r="D1132" s="4">
        <v>45507</v>
      </c>
      <c r="E1132" s="13">
        <v>41.979107848672697</v>
      </c>
      <c r="F1132" s="1">
        <v>4</v>
      </c>
      <c r="G1132" t="s">
        <v>421</v>
      </c>
      <c r="H1132" t="s">
        <v>503</v>
      </c>
      <c r="I1132" t="s">
        <v>18</v>
      </c>
      <c r="J1132" t="s">
        <v>538</v>
      </c>
      <c r="K1132" s="3">
        <v>0</v>
      </c>
      <c r="L1132" s="3">
        <f t="shared" si="68"/>
        <v>0.64267940009415248</v>
      </c>
      <c r="M1132" s="18">
        <f t="shared" si="69"/>
        <v>26.979107848672697</v>
      </c>
      <c r="N1132" s="18">
        <f t="shared" si="70"/>
        <v>3.75</v>
      </c>
      <c r="O1132" s="17">
        <f t="shared" si="71"/>
        <v>10.494776962168174</v>
      </c>
      <c r="P1132" s="10">
        <v>15</v>
      </c>
      <c r="Q1132" t="s">
        <v>425</v>
      </c>
      <c r="R1132" t="s">
        <v>424</v>
      </c>
      <c r="S1132" t="s">
        <v>427</v>
      </c>
      <c r="T1132" t="s">
        <v>572</v>
      </c>
      <c r="U1132" t="s">
        <v>541</v>
      </c>
      <c r="V1132" t="s">
        <v>541</v>
      </c>
    </row>
    <row r="1133" spans="1:22" x14ac:dyDescent="0.25">
      <c r="A1133" s="1">
        <v>1266</v>
      </c>
      <c r="B1133" t="s">
        <v>380</v>
      </c>
      <c r="C1133" t="s">
        <v>24</v>
      </c>
      <c r="D1133" s="4">
        <v>45220</v>
      </c>
      <c r="E1133" s="13">
        <v>37.617165443252702</v>
      </c>
      <c r="F1133" s="1">
        <v>1</v>
      </c>
      <c r="G1133" t="s">
        <v>418</v>
      </c>
      <c r="H1133" t="s">
        <v>431</v>
      </c>
      <c r="I1133" t="s">
        <v>23</v>
      </c>
      <c r="J1133" t="s">
        <v>539</v>
      </c>
      <c r="K1133" s="3">
        <v>0</v>
      </c>
      <c r="L1133" s="3">
        <f t="shared" si="68"/>
        <v>0.60124587211048053</v>
      </c>
      <c r="M1133" s="18">
        <f t="shared" si="69"/>
        <v>22.617165443252702</v>
      </c>
      <c r="N1133" s="18">
        <f t="shared" si="70"/>
        <v>15</v>
      </c>
      <c r="O1133" s="17">
        <f t="shared" si="71"/>
        <v>37.617165443252702</v>
      </c>
      <c r="P1133" s="10">
        <v>15</v>
      </c>
      <c r="Q1133" t="s">
        <v>425</v>
      </c>
      <c r="R1133" t="s">
        <v>424</v>
      </c>
      <c r="S1133" t="s">
        <v>426</v>
      </c>
      <c r="T1133" t="s">
        <v>573</v>
      </c>
      <c r="U1133" t="s">
        <v>540</v>
      </c>
      <c r="V1133" t="s">
        <v>540</v>
      </c>
    </row>
    <row r="1134" spans="1:22" x14ac:dyDescent="0.25">
      <c r="A1134" s="1">
        <v>1267</v>
      </c>
      <c r="B1134" t="s">
        <v>269</v>
      </c>
      <c r="C1134" t="s">
        <v>16</v>
      </c>
      <c r="D1134" s="4">
        <v>45221</v>
      </c>
      <c r="E1134" s="13">
        <v>33.255223037831698</v>
      </c>
      <c r="F1134" s="1">
        <v>1</v>
      </c>
      <c r="G1134" t="s">
        <v>420</v>
      </c>
      <c r="H1134" t="s">
        <v>437</v>
      </c>
      <c r="I1134" t="s">
        <v>32</v>
      </c>
      <c r="J1134" t="s">
        <v>530</v>
      </c>
      <c r="K1134" s="3">
        <v>0.05</v>
      </c>
      <c r="L1134" s="3">
        <f t="shared" si="68"/>
        <v>0.54894303421343016</v>
      </c>
      <c r="M1134" s="18">
        <f t="shared" si="69"/>
        <v>18.255223037831698</v>
      </c>
      <c r="N1134" s="18">
        <f t="shared" si="70"/>
        <v>15</v>
      </c>
      <c r="O1134" s="17">
        <f t="shared" si="71"/>
        <v>33.255223037831698</v>
      </c>
      <c r="P1134" s="10">
        <v>15</v>
      </c>
      <c r="Q1134" t="s">
        <v>32</v>
      </c>
      <c r="R1134" t="s">
        <v>424</v>
      </c>
      <c r="S1134" t="s">
        <v>428</v>
      </c>
      <c r="T1134" t="s">
        <v>552</v>
      </c>
      <c r="U1134" t="s">
        <v>541</v>
      </c>
      <c r="V1134" t="s">
        <v>541</v>
      </c>
    </row>
    <row r="1135" spans="1:22" x14ac:dyDescent="0.25">
      <c r="A1135" s="1">
        <v>1268</v>
      </c>
      <c r="B1135" t="s">
        <v>362</v>
      </c>
      <c r="C1135" t="s">
        <v>34</v>
      </c>
      <c r="D1135" s="4">
        <v>45222</v>
      </c>
      <c r="E1135" s="13">
        <v>28.893280632410701</v>
      </c>
      <c r="F1135" s="1">
        <v>4</v>
      </c>
      <c r="G1135" t="s">
        <v>420</v>
      </c>
      <c r="H1135" t="s">
        <v>500</v>
      </c>
      <c r="I1135" t="s">
        <v>18</v>
      </c>
      <c r="J1135" t="s">
        <v>531</v>
      </c>
      <c r="K1135" s="3">
        <v>0.1</v>
      </c>
      <c r="L1135" s="3">
        <f t="shared" si="68"/>
        <v>0.30779753761969025</v>
      </c>
      <c r="M1135" s="18">
        <f t="shared" si="69"/>
        <v>8.8932806324107005</v>
      </c>
      <c r="N1135" s="18">
        <f t="shared" si="70"/>
        <v>5</v>
      </c>
      <c r="O1135" s="17">
        <f t="shared" si="71"/>
        <v>7.2233201581026751</v>
      </c>
      <c r="P1135" s="10">
        <v>20</v>
      </c>
      <c r="Q1135" t="s">
        <v>18</v>
      </c>
      <c r="R1135" t="s">
        <v>578</v>
      </c>
      <c r="S1135" t="s">
        <v>428</v>
      </c>
      <c r="T1135" t="s">
        <v>565</v>
      </c>
      <c r="U1135" t="s">
        <v>541</v>
      </c>
      <c r="V1135" t="s">
        <v>541</v>
      </c>
    </row>
    <row r="1136" spans="1:22" x14ac:dyDescent="0.25">
      <c r="A1136" s="1">
        <v>1269</v>
      </c>
      <c r="B1136" t="s">
        <v>348</v>
      </c>
      <c r="C1136" t="s">
        <v>44</v>
      </c>
      <c r="D1136" s="4">
        <v>45223</v>
      </c>
      <c r="E1136" s="13">
        <v>24.531338226990702</v>
      </c>
      <c r="F1136" s="1">
        <v>5</v>
      </c>
      <c r="G1136" t="s">
        <v>419</v>
      </c>
      <c r="H1136" t="s">
        <v>439</v>
      </c>
      <c r="I1136" t="s">
        <v>23</v>
      </c>
      <c r="J1136" t="s">
        <v>536</v>
      </c>
      <c r="K1136" s="3">
        <v>0</v>
      </c>
      <c r="L1136" s="3">
        <f t="shared" si="68"/>
        <v>0.3885372309817085</v>
      </c>
      <c r="M1136" s="18">
        <f t="shared" si="69"/>
        <v>9.5313382269907017</v>
      </c>
      <c r="N1136" s="18">
        <f t="shared" si="70"/>
        <v>3</v>
      </c>
      <c r="O1136" s="17">
        <f t="shared" si="71"/>
        <v>4.90626764539814</v>
      </c>
      <c r="P1136" s="10">
        <v>15</v>
      </c>
      <c r="Q1136" t="s">
        <v>23</v>
      </c>
      <c r="R1136" t="s">
        <v>578</v>
      </c>
      <c r="S1136" t="s">
        <v>426</v>
      </c>
      <c r="T1136" t="s">
        <v>555</v>
      </c>
      <c r="U1136" t="s">
        <v>540</v>
      </c>
      <c r="V1136" t="s">
        <v>542</v>
      </c>
    </row>
    <row r="1137" spans="1:22" x14ac:dyDescent="0.25">
      <c r="A1137" s="1">
        <v>1270</v>
      </c>
      <c r="B1137" t="s">
        <v>390</v>
      </c>
      <c r="C1137" t="s">
        <v>19</v>
      </c>
      <c r="D1137" s="4">
        <v>45224</v>
      </c>
      <c r="E1137" s="13">
        <v>20.169395821569701</v>
      </c>
      <c r="F1137" s="1">
        <v>1</v>
      </c>
      <c r="G1137" t="s">
        <v>419</v>
      </c>
      <c r="H1137" t="s">
        <v>444</v>
      </c>
      <c r="I1137" t="s">
        <v>32</v>
      </c>
      <c r="J1137" t="s">
        <v>537</v>
      </c>
      <c r="K1137" s="3">
        <v>0</v>
      </c>
      <c r="L1137" s="3">
        <f t="shared" si="68"/>
        <v>0.25629899216125296</v>
      </c>
      <c r="M1137" s="18">
        <f t="shared" si="69"/>
        <v>5.1693958215697009</v>
      </c>
      <c r="N1137" s="18">
        <f t="shared" si="70"/>
        <v>15</v>
      </c>
      <c r="O1137" s="17">
        <f t="shared" si="71"/>
        <v>20.169395821569701</v>
      </c>
      <c r="P1137" s="10">
        <v>15</v>
      </c>
      <c r="Q1137" t="s">
        <v>32</v>
      </c>
      <c r="R1137" t="s">
        <v>423</v>
      </c>
      <c r="S1137" t="s">
        <v>426</v>
      </c>
      <c r="T1137" t="s">
        <v>569</v>
      </c>
      <c r="U1137" t="s">
        <v>540</v>
      </c>
      <c r="V1137" t="s">
        <v>541</v>
      </c>
    </row>
    <row r="1138" spans="1:22" x14ac:dyDescent="0.25">
      <c r="A1138" s="1">
        <v>1271</v>
      </c>
      <c r="B1138" t="s">
        <v>243</v>
      </c>
      <c r="C1138" t="s">
        <v>36</v>
      </c>
      <c r="D1138" s="4">
        <v>45225</v>
      </c>
      <c r="E1138" s="13">
        <v>15.8074534161487</v>
      </c>
      <c r="F1138" s="1">
        <v>5</v>
      </c>
      <c r="G1138" t="s">
        <v>422</v>
      </c>
      <c r="H1138" t="s">
        <v>496</v>
      </c>
      <c r="I1138" t="s">
        <v>18</v>
      </c>
      <c r="J1138" t="s">
        <v>538</v>
      </c>
      <c r="K1138" s="3">
        <v>0.05</v>
      </c>
      <c r="L1138" s="3">
        <f t="shared" si="68"/>
        <v>5.1080550098209727E-2</v>
      </c>
      <c r="M1138" s="18">
        <f t="shared" si="69"/>
        <v>0.80745341614870014</v>
      </c>
      <c r="N1138" s="18">
        <f t="shared" si="70"/>
        <v>3</v>
      </c>
      <c r="O1138" s="17">
        <f t="shared" si="71"/>
        <v>3.16149068322974</v>
      </c>
      <c r="P1138" s="10">
        <v>15</v>
      </c>
      <c r="Q1138" t="s">
        <v>425</v>
      </c>
      <c r="R1138" t="s">
        <v>423</v>
      </c>
      <c r="S1138" t="s">
        <v>428</v>
      </c>
      <c r="T1138" t="s">
        <v>576</v>
      </c>
      <c r="U1138" t="s">
        <v>541</v>
      </c>
      <c r="V1138" t="s">
        <v>540</v>
      </c>
    </row>
    <row r="1139" spans="1:22" x14ac:dyDescent="0.25">
      <c r="A1139" s="1">
        <v>1272</v>
      </c>
      <c r="B1139" t="s">
        <v>160</v>
      </c>
      <c r="C1139" t="s">
        <v>24</v>
      </c>
      <c r="D1139" s="4">
        <v>45226</v>
      </c>
      <c r="E1139" s="13">
        <v>11.445511010728699</v>
      </c>
      <c r="F1139" s="1">
        <v>5</v>
      </c>
      <c r="G1139" t="s">
        <v>419</v>
      </c>
      <c r="H1139" t="s">
        <v>471</v>
      </c>
      <c r="I1139" t="s">
        <v>23</v>
      </c>
      <c r="J1139" t="s">
        <v>539</v>
      </c>
      <c r="K1139" s="3">
        <v>0.1</v>
      </c>
      <c r="L1139" s="3">
        <f t="shared" si="68"/>
        <v>-0.74740996546616079</v>
      </c>
      <c r="M1139" s="18">
        <f t="shared" si="69"/>
        <v>-8.5544889892713005</v>
      </c>
      <c r="N1139" s="18">
        <f t="shared" si="70"/>
        <v>4</v>
      </c>
      <c r="O1139" s="17">
        <f t="shared" si="71"/>
        <v>2.2891022021457399</v>
      </c>
      <c r="P1139" s="10">
        <v>20</v>
      </c>
      <c r="Q1139" t="s">
        <v>32</v>
      </c>
      <c r="R1139" t="s">
        <v>578</v>
      </c>
      <c r="S1139" t="s">
        <v>427</v>
      </c>
      <c r="T1139" t="s">
        <v>577</v>
      </c>
      <c r="U1139" t="s">
        <v>540</v>
      </c>
      <c r="V1139" t="s">
        <v>542</v>
      </c>
    </row>
    <row r="1140" spans="1:22" x14ac:dyDescent="0.25">
      <c r="A1140" s="1">
        <v>1273</v>
      </c>
      <c r="B1140" t="s">
        <v>72</v>
      </c>
      <c r="C1140" t="s">
        <v>16</v>
      </c>
      <c r="D1140" s="4">
        <v>45227</v>
      </c>
      <c r="E1140" s="13">
        <v>7.0835686053076996</v>
      </c>
      <c r="F1140" s="1">
        <v>1</v>
      </c>
      <c r="G1140" t="s">
        <v>419</v>
      </c>
      <c r="H1140" t="s">
        <v>434</v>
      </c>
      <c r="I1140" t="s">
        <v>32</v>
      </c>
      <c r="J1140" t="s">
        <v>530</v>
      </c>
      <c r="K1140" s="3">
        <v>0</v>
      </c>
      <c r="L1140" s="3">
        <f t="shared" si="68"/>
        <v>-1.1175767237943512</v>
      </c>
      <c r="M1140" s="18">
        <f t="shared" si="69"/>
        <v>-7.9164313946923004</v>
      </c>
      <c r="N1140" s="18">
        <f t="shared" si="70"/>
        <v>15</v>
      </c>
      <c r="O1140" s="17">
        <f t="shared" si="71"/>
        <v>7.0835686053076996</v>
      </c>
      <c r="P1140" s="10">
        <v>15</v>
      </c>
      <c r="Q1140" t="s">
        <v>18</v>
      </c>
      <c r="R1140" t="s">
        <v>423</v>
      </c>
      <c r="S1140" t="s">
        <v>428</v>
      </c>
      <c r="T1140" t="s">
        <v>557</v>
      </c>
      <c r="U1140" t="s">
        <v>540</v>
      </c>
      <c r="V1140" t="s">
        <v>542</v>
      </c>
    </row>
    <row r="1141" spans="1:22" x14ac:dyDescent="0.25">
      <c r="A1141" s="1">
        <v>1274</v>
      </c>
      <c r="B1141" t="s">
        <v>388</v>
      </c>
      <c r="C1141" t="s">
        <v>34</v>
      </c>
      <c r="D1141" s="4">
        <v>45228</v>
      </c>
      <c r="E1141" s="13">
        <v>2.72162619988669</v>
      </c>
      <c r="F1141" s="1">
        <v>4</v>
      </c>
      <c r="G1141" t="s">
        <v>422</v>
      </c>
      <c r="H1141" t="s">
        <v>463</v>
      </c>
      <c r="I1141" t="s">
        <v>18</v>
      </c>
      <c r="J1141" t="s">
        <v>531</v>
      </c>
      <c r="K1141" s="3">
        <v>0</v>
      </c>
      <c r="L1141" s="3">
        <f t="shared" si="68"/>
        <v>-4.5114107883825119</v>
      </c>
      <c r="M1141" s="18">
        <f t="shared" si="69"/>
        <v>-12.278373800113311</v>
      </c>
      <c r="N1141" s="18">
        <f t="shared" si="70"/>
        <v>3.75</v>
      </c>
      <c r="O1141" s="17">
        <f t="shared" si="71"/>
        <v>0.68040654997167249</v>
      </c>
      <c r="P1141" s="10">
        <v>15</v>
      </c>
      <c r="Q1141" t="s">
        <v>23</v>
      </c>
      <c r="R1141" t="s">
        <v>578</v>
      </c>
      <c r="S1141" t="s">
        <v>428</v>
      </c>
      <c r="T1141" t="s">
        <v>550</v>
      </c>
      <c r="U1141" t="s">
        <v>542</v>
      </c>
      <c r="V1141" t="s">
        <v>541</v>
      </c>
    </row>
    <row r="1142" spans="1:22" x14ac:dyDescent="0.25">
      <c r="A1142" s="1">
        <v>1275</v>
      </c>
      <c r="B1142" t="s">
        <v>315</v>
      </c>
      <c r="C1142" t="s">
        <v>44</v>
      </c>
      <c r="D1142" s="4">
        <v>45229</v>
      </c>
      <c r="E1142" s="13">
        <v>5</v>
      </c>
      <c r="F1142" s="1">
        <v>5</v>
      </c>
      <c r="G1142" t="s">
        <v>422</v>
      </c>
      <c r="H1142" t="s">
        <v>435</v>
      </c>
      <c r="I1142" t="s">
        <v>23</v>
      </c>
      <c r="J1142" t="s">
        <v>536</v>
      </c>
      <c r="K1142" s="3">
        <v>0.05</v>
      </c>
      <c r="L1142" s="3">
        <f t="shared" si="68"/>
        <v>-2</v>
      </c>
      <c r="M1142" s="18">
        <f t="shared" si="69"/>
        <v>-10</v>
      </c>
      <c r="N1142" s="18">
        <f t="shared" si="70"/>
        <v>3</v>
      </c>
      <c r="O1142" s="17">
        <f t="shared" si="71"/>
        <v>1</v>
      </c>
      <c r="P1142" s="10">
        <v>15</v>
      </c>
      <c r="Q1142" t="s">
        <v>32</v>
      </c>
      <c r="R1142" t="s">
        <v>424</v>
      </c>
      <c r="S1142" t="s">
        <v>426</v>
      </c>
      <c r="T1142" t="s">
        <v>554</v>
      </c>
      <c r="U1142" t="s">
        <v>540</v>
      </c>
      <c r="V1142" t="s">
        <v>540</v>
      </c>
    </row>
    <row r="1143" spans="1:22" x14ac:dyDescent="0.25">
      <c r="A1143" s="1">
        <v>1276</v>
      </c>
      <c r="B1143" t="s">
        <v>378</v>
      </c>
      <c r="C1143" t="s">
        <v>19</v>
      </c>
      <c r="D1143" s="4">
        <v>45230</v>
      </c>
      <c r="E1143" s="13">
        <v>8</v>
      </c>
      <c r="F1143" s="1">
        <v>2</v>
      </c>
      <c r="G1143" t="s">
        <v>419</v>
      </c>
      <c r="H1143" t="s">
        <v>493</v>
      </c>
      <c r="I1143" t="s">
        <v>32</v>
      </c>
      <c r="J1143" t="s">
        <v>536</v>
      </c>
      <c r="K1143" s="3">
        <v>0.1</v>
      </c>
      <c r="L1143" s="3">
        <f t="shared" si="68"/>
        <v>-1.5</v>
      </c>
      <c r="M1143" s="18">
        <f t="shared" si="69"/>
        <v>-12</v>
      </c>
      <c r="N1143" s="18">
        <f t="shared" si="70"/>
        <v>10</v>
      </c>
      <c r="O1143" s="17">
        <f t="shared" si="71"/>
        <v>4</v>
      </c>
      <c r="P1143" s="10">
        <v>20</v>
      </c>
      <c r="Q1143" t="s">
        <v>18</v>
      </c>
      <c r="R1143" t="s">
        <v>578</v>
      </c>
      <c r="S1143" t="s">
        <v>427</v>
      </c>
      <c r="T1143" t="s">
        <v>564</v>
      </c>
      <c r="U1143" t="s">
        <v>541</v>
      </c>
      <c r="V1143" t="s">
        <v>541</v>
      </c>
    </row>
    <row r="1144" spans="1:22" x14ac:dyDescent="0.25">
      <c r="A1144" s="1">
        <v>1277</v>
      </c>
      <c r="B1144" t="s">
        <v>25</v>
      </c>
      <c r="C1144" t="s">
        <v>24</v>
      </c>
      <c r="D1144" s="4">
        <v>45231</v>
      </c>
      <c r="E1144" s="13">
        <v>10</v>
      </c>
      <c r="F1144" s="1">
        <v>2</v>
      </c>
      <c r="G1144" t="s">
        <v>418</v>
      </c>
      <c r="H1144" t="s">
        <v>498</v>
      </c>
      <c r="I1144" t="s">
        <v>18</v>
      </c>
      <c r="J1144" t="s">
        <v>537</v>
      </c>
      <c r="K1144" s="3">
        <v>0</v>
      </c>
      <c r="L1144" s="3">
        <f t="shared" si="68"/>
        <v>-0.5</v>
      </c>
      <c r="M1144" s="18">
        <f t="shared" si="69"/>
        <v>-5</v>
      </c>
      <c r="N1144" s="18">
        <f t="shared" si="70"/>
        <v>7.5</v>
      </c>
      <c r="O1144" s="17">
        <f t="shared" si="71"/>
        <v>5</v>
      </c>
      <c r="P1144" s="10">
        <v>15</v>
      </c>
      <c r="Q1144" t="s">
        <v>32</v>
      </c>
      <c r="R1144" t="s">
        <v>424</v>
      </c>
      <c r="S1144" t="s">
        <v>428</v>
      </c>
      <c r="T1144" t="s">
        <v>574</v>
      </c>
      <c r="U1144" t="s">
        <v>540</v>
      </c>
      <c r="V1144" t="s">
        <v>540</v>
      </c>
    </row>
    <row r="1145" spans="1:22" x14ac:dyDescent="0.25">
      <c r="A1145" s="1">
        <v>1278</v>
      </c>
      <c r="B1145" t="s">
        <v>17</v>
      </c>
      <c r="C1145" t="s">
        <v>16</v>
      </c>
      <c r="D1145" s="4">
        <v>45232</v>
      </c>
      <c r="E1145" s="14">
        <v>30</v>
      </c>
      <c r="F1145" s="1">
        <v>1</v>
      </c>
      <c r="G1145" t="s">
        <v>421</v>
      </c>
      <c r="H1145" t="s">
        <v>496</v>
      </c>
      <c r="I1145" t="s">
        <v>23</v>
      </c>
      <c r="J1145" t="s">
        <v>538</v>
      </c>
      <c r="K1145" s="3">
        <v>0</v>
      </c>
      <c r="L1145" s="3">
        <f t="shared" si="68"/>
        <v>0.5</v>
      </c>
      <c r="M1145" s="18">
        <f t="shared" si="69"/>
        <v>15</v>
      </c>
      <c r="N1145" s="18">
        <f t="shared" si="70"/>
        <v>15</v>
      </c>
      <c r="O1145" s="17">
        <f t="shared" si="71"/>
        <v>30</v>
      </c>
      <c r="P1145" s="10">
        <v>15</v>
      </c>
      <c r="Q1145" t="s">
        <v>23</v>
      </c>
      <c r="R1145" t="s">
        <v>424</v>
      </c>
      <c r="S1145" t="s">
        <v>427</v>
      </c>
      <c r="T1145" t="s">
        <v>575</v>
      </c>
      <c r="U1145" t="s">
        <v>540</v>
      </c>
      <c r="V1145" t="s">
        <v>541</v>
      </c>
    </row>
    <row r="1146" spans="1:22" x14ac:dyDescent="0.25">
      <c r="A1146" s="1">
        <v>1279</v>
      </c>
      <c r="B1146" t="s">
        <v>167</v>
      </c>
      <c r="C1146" t="s">
        <v>34</v>
      </c>
      <c r="D1146" s="4">
        <v>45233</v>
      </c>
      <c r="E1146" s="14">
        <v>250</v>
      </c>
      <c r="F1146" s="1">
        <v>2</v>
      </c>
      <c r="G1146" t="s">
        <v>421</v>
      </c>
      <c r="H1146" t="s">
        <v>522</v>
      </c>
      <c r="I1146" t="s">
        <v>32</v>
      </c>
      <c r="J1146" t="s">
        <v>539</v>
      </c>
      <c r="K1146" s="3">
        <v>0.1</v>
      </c>
      <c r="L1146" s="3">
        <f t="shared" si="68"/>
        <v>0.94</v>
      </c>
      <c r="M1146" s="18">
        <f t="shared" si="69"/>
        <v>235</v>
      </c>
      <c r="N1146" s="18">
        <f t="shared" si="70"/>
        <v>7.5</v>
      </c>
      <c r="O1146" s="17">
        <f t="shared" si="71"/>
        <v>125</v>
      </c>
      <c r="P1146" s="10">
        <v>15</v>
      </c>
      <c r="Q1146" t="s">
        <v>23</v>
      </c>
      <c r="R1146" t="s">
        <v>578</v>
      </c>
      <c r="S1146" t="s">
        <v>427</v>
      </c>
      <c r="T1146" t="s">
        <v>548</v>
      </c>
      <c r="U1146" t="s">
        <v>541</v>
      </c>
      <c r="V1146" t="s">
        <v>541</v>
      </c>
    </row>
    <row r="1147" spans="1:22" x14ac:dyDescent="0.25">
      <c r="A1147" s="1">
        <v>1280</v>
      </c>
      <c r="B1147" t="s">
        <v>391</v>
      </c>
      <c r="C1147" t="s">
        <v>44</v>
      </c>
      <c r="D1147" s="4">
        <v>45234</v>
      </c>
      <c r="E1147" s="14">
        <v>30</v>
      </c>
      <c r="F1147" s="1">
        <v>1</v>
      </c>
      <c r="G1147" t="s">
        <v>421</v>
      </c>
      <c r="H1147" t="s">
        <v>518</v>
      </c>
      <c r="I1147" t="s">
        <v>18</v>
      </c>
      <c r="J1147" t="s">
        <v>530</v>
      </c>
      <c r="K1147" s="3">
        <v>0</v>
      </c>
      <c r="L1147" s="3">
        <f t="shared" si="68"/>
        <v>0.5</v>
      </c>
      <c r="M1147" s="18">
        <f t="shared" si="69"/>
        <v>15</v>
      </c>
      <c r="N1147" s="18">
        <f t="shared" si="70"/>
        <v>15</v>
      </c>
      <c r="O1147" s="17">
        <f t="shared" si="71"/>
        <v>30</v>
      </c>
      <c r="P1147" s="10">
        <v>15</v>
      </c>
      <c r="Q1147" t="s">
        <v>18</v>
      </c>
      <c r="R1147" t="s">
        <v>424</v>
      </c>
      <c r="S1147" t="s">
        <v>426</v>
      </c>
      <c r="T1147" t="s">
        <v>553</v>
      </c>
      <c r="U1147" t="s">
        <v>540</v>
      </c>
      <c r="V1147" t="s">
        <v>542</v>
      </c>
    </row>
    <row r="1148" spans="1:22" x14ac:dyDescent="0.25">
      <c r="A1148" s="1">
        <v>1281</v>
      </c>
      <c r="B1148" t="s">
        <v>97</v>
      </c>
      <c r="C1148" t="s">
        <v>19</v>
      </c>
      <c r="D1148" s="4">
        <v>45235</v>
      </c>
      <c r="E1148" s="14">
        <v>20</v>
      </c>
      <c r="F1148" s="1">
        <v>2</v>
      </c>
      <c r="G1148" t="s">
        <v>420</v>
      </c>
      <c r="H1148" t="s">
        <v>528</v>
      </c>
      <c r="I1148" t="s">
        <v>23</v>
      </c>
      <c r="J1148" t="s">
        <v>531</v>
      </c>
      <c r="K1148" s="3">
        <v>0.1</v>
      </c>
      <c r="L1148" s="3">
        <f t="shared" si="68"/>
        <v>0.25</v>
      </c>
      <c r="M1148" s="18">
        <f t="shared" si="69"/>
        <v>5</v>
      </c>
      <c r="N1148" s="18">
        <f t="shared" si="70"/>
        <v>7.5</v>
      </c>
      <c r="O1148" s="17">
        <f t="shared" si="71"/>
        <v>10</v>
      </c>
      <c r="P1148" s="10">
        <v>15</v>
      </c>
      <c r="Q1148" t="s">
        <v>18</v>
      </c>
      <c r="R1148" t="s">
        <v>424</v>
      </c>
      <c r="S1148" t="s">
        <v>428</v>
      </c>
      <c r="T1148" t="s">
        <v>556</v>
      </c>
      <c r="U1148" t="s">
        <v>541</v>
      </c>
      <c r="V1148" t="s">
        <v>541</v>
      </c>
    </row>
    <row r="1149" spans="1:22" x14ac:dyDescent="0.25">
      <c r="A1149" s="1">
        <v>1282</v>
      </c>
      <c r="B1149" t="s">
        <v>392</v>
      </c>
      <c r="C1149" t="s">
        <v>24</v>
      </c>
      <c r="D1149" s="4">
        <v>45236</v>
      </c>
      <c r="E1149" s="14">
        <v>400</v>
      </c>
      <c r="F1149" s="1">
        <v>2</v>
      </c>
      <c r="G1149" t="s">
        <v>422</v>
      </c>
      <c r="H1149" t="s">
        <v>479</v>
      </c>
      <c r="I1149" t="s">
        <v>32</v>
      </c>
      <c r="J1149" t="s">
        <v>536</v>
      </c>
      <c r="K1149" s="3">
        <v>0.1</v>
      </c>
      <c r="L1149" s="3">
        <f t="shared" si="68"/>
        <v>0.95</v>
      </c>
      <c r="M1149" s="18">
        <f t="shared" si="69"/>
        <v>380</v>
      </c>
      <c r="N1149" s="18">
        <f t="shared" si="70"/>
        <v>10</v>
      </c>
      <c r="O1149" s="17">
        <f t="shared" si="71"/>
        <v>200</v>
      </c>
      <c r="P1149" s="10">
        <v>20</v>
      </c>
      <c r="Q1149" t="s">
        <v>425</v>
      </c>
      <c r="R1149" t="s">
        <v>424</v>
      </c>
      <c r="S1149" t="s">
        <v>428</v>
      </c>
      <c r="T1149" t="s">
        <v>551</v>
      </c>
      <c r="U1149" t="s">
        <v>541</v>
      </c>
      <c r="V1149" t="s">
        <v>540</v>
      </c>
    </row>
    <row r="1150" spans="1:22" x14ac:dyDescent="0.25">
      <c r="A1150" s="1">
        <v>1283</v>
      </c>
      <c r="B1150" t="s">
        <v>189</v>
      </c>
      <c r="C1150" t="s">
        <v>16</v>
      </c>
      <c r="D1150" s="4">
        <v>45237</v>
      </c>
      <c r="E1150" s="14">
        <v>130</v>
      </c>
      <c r="F1150" s="1">
        <v>4</v>
      </c>
      <c r="G1150" t="s">
        <v>418</v>
      </c>
      <c r="H1150" t="s">
        <v>432</v>
      </c>
      <c r="I1150" t="s">
        <v>18</v>
      </c>
      <c r="J1150" t="s">
        <v>537</v>
      </c>
      <c r="K1150" s="3">
        <v>0</v>
      </c>
      <c r="L1150" s="3">
        <f t="shared" si="68"/>
        <v>0.88461538461538458</v>
      </c>
      <c r="M1150" s="18">
        <f t="shared" si="69"/>
        <v>115</v>
      </c>
      <c r="N1150" s="18">
        <f t="shared" si="70"/>
        <v>3.75</v>
      </c>
      <c r="O1150" s="17">
        <f t="shared" si="71"/>
        <v>32.5</v>
      </c>
      <c r="P1150" s="10">
        <v>15</v>
      </c>
      <c r="Q1150" t="s">
        <v>425</v>
      </c>
      <c r="R1150" t="s">
        <v>423</v>
      </c>
      <c r="S1150" t="s">
        <v>427</v>
      </c>
      <c r="T1150" t="s">
        <v>558</v>
      </c>
      <c r="U1150" t="s">
        <v>541</v>
      </c>
      <c r="V1150" t="s">
        <v>542</v>
      </c>
    </row>
    <row r="1151" spans="1:22" x14ac:dyDescent="0.25">
      <c r="A1151" s="1">
        <v>1284</v>
      </c>
      <c r="B1151" t="s">
        <v>210</v>
      </c>
      <c r="C1151" t="s">
        <v>34</v>
      </c>
      <c r="D1151" s="4">
        <v>45238</v>
      </c>
      <c r="E1151" s="14">
        <v>90</v>
      </c>
      <c r="F1151" s="1">
        <v>2</v>
      </c>
      <c r="G1151" t="s">
        <v>421</v>
      </c>
      <c r="H1151" t="s">
        <v>465</v>
      </c>
      <c r="I1151" t="s">
        <v>32</v>
      </c>
      <c r="J1151" t="s">
        <v>538</v>
      </c>
      <c r="K1151" s="3">
        <v>0</v>
      </c>
      <c r="L1151" s="3">
        <f t="shared" si="68"/>
        <v>0.83333333333333337</v>
      </c>
      <c r="M1151" s="18">
        <f t="shared" si="69"/>
        <v>75</v>
      </c>
      <c r="N1151" s="18">
        <f t="shared" si="70"/>
        <v>7.5</v>
      </c>
      <c r="O1151" s="17">
        <f t="shared" si="71"/>
        <v>45</v>
      </c>
      <c r="P1151" s="10">
        <v>15</v>
      </c>
      <c r="Q1151" t="s">
        <v>32</v>
      </c>
      <c r="R1151" t="s">
        <v>424</v>
      </c>
      <c r="S1151" t="s">
        <v>428</v>
      </c>
      <c r="T1151" t="s">
        <v>547</v>
      </c>
      <c r="U1151" t="s">
        <v>540</v>
      </c>
      <c r="V1151" t="s">
        <v>542</v>
      </c>
    </row>
    <row r="1152" spans="1:22" x14ac:dyDescent="0.25">
      <c r="A1152" s="1">
        <v>1285</v>
      </c>
      <c r="B1152" t="s">
        <v>265</v>
      </c>
      <c r="C1152" t="s">
        <v>44</v>
      </c>
      <c r="D1152" s="4">
        <v>45239</v>
      </c>
      <c r="E1152" s="14">
        <v>30</v>
      </c>
      <c r="F1152" s="1">
        <v>4</v>
      </c>
      <c r="G1152" t="s">
        <v>418</v>
      </c>
      <c r="H1152" t="s">
        <v>444</v>
      </c>
      <c r="I1152" t="s">
        <v>18</v>
      </c>
      <c r="J1152" t="s">
        <v>539</v>
      </c>
      <c r="K1152" s="3">
        <v>0.05</v>
      </c>
      <c r="L1152" s="3">
        <f t="shared" si="68"/>
        <v>0.5</v>
      </c>
      <c r="M1152" s="18">
        <f t="shared" si="69"/>
        <v>15</v>
      </c>
      <c r="N1152" s="18">
        <f t="shared" si="70"/>
        <v>3.75</v>
      </c>
      <c r="O1152" s="17">
        <f t="shared" si="71"/>
        <v>7.5</v>
      </c>
      <c r="P1152" s="10">
        <v>15</v>
      </c>
      <c r="Q1152" t="s">
        <v>23</v>
      </c>
      <c r="R1152" t="s">
        <v>423</v>
      </c>
      <c r="S1152" t="s">
        <v>427</v>
      </c>
      <c r="T1152" t="s">
        <v>545</v>
      </c>
      <c r="U1152" t="s">
        <v>541</v>
      </c>
      <c r="V1152" t="s">
        <v>541</v>
      </c>
    </row>
    <row r="1153" spans="1:22" x14ac:dyDescent="0.25">
      <c r="A1153" s="1">
        <v>1286</v>
      </c>
      <c r="B1153" t="s">
        <v>378</v>
      </c>
      <c r="C1153" t="s">
        <v>19</v>
      </c>
      <c r="D1153" s="4">
        <v>45240</v>
      </c>
      <c r="E1153" s="14">
        <v>400</v>
      </c>
      <c r="F1153" s="1">
        <v>5</v>
      </c>
      <c r="G1153" t="s">
        <v>421</v>
      </c>
      <c r="H1153" t="s">
        <v>511</v>
      </c>
      <c r="I1153" t="s">
        <v>23</v>
      </c>
      <c r="J1153" t="s">
        <v>530</v>
      </c>
      <c r="K1153" s="3">
        <v>0.1</v>
      </c>
      <c r="L1153" s="3">
        <f t="shared" si="68"/>
        <v>0.95</v>
      </c>
      <c r="M1153" s="18">
        <f t="shared" si="69"/>
        <v>380</v>
      </c>
      <c r="N1153" s="18">
        <f t="shared" si="70"/>
        <v>4</v>
      </c>
      <c r="O1153" s="17">
        <f t="shared" si="71"/>
        <v>80</v>
      </c>
      <c r="P1153" s="10">
        <v>20</v>
      </c>
      <c r="Q1153" t="s">
        <v>425</v>
      </c>
      <c r="R1153" t="s">
        <v>424</v>
      </c>
      <c r="S1153" t="s">
        <v>427</v>
      </c>
      <c r="T1153" t="s">
        <v>560</v>
      </c>
      <c r="U1153" t="s">
        <v>542</v>
      </c>
      <c r="V1153" t="s">
        <v>540</v>
      </c>
    </row>
    <row r="1154" spans="1:22" x14ac:dyDescent="0.25">
      <c r="A1154" s="1">
        <v>1287</v>
      </c>
      <c r="B1154" t="s">
        <v>379</v>
      </c>
      <c r="C1154" t="s">
        <v>21</v>
      </c>
      <c r="D1154" s="4">
        <v>45241</v>
      </c>
      <c r="E1154" s="14">
        <v>130</v>
      </c>
      <c r="F1154" s="1">
        <v>5</v>
      </c>
      <c r="G1154" t="s">
        <v>418</v>
      </c>
      <c r="H1154" t="s">
        <v>518</v>
      </c>
      <c r="I1154" t="s">
        <v>18</v>
      </c>
      <c r="J1154" t="s">
        <v>531</v>
      </c>
      <c r="K1154" s="3">
        <v>0</v>
      </c>
      <c r="L1154" s="3">
        <f t="shared" ref="L1154:L1217" si="72">M1154/E1154</f>
        <v>0.88461538461538458</v>
      </c>
      <c r="M1154" s="18">
        <f t="shared" ref="M1154:M1217" si="73">E1154-P1154</f>
        <v>115</v>
      </c>
      <c r="N1154" s="18">
        <f t="shared" ref="N1154:N1217" si="74">P1154/F1154</f>
        <v>3</v>
      </c>
      <c r="O1154" s="17">
        <f t="shared" ref="O1154:O1217" si="75">E1154/F1154</f>
        <v>26</v>
      </c>
      <c r="P1154" s="10">
        <v>15</v>
      </c>
      <c r="Q1154" t="s">
        <v>425</v>
      </c>
      <c r="R1154" t="s">
        <v>578</v>
      </c>
      <c r="S1154" t="s">
        <v>426</v>
      </c>
      <c r="T1154" t="s">
        <v>561</v>
      </c>
      <c r="U1154" t="s">
        <v>541</v>
      </c>
      <c r="V1154" t="s">
        <v>541</v>
      </c>
    </row>
    <row r="1155" spans="1:22" x14ac:dyDescent="0.25">
      <c r="A1155" s="1">
        <v>1288</v>
      </c>
      <c r="B1155" t="s">
        <v>380</v>
      </c>
      <c r="C1155" t="s">
        <v>24</v>
      </c>
      <c r="D1155" s="4">
        <v>45242</v>
      </c>
      <c r="E1155" s="14">
        <v>90</v>
      </c>
      <c r="F1155" s="1">
        <v>3</v>
      </c>
      <c r="G1155" t="s">
        <v>418</v>
      </c>
      <c r="H1155" t="s">
        <v>503</v>
      </c>
      <c r="I1155" t="s">
        <v>23</v>
      </c>
      <c r="J1155" t="s">
        <v>536</v>
      </c>
      <c r="K1155" s="3">
        <v>0</v>
      </c>
      <c r="L1155" s="3">
        <f t="shared" si="72"/>
        <v>0.83333333333333337</v>
      </c>
      <c r="M1155" s="18">
        <f t="shared" si="73"/>
        <v>75</v>
      </c>
      <c r="N1155" s="18">
        <f t="shared" si="74"/>
        <v>5</v>
      </c>
      <c r="O1155" s="17">
        <f t="shared" si="75"/>
        <v>30</v>
      </c>
      <c r="P1155" s="10">
        <v>15</v>
      </c>
      <c r="Q1155" t="s">
        <v>18</v>
      </c>
      <c r="R1155" t="s">
        <v>424</v>
      </c>
      <c r="S1155" t="s">
        <v>426</v>
      </c>
      <c r="T1155" t="s">
        <v>562</v>
      </c>
      <c r="U1155" t="s">
        <v>540</v>
      </c>
      <c r="V1155" t="s">
        <v>540</v>
      </c>
    </row>
    <row r="1156" spans="1:22" x14ac:dyDescent="0.25">
      <c r="A1156" s="1">
        <v>1289</v>
      </c>
      <c r="B1156" t="s">
        <v>269</v>
      </c>
      <c r="C1156" t="s">
        <v>16</v>
      </c>
      <c r="D1156" s="4">
        <v>45243</v>
      </c>
      <c r="E1156" s="14">
        <v>30</v>
      </c>
      <c r="F1156" s="1">
        <v>3</v>
      </c>
      <c r="G1156" t="s">
        <v>418</v>
      </c>
      <c r="H1156" t="s">
        <v>460</v>
      </c>
      <c r="I1156" t="s">
        <v>32</v>
      </c>
      <c r="J1156" t="s">
        <v>537</v>
      </c>
      <c r="K1156" s="3">
        <v>0.05</v>
      </c>
      <c r="L1156" s="3">
        <f t="shared" si="72"/>
        <v>0.5</v>
      </c>
      <c r="M1156" s="18">
        <f t="shared" si="73"/>
        <v>15</v>
      </c>
      <c r="N1156" s="18">
        <f t="shared" si="74"/>
        <v>5</v>
      </c>
      <c r="O1156" s="17">
        <f t="shared" si="75"/>
        <v>10</v>
      </c>
      <c r="P1156" s="10">
        <v>15</v>
      </c>
      <c r="Q1156" t="s">
        <v>32</v>
      </c>
      <c r="R1156" t="s">
        <v>578</v>
      </c>
      <c r="S1156" t="s">
        <v>428</v>
      </c>
      <c r="T1156" t="s">
        <v>566</v>
      </c>
      <c r="U1156" t="s">
        <v>541</v>
      </c>
      <c r="V1156" t="s">
        <v>541</v>
      </c>
    </row>
    <row r="1157" spans="1:22" x14ac:dyDescent="0.25">
      <c r="A1157" s="1">
        <v>1290</v>
      </c>
      <c r="B1157" t="s">
        <v>362</v>
      </c>
      <c r="C1157" t="s">
        <v>34</v>
      </c>
      <c r="D1157" s="4">
        <v>45244</v>
      </c>
      <c r="E1157" s="14">
        <v>25</v>
      </c>
      <c r="F1157" s="1">
        <v>5</v>
      </c>
      <c r="G1157" t="s">
        <v>543</v>
      </c>
      <c r="H1157" t="s">
        <v>527</v>
      </c>
      <c r="I1157" t="s">
        <v>18</v>
      </c>
      <c r="J1157" t="s">
        <v>538</v>
      </c>
      <c r="K1157" s="3">
        <v>0.1</v>
      </c>
      <c r="L1157" s="3">
        <f t="shared" si="72"/>
        <v>0.2</v>
      </c>
      <c r="M1157" s="18">
        <f t="shared" si="73"/>
        <v>5</v>
      </c>
      <c r="N1157" s="18">
        <f t="shared" si="74"/>
        <v>4</v>
      </c>
      <c r="O1157" s="17">
        <f t="shared" si="75"/>
        <v>5</v>
      </c>
      <c r="P1157" s="10">
        <v>20</v>
      </c>
      <c r="Q1157" t="s">
        <v>18</v>
      </c>
      <c r="R1157" t="s">
        <v>578</v>
      </c>
      <c r="S1157" t="s">
        <v>428</v>
      </c>
      <c r="T1157" t="s">
        <v>567</v>
      </c>
      <c r="U1157" t="s">
        <v>541</v>
      </c>
      <c r="V1157" t="s">
        <v>541</v>
      </c>
    </row>
    <row r="1158" spans="1:22" x14ac:dyDescent="0.25">
      <c r="A1158" s="1">
        <v>1291</v>
      </c>
      <c r="B1158" t="s">
        <v>348</v>
      </c>
      <c r="C1158" t="s">
        <v>44</v>
      </c>
      <c r="D1158" s="4">
        <v>45245</v>
      </c>
      <c r="E1158" s="14">
        <v>25</v>
      </c>
      <c r="F1158" s="1">
        <v>3</v>
      </c>
      <c r="G1158" t="s">
        <v>421</v>
      </c>
      <c r="H1158" t="s">
        <v>519</v>
      </c>
      <c r="I1158" t="s">
        <v>23</v>
      </c>
      <c r="J1158" t="s">
        <v>539</v>
      </c>
      <c r="K1158" s="3">
        <v>0</v>
      </c>
      <c r="L1158" s="3">
        <f t="shared" si="72"/>
        <v>0.4</v>
      </c>
      <c r="M1158" s="18">
        <f t="shared" si="73"/>
        <v>10</v>
      </c>
      <c r="N1158" s="18">
        <f t="shared" si="74"/>
        <v>5</v>
      </c>
      <c r="O1158" s="17">
        <f t="shared" si="75"/>
        <v>8.3333333333333339</v>
      </c>
      <c r="P1158" s="10">
        <v>15</v>
      </c>
      <c r="Q1158" t="s">
        <v>425</v>
      </c>
      <c r="R1158" t="s">
        <v>423</v>
      </c>
      <c r="S1158" t="s">
        <v>426</v>
      </c>
      <c r="T1158" t="s">
        <v>568</v>
      </c>
      <c r="U1158" t="s">
        <v>540</v>
      </c>
      <c r="V1158" t="s">
        <v>542</v>
      </c>
    </row>
    <row r="1159" spans="1:22" x14ac:dyDescent="0.25">
      <c r="A1159" s="1">
        <v>1292</v>
      </c>
      <c r="B1159" t="s">
        <v>390</v>
      </c>
      <c r="C1159" t="s">
        <v>19</v>
      </c>
      <c r="D1159" s="4">
        <v>45246</v>
      </c>
      <c r="E1159" s="14">
        <v>25</v>
      </c>
      <c r="F1159" s="1">
        <v>5</v>
      </c>
      <c r="G1159" t="s">
        <v>421</v>
      </c>
      <c r="H1159" t="s">
        <v>527</v>
      </c>
      <c r="I1159" t="s">
        <v>32</v>
      </c>
      <c r="J1159" t="s">
        <v>530</v>
      </c>
      <c r="K1159" s="3">
        <v>0</v>
      </c>
      <c r="L1159" s="3">
        <f t="shared" si="72"/>
        <v>0.4</v>
      </c>
      <c r="M1159" s="18">
        <f t="shared" si="73"/>
        <v>10</v>
      </c>
      <c r="N1159" s="18">
        <f t="shared" si="74"/>
        <v>3</v>
      </c>
      <c r="O1159" s="17">
        <f t="shared" si="75"/>
        <v>5</v>
      </c>
      <c r="P1159" s="10">
        <v>15</v>
      </c>
      <c r="Q1159" t="s">
        <v>18</v>
      </c>
      <c r="R1159" t="s">
        <v>424</v>
      </c>
      <c r="S1159" t="s">
        <v>427</v>
      </c>
      <c r="T1159" t="s">
        <v>559</v>
      </c>
      <c r="U1159" t="s">
        <v>540</v>
      </c>
      <c r="V1159" t="s">
        <v>541</v>
      </c>
    </row>
    <row r="1160" spans="1:22" x14ac:dyDescent="0.25">
      <c r="A1160" s="1">
        <v>1293</v>
      </c>
      <c r="B1160" t="s">
        <v>243</v>
      </c>
      <c r="C1160" t="s">
        <v>36</v>
      </c>
      <c r="D1160" s="4">
        <v>45247</v>
      </c>
      <c r="E1160" s="14">
        <v>25</v>
      </c>
      <c r="F1160" s="1">
        <v>1</v>
      </c>
      <c r="G1160" t="s">
        <v>422</v>
      </c>
      <c r="H1160" t="s">
        <v>477</v>
      </c>
      <c r="I1160" t="s">
        <v>18</v>
      </c>
      <c r="J1160" t="s">
        <v>531</v>
      </c>
      <c r="K1160" s="3">
        <v>0.05</v>
      </c>
      <c r="L1160" s="3">
        <f t="shared" si="72"/>
        <v>0.4</v>
      </c>
      <c r="M1160" s="18">
        <f t="shared" si="73"/>
        <v>10</v>
      </c>
      <c r="N1160" s="18">
        <f t="shared" si="74"/>
        <v>15</v>
      </c>
      <c r="O1160" s="17">
        <f t="shared" si="75"/>
        <v>25</v>
      </c>
      <c r="P1160" s="10">
        <v>15</v>
      </c>
      <c r="Q1160" t="s">
        <v>32</v>
      </c>
      <c r="R1160" t="s">
        <v>578</v>
      </c>
      <c r="S1160" t="s">
        <v>426</v>
      </c>
      <c r="T1160" t="s">
        <v>570</v>
      </c>
      <c r="U1160" t="s">
        <v>541</v>
      </c>
      <c r="V1160" t="s">
        <v>540</v>
      </c>
    </row>
    <row r="1161" spans="1:22" x14ac:dyDescent="0.25">
      <c r="A1161" s="1">
        <v>1294</v>
      </c>
      <c r="B1161" t="s">
        <v>160</v>
      </c>
      <c r="C1161" t="s">
        <v>24</v>
      </c>
      <c r="D1161" s="4">
        <v>45248</v>
      </c>
      <c r="E1161" s="14">
        <v>25</v>
      </c>
      <c r="F1161" s="1">
        <v>4</v>
      </c>
      <c r="G1161" t="s">
        <v>418</v>
      </c>
      <c r="H1161" t="s">
        <v>482</v>
      </c>
      <c r="I1161" t="s">
        <v>23</v>
      </c>
      <c r="J1161" t="s">
        <v>536</v>
      </c>
      <c r="K1161" s="3">
        <v>0.1</v>
      </c>
      <c r="L1161" s="3">
        <f t="shared" si="72"/>
        <v>0.2</v>
      </c>
      <c r="M1161" s="18">
        <f t="shared" si="73"/>
        <v>5</v>
      </c>
      <c r="N1161" s="18">
        <f t="shared" si="74"/>
        <v>5</v>
      </c>
      <c r="O1161" s="17">
        <f t="shared" si="75"/>
        <v>6.25</v>
      </c>
      <c r="P1161" s="10">
        <v>20</v>
      </c>
      <c r="Q1161" t="s">
        <v>23</v>
      </c>
      <c r="R1161" t="s">
        <v>578</v>
      </c>
      <c r="S1161" t="s">
        <v>427</v>
      </c>
      <c r="T1161" t="s">
        <v>571</v>
      </c>
      <c r="U1161" t="s">
        <v>541</v>
      </c>
      <c r="V1161" t="s">
        <v>542</v>
      </c>
    </row>
    <row r="1162" spans="1:22" x14ac:dyDescent="0.25">
      <c r="A1162" s="1">
        <v>1295</v>
      </c>
      <c r="B1162" t="s">
        <v>72</v>
      </c>
      <c r="C1162" t="s">
        <v>16</v>
      </c>
      <c r="D1162" s="4">
        <v>45249</v>
      </c>
      <c r="E1162" s="14">
        <v>25</v>
      </c>
      <c r="F1162" s="1">
        <v>1</v>
      </c>
      <c r="G1162" t="s">
        <v>421</v>
      </c>
      <c r="H1162" t="s">
        <v>493</v>
      </c>
      <c r="I1162" t="s">
        <v>18</v>
      </c>
      <c r="J1162" t="s">
        <v>536</v>
      </c>
      <c r="K1162" s="3">
        <v>0</v>
      </c>
      <c r="L1162" s="3">
        <f t="shared" si="72"/>
        <v>0.4</v>
      </c>
      <c r="M1162" s="18">
        <f t="shared" si="73"/>
        <v>10</v>
      </c>
      <c r="N1162" s="18">
        <f t="shared" si="74"/>
        <v>15</v>
      </c>
      <c r="O1162" s="17">
        <f t="shared" si="75"/>
        <v>25</v>
      </c>
      <c r="P1162" s="10">
        <v>15</v>
      </c>
      <c r="Q1162" t="s">
        <v>18</v>
      </c>
      <c r="R1162" t="s">
        <v>423</v>
      </c>
      <c r="S1162" t="s">
        <v>428</v>
      </c>
      <c r="T1162" t="s">
        <v>563</v>
      </c>
      <c r="U1162" t="s">
        <v>540</v>
      </c>
      <c r="V1162" t="s">
        <v>542</v>
      </c>
    </row>
    <row r="1163" spans="1:22" x14ac:dyDescent="0.25">
      <c r="A1163" s="1">
        <v>1296</v>
      </c>
      <c r="B1163" t="s">
        <v>388</v>
      </c>
      <c r="C1163" t="s">
        <v>34</v>
      </c>
      <c r="D1163" s="4">
        <v>45250</v>
      </c>
      <c r="E1163" s="14">
        <v>30</v>
      </c>
      <c r="F1163" s="1">
        <v>1</v>
      </c>
      <c r="G1163" t="s">
        <v>418</v>
      </c>
      <c r="H1163" t="s">
        <v>472</v>
      </c>
      <c r="I1163" t="s">
        <v>32</v>
      </c>
      <c r="J1163" t="s">
        <v>537</v>
      </c>
      <c r="K1163" s="3">
        <v>0</v>
      </c>
      <c r="L1163" s="3">
        <f t="shared" si="72"/>
        <v>0.5</v>
      </c>
      <c r="M1163" s="18">
        <f t="shared" si="73"/>
        <v>15</v>
      </c>
      <c r="N1163" s="18">
        <f t="shared" si="74"/>
        <v>15</v>
      </c>
      <c r="O1163" s="17">
        <f t="shared" si="75"/>
        <v>30</v>
      </c>
      <c r="P1163" s="10">
        <v>15</v>
      </c>
      <c r="Q1163" t="s">
        <v>425</v>
      </c>
      <c r="R1163" t="s">
        <v>423</v>
      </c>
      <c r="S1163" t="s">
        <v>426</v>
      </c>
      <c r="T1163" t="s">
        <v>572</v>
      </c>
      <c r="U1163" t="s">
        <v>541</v>
      </c>
      <c r="V1163" t="s">
        <v>541</v>
      </c>
    </row>
    <row r="1164" spans="1:22" x14ac:dyDescent="0.25">
      <c r="A1164" s="1">
        <v>1297</v>
      </c>
      <c r="B1164" t="s">
        <v>315</v>
      </c>
      <c r="C1164" t="s">
        <v>44</v>
      </c>
      <c r="D1164" s="4">
        <v>45251</v>
      </c>
      <c r="E1164" s="14">
        <v>25</v>
      </c>
      <c r="F1164" s="1">
        <v>4</v>
      </c>
      <c r="G1164" t="s">
        <v>420</v>
      </c>
      <c r="H1164" t="s">
        <v>461</v>
      </c>
      <c r="I1164" t="s">
        <v>23</v>
      </c>
      <c r="J1164" t="s">
        <v>538</v>
      </c>
      <c r="K1164" s="3">
        <v>0.05</v>
      </c>
      <c r="L1164" s="3">
        <f t="shared" si="72"/>
        <v>0.4</v>
      </c>
      <c r="M1164" s="18">
        <f t="shared" si="73"/>
        <v>10</v>
      </c>
      <c r="N1164" s="18">
        <f t="shared" si="74"/>
        <v>3.75</v>
      </c>
      <c r="O1164" s="17">
        <f t="shared" si="75"/>
        <v>6.25</v>
      </c>
      <c r="P1164" s="10">
        <v>15</v>
      </c>
      <c r="Q1164" t="s">
        <v>18</v>
      </c>
      <c r="R1164" t="s">
        <v>578</v>
      </c>
      <c r="S1164" t="s">
        <v>427</v>
      </c>
      <c r="T1164" t="s">
        <v>573</v>
      </c>
      <c r="U1164" t="s">
        <v>540</v>
      </c>
      <c r="V1164" t="s">
        <v>540</v>
      </c>
    </row>
    <row r="1165" spans="1:22" x14ac:dyDescent="0.25">
      <c r="A1165" s="1">
        <v>1298</v>
      </c>
      <c r="B1165" t="s">
        <v>210</v>
      </c>
      <c r="C1165" t="s">
        <v>34</v>
      </c>
      <c r="D1165" s="4">
        <v>45252</v>
      </c>
      <c r="E1165" s="14">
        <v>25</v>
      </c>
      <c r="F1165" s="1">
        <v>5</v>
      </c>
      <c r="G1165" t="s">
        <v>420</v>
      </c>
      <c r="H1165" t="s">
        <v>466</v>
      </c>
      <c r="I1165" t="s">
        <v>18</v>
      </c>
      <c r="J1165" t="s">
        <v>539</v>
      </c>
      <c r="K1165" s="3">
        <v>0.1</v>
      </c>
      <c r="L1165" s="3">
        <f t="shared" si="72"/>
        <v>0.2</v>
      </c>
      <c r="M1165" s="18">
        <f t="shared" si="73"/>
        <v>5</v>
      </c>
      <c r="N1165" s="18">
        <f t="shared" si="74"/>
        <v>4</v>
      </c>
      <c r="O1165" s="17">
        <f t="shared" si="75"/>
        <v>5</v>
      </c>
      <c r="P1165" s="10">
        <v>20</v>
      </c>
      <c r="Q1165" t="s">
        <v>32</v>
      </c>
      <c r="R1165" t="s">
        <v>424</v>
      </c>
      <c r="S1165" t="s">
        <v>427</v>
      </c>
      <c r="T1165" t="s">
        <v>552</v>
      </c>
      <c r="U1165" t="s">
        <v>541</v>
      </c>
      <c r="V1165" t="s">
        <v>541</v>
      </c>
    </row>
    <row r="1166" spans="1:22" x14ac:dyDescent="0.25">
      <c r="A1166" s="1">
        <v>1299</v>
      </c>
      <c r="B1166" t="s">
        <v>265</v>
      </c>
      <c r="C1166" t="s">
        <v>44</v>
      </c>
      <c r="D1166" s="4">
        <v>45253</v>
      </c>
      <c r="E1166" s="14">
        <v>25</v>
      </c>
      <c r="F1166" s="1">
        <v>1</v>
      </c>
      <c r="G1166" t="s">
        <v>419</v>
      </c>
      <c r="H1166" t="s">
        <v>490</v>
      </c>
      <c r="I1166" t="s">
        <v>32</v>
      </c>
      <c r="J1166" t="s">
        <v>530</v>
      </c>
      <c r="K1166" s="3">
        <v>0</v>
      </c>
      <c r="L1166" s="3">
        <f t="shared" si="72"/>
        <v>0.4</v>
      </c>
      <c r="M1166" s="18">
        <f t="shared" si="73"/>
        <v>10</v>
      </c>
      <c r="N1166" s="18">
        <f t="shared" si="74"/>
        <v>15</v>
      </c>
      <c r="O1166" s="17">
        <f t="shared" si="75"/>
        <v>25</v>
      </c>
      <c r="P1166" s="10">
        <v>15</v>
      </c>
      <c r="Q1166" t="s">
        <v>18</v>
      </c>
      <c r="R1166" t="s">
        <v>423</v>
      </c>
      <c r="S1166" t="s">
        <v>428</v>
      </c>
      <c r="T1166" t="s">
        <v>565</v>
      </c>
      <c r="U1166" t="s">
        <v>541</v>
      </c>
      <c r="V1166" t="s">
        <v>540</v>
      </c>
    </row>
    <row r="1167" spans="1:22" x14ac:dyDescent="0.25">
      <c r="A1167" s="1">
        <v>1300</v>
      </c>
      <c r="B1167" t="s">
        <v>378</v>
      </c>
      <c r="C1167" t="s">
        <v>19</v>
      </c>
      <c r="D1167" s="4">
        <v>45254</v>
      </c>
      <c r="E1167" s="14">
        <v>25</v>
      </c>
      <c r="F1167" s="1">
        <v>5</v>
      </c>
      <c r="G1167" t="s">
        <v>419</v>
      </c>
      <c r="H1167" t="s">
        <v>527</v>
      </c>
      <c r="I1167" t="s">
        <v>23</v>
      </c>
      <c r="J1167" t="s">
        <v>531</v>
      </c>
      <c r="K1167" s="3">
        <v>0</v>
      </c>
      <c r="L1167" s="3">
        <f t="shared" si="72"/>
        <v>0.4</v>
      </c>
      <c r="M1167" s="18">
        <f t="shared" si="73"/>
        <v>10</v>
      </c>
      <c r="N1167" s="18">
        <f t="shared" si="74"/>
        <v>3</v>
      </c>
      <c r="O1167" s="17">
        <f t="shared" si="75"/>
        <v>5</v>
      </c>
      <c r="P1167" s="10">
        <v>15</v>
      </c>
      <c r="Q1167" t="s">
        <v>23</v>
      </c>
      <c r="R1167" t="s">
        <v>424</v>
      </c>
      <c r="S1167" t="s">
        <v>428</v>
      </c>
      <c r="T1167" t="s">
        <v>555</v>
      </c>
      <c r="U1167" t="s">
        <v>540</v>
      </c>
      <c r="V1167" t="s">
        <v>541</v>
      </c>
    </row>
    <row r="1168" spans="1:22" x14ac:dyDescent="0.25">
      <c r="A1168" s="1">
        <v>1301</v>
      </c>
      <c r="B1168" t="s">
        <v>379</v>
      </c>
      <c r="C1168" t="s">
        <v>21</v>
      </c>
      <c r="D1168" s="4">
        <v>45255</v>
      </c>
      <c r="E1168" s="14">
        <v>25</v>
      </c>
      <c r="F1168" s="1">
        <v>5</v>
      </c>
      <c r="G1168" t="s">
        <v>422</v>
      </c>
      <c r="H1168" t="s">
        <v>478</v>
      </c>
      <c r="I1168" t="s">
        <v>18</v>
      </c>
      <c r="J1168" t="s">
        <v>536</v>
      </c>
      <c r="K1168" s="3">
        <v>0.1</v>
      </c>
      <c r="L1168" s="3">
        <f t="shared" si="72"/>
        <v>0.4</v>
      </c>
      <c r="M1168" s="18">
        <f t="shared" si="73"/>
        <v>10</v>
      </c>
      <c r="N1168" s="18">
        <f t="shared" si="74"/>
        <v>3</v>
      </c>
      <c r="O1168" s="17">
        <f t="shared" si="75"/>
        <v>5</v>
      </c>
      <c r="P1168" s="10">
        <v>15</v>
      </c>
      <c r="Q1168" t="s">
        <v>32</v>
      </c>
      <c r="R1168" t="s">
        <v>424</v>
      </c>
      <c r="S1168" t="s">
        <v>426</v>
      </c>
      <c r="T1168" t="s">
        <v>569</v>
      </c>
      <c r="U1168" t="s">
        <v>540</v>
      </c>
      <c r="V1168" t="s">
        <v>541</v>
      </c>
    </row>
    <row r="1169" spans="1:22" x14ac:dyDescent="0.25">
      <c r="A1169" s="1">
        <v>1302</v>
      </c>
      <c r="B1169" t="s">
        <v>380</v>
      </c>
      <c r="C1169" t="s">
        <v>24</v>
      </c>
      <c r="D1169" s="4">
        <v>45256</v>
      </c>
      <c r="E1169" s="15">
        <v>30</v>
      </c>
      <c r="F1169" s="1">
        <v>1</v>
      </c>
      <c r="G1169" t="s">
        <v>419</v>
      </c>
      <c r="H1169" t="s">
        <v>443</v>
      </c>
      <c r="I1169" t="s">
        <v>32</v>
      </c>
      <c r="J1169" t="s">
        <v>537</v>
      </c>
      <c r="K1169" s="3">
        <v>0</v>
      </c>
      <c r="L1169" s="3">
        <f t="shared" si="72"/>
        <v>0.5</v>
      </c>
      <c r="M1169" s="18">
        <f t="shared" si="73"/>
        <v>15</v>
      </c>
      <c r="N1169" s="18">
        <f t="shared" si="74"/>
        <v>15</v>
      </c>
      <c r="O1169" s="17">
        <f t="shared" si="75"/>
        <v>30</v>
      </c>
      <c r="P1169" s="10">
        <v>15</v>
      </c>
      <c r="Q1169" t="s">
        <v>23</v>
      </c>
      <c r="R1169" t="s">
        <v>423</v>
      </c>
      <c r="S1169" t="s">
        <v>426</v>
      </c>
      <c r="T1169" t="s">
        <v>576</v>
      </c>
      <c r="U1169" t="s">
        <v>541</v>
      </c>
      <c r="V1169" t="s">
        <v>542</v>
      </c>
    </row>
    <row r="1170" spans="1:22" x14ac:dyDescent="0.25">
      <c r="A1170" s="1">
        <v>1303</v>
      </c>
      <c r="B1170" t="s">
        <v>269</v>
      </c>
      <c r="C1170" t="s">
        <v>16</v>
      </c>
      <c r="D1170" s="4">
        <v>45257</v>
      </c>
      <c r="E1170" s="15">
        <v>25</v>
      </c>
      <c r="F1170" s="1">
        <v>4</v>
      </c>
      <c r="G1170" t="s">
        <v>419</v>
      </c>
      <c r="H1170" t="s">
        <v>498</v>
      </c>
      <c r="I1170" t="s">
        <v>18</v>
      </c>
      <c r="J1170" t="s">
        <v>538</v>
      </c>
      <c r="K1170" s="3">
        <v>0.1</v>
      </c>
      <c r="L1170" s="3">
        <f t="shared" si="72"/>
        <v>0.4</v>
      </c>
      <c r="M1170" s="18">
        <f t="shared" si="73"/>
        <v>10</v>
      </c>
      <c r="N1170" s="18">
        <f t="shared" si="74"/>
        <v>3.75</v>
      </c>
      <c r="O1170" s="17">
        <f t="shared" si="75"/>
        <v>6.25</v>
      </c>
      <c r="P1170" s="10">
        <v>15</v>
      </c>
      <c r="Q1170" t="s">
        <v>32</v>
      </c>
      <c r="R1170" t="s">
        <v>578</v>
      </c>
      <c r="S1170" t="s">
        <v>428</v>
      </c>
      <c r="T1170" t="s">
        <v>577</v>
      </c>
      <c r="U1170" t="s">
        <v>540</v>
      </c>
      <c r="V1170" t="s">
        <v>541</v>
      </c>
    </row>
    <row r="1171" spans="1:22" x14ac:dyDescent="0.25">
      <c r="A1171" s="1">
        <v>1304</v>
      </c>
      <c r="B1171" t="s">
        <v>362</v>
      </c>
      <c r="C1171" t="s">
        <v>34</v>
      </c>
      <c r="D1171" s="4">
        <v>45258</v>
      </c>
      <c r="E1171" s="15">
        <v>25</v>
      </c>
      <c r="F1171" s="1">
        <v>5</v>
      </c>
      <c r="G1171" t="s">
        <v>422</v>
      </c>
      <c r="H1171" t="s">
        <v>448</v>
      </c>
      <c r="I1171" t="s">
        <v>23</v>
      </c>
      <c r="J1171" t="s">
        <v>539</v>
      </c>
      <c r="K1171" s="3">
        <v>0.1</v>
      </c>
      <c r="L1171" s="3">
        <f t="shared" si="72"/>
        <v>0.2</v>
      </c>
      <c r="M1171" s="18">
        <f t="shared" si="73"/>
        <v>5</v>
      </c>
      <c r="N1171" s="18">
        <f t="shared" si="74"/>
        <v>4</v>
      </c>
      <c r="O1171" s="17">
        <f t="shared" si="75"/>
        <v>5</v>
      </c>
      <c r="P1171" s="10">
        <v>20</v>
      </c>
      <c r="Q1171" t="s">
        <v>18</v>
      </c>
      <c r="R1171" t="s">
        <v>578</v>
      </c>
      <c r="S1171" t="s">
        <v>428</v>
      </c>
      <c r="T1171" t="s">
        <v>570</v>
      </c>
      <c r="U1171" t="s">
        <v>541</v>
      </c>
      <c r="V1171" t="s">
        <v>540</v>
      </c>
    </row>
    <row r="1172" spans="1:22" x14ac:dyDescent="0.25">
      <c r="A1172" s="1">
        <v>1305</v>
      </c>
      <c r="B1172" t="s">
        <v>348</v>
      </c>
      <c r="C1172" t="s">
        <v>44</v>
      </c>
      <c r="D1172" s="4">
        <v>45259</v>
      </c>
      <c r="E1172" s="15">
        <v>25</v>
      </c>
      <c r="F1172" s="1">
        <v>2</v>
      </c>
      <c r="G1172" t="s">
        <v>422</v>
      </c>
      <c r="H1172" t="s">
        <v>492</v>
      </c>
      <c r="I1172" t="s">
        <v>18</v>
      </c>
      <c r="J1172" t="s">
        <v>530</v>
      </c>
      <c r="K1172" s="3">
        <v>0</v>
      </c>
      <c r="L1172" s="3">
        <f t="shared" si="72"/>
        <v>0.4</v>
      </c>
      <c r="M1172" s="18">
        <f t="shared" si="73"/>
        <v>10</v>
      </c>
      <c r="N1172" s="18">
        <f t="shared" si="74"/>
        <v>7.5</v>
      </c>
      <c r="O1172" s="17">
        <f t="shared" si="75"/>
        <v>12.5</v>
      </c>
      <c r="P1172" s="10">
        <v>15</v>
      </c>
      <c r="Q1172" t="s">
        <v>23</v>
      </c>
      <c r="R1172" t="s">
        <v>578</v>
      </c>
      <c r="S1172" t="s">
        <v>426</v>
      </c>
      <c r="T1172" t="s">
        <v>571</v>
      </c>
      <c r="U1172" t="s">
        <v>541</v>
      </c>
      <c r="V1172" t="s">
        <v>542</v>
      </c>
    </row>
    <row r="1173" spans="1:22" x14ac:dyDescent="0.25">
      <c r="A1173" s="1">
        <v>1306</v>
      </c>
      <c r="B1173" t="s">
        <v>390</v>
      </c>
      <c r="C1173" t="s">
        <v>19</v>
      </c>
      <c r="D1173" s="4">
        <v>45260</v>
      </c>
      <c r="E1173" s="15">
        <v>25</v>
      </c>
      <c r="F1173" s="1">
        <v>2</v>
      </c>
      <c r="G1173" t="s">
        <v>419</v>
      </c>
      <c r="H1173" t="s">
        <v>450</v>
      </c>
      <c r="I1173" t="s">
        <v>32</v>
      </c>
      <c r="J1173" t="s">
        <v>531</v>
      </c>
      <c r="K1173" s="3">
        <v>0</v>
      </c>
      <c r="L1173" s="3">
        <f t="shared" si="72"/>
        <v>0.4</v>
      </c>
      <c r="M1173" s="18">
        <f t="shared" si="73"/>
        <v>10</v>
      </c>
      <c r="N1173" s="18">
        <f t="shared" si="74"/>
        <v>7.5</v>
      </c>
      <c r="O1173" s="17">
        <f t="shared" si="75"/>
        <v>12.5</v>
      </c>
      <c r="P1173" s="10">
        <v>15</v>
      </c>
      <c r="Q1173" t="s">
        <v>425</v>
      </c>
      <c r="R1173" t="s">
        <v>423</v>
      </c>
      <c r="S1173" t="s">
        <v>426</v>
      </c>
      <c r="T1173" t="s">
        <v>563</v>
      </c>
      <c r="U1173" t="s">
        <v>540</v>
      </c>
      <c r="V1173" t="s">
        <v>542</v>
      </c>
    </row>
    <row r="1174" spans="1:22" x14ac:dyDescent="0.25">
      <c r="A1174" s="1">
        <v>1307</v>
      </c>
      <c r="B1174" t="s">
        <v>243</v>
      </c>
      <c r="C1174" t="s">
        <v>36</v>
      </c>
      <c r="D1174" s="4">
        <v>45261</v>
      </c>
      <c r="E1174" s="15">
        <v>25</v>
      </c>
      <c r="F1174" s="1">
        <v>1</v>
      </c>
      <c r="G1174" t="s">
        <v>418</v>
      </c>
      <c r="H1174" t="s">
        <v>457</v>
      </c>
      <c r="I1174" t="s">
        <v>18</v>
      </c>
      <c r="J1174" t="s">
        <v>536</v>
      </c>
      <c r="K1174" s="3">
        <v>0.05</v>
      </c>
      <c r="L1174" s="3">
        <f t="shared" si="72"/>
        <v>0.4</v>
      </c>
      <c r="M1174" s="18">
        <f t="shared" si="73"/>
        <v>10</v>
      </c>
      <c r="N1174" s="18">
        <f t="shared" si="74"/>
        <v>15</v>
      </c>
      <c r="O1174" s="17">
        <f t="shared" si="75"/>
        <v>25</v>
      </c>
      <c r="P1174" s="10">
        <v>15</v>
      </c>
      <c r="Q1174" t="s">
        <v>23</v>
      </c>
      <c r="R1174" t="s">
        <v>424</v>
      </c>
      <c r="S1174" t="s">
        <v>427</v>
      </c>
      <c r="T1174" t="s">
        <v>572</v>
      </c>
      <c r="U1174" t="s">
        <v>541</v>
      </c>
      <c r="V1174" t="s">
        <v>541</v>
      </c>
    </row>
    <row r="1175" spans="1:22" x14ac:dyDescent="0.25">
      <c r="A1175" s="1">
        <v>1308</v>
      </c>
      <c r="B1175" t="s">
        <v>160</v>
      </c>
      <c r="C1175" t="s">
        <v>24</v>
      </c>
      <c r="D1175" s="4">
        <v>45262</v>
      </c>
      <c r="E1175" s="15">
        <v>25</v>
      </c>
      <c r="F1175" s="1">
        <v>2</v>
      </c>
      <c r="G1175" t="s">
        <v>421</v>
      </c>
      <c r="H1175" t="s">
        <v>459</v>
      </c>
      <c r="I1175" t="s">
        <v>23</v>
      </c>
      <c r="J1175" t="s">
        <v>537</v>
      </c>
      <c r="K1175" s="3">
        <v>0.1</v>
      </c>
      <c r="L1175" s="3">
        <f t="shared" si="72"/>
        <v>0.2</v>
      </c>
      <c r="M1175" s="18">
        <f t="shared" si="73"/>
        <v>5</v>
      </c>
      <c r="N1175" s="18">
        <f t="shared" si="74"/>
        <v>10</v>
      </c>
      <c r="O1175" s="17">
        <f t="shared" si="75"/>
        <v>12.5</v>
      </c>
      <c r="P1175" s="10">
        <v>20</v>
      </c>
      <c r="Q1175" t="s">
        <v>425</v>
      </c>
      <c r="R1175" t="s">
        <v>423</v>
      </c>
      <c r="S1175" t="s">
        <v>428</v>
      </c>
      <c r="T1175" t="s">
        <v>573</v>
      </c>
      <c r="U1175" t="s">
        <v>540</v>
      </c>
      <c r="V1175" t="s">
        <v>540</v>
      </c>
    </row>
    <row r="1176" spans="1:22" x14ac:dyDescent="0.25">
      <c r="A1176" s="1">
        <v>1309</v>
      </c>
      <c r="B1176" t="s">
        <v>72</v>
      </c>
      <c r="C1176" t="s">
        <v>16</v>
      </c>
      <c r="D1176" s="4">
        <v>45263</v>
      </c>
      <c r="E1176" s="13">
        <v>400</v>
      </c>
      <c r="F1176" s="1">
        <v>1</v>
      </c>
      <c r="G1176" t="s">
        <v>421</v>
      </c>
      <c r="H1176" t="s">
        <v>497</v>
      </c>
      <c r="I1176" t="s">
        <v>32</v>
      </c>
      <c r="J1176" t="s">
        <v>538</v>
      </c>
      <c r="K1176" s="3">
        <v>0</v>
      </c>
      <c r="L1176" s="3">
        <f t="shared" si="72"/>
        <v>0.96250000000000002</v>
      </c>
      <c r="M1176" s="18">
        <f t="shared" si="73"/>
        <v>385</v>
      </c>
      <c r="N1176" s="18">
        <f t="shared" si="74"/>
        <v>15</v>
      </c>
      <c r="O1176" s="17">
        <f t="shared" si="75"/>
        <v>400</v>
      </c>
      <c r="P1176" s="10">
        <v>15</v>
      </c>
      <c r="Q1176" t="s">
        <v>425</v>
      </c>
      <c r="R1176" t="s">
        <v>424</v>
      </c>
      <c r="S1176" t="s">
        <v>428</v>
      </c>
      <c r="T1176" t="s">
        <v>552</v>
      </c>
      <c r="U1176" t="s">
        <v>541</v>
      </c>
      <c r="V1176" t="s">
        <v>541</v>
      </c>
    </row>
    <row r="1177" spans="1:22" x14ac:dyDescent="0.25">
      <c r="A1177" s="1">
        <v>1310</v>
      </c>
      <c r="B1177" t="s">
        <v>388</v>
      </c>
      <c r="C1177" t="s">
        <v>34</v>
      </c>
      <c r="D1177" s="4">
        <v>45264</v>
      </c>
      <c r="E1177" s="13">
        <v>70</v>
      </c>
      <c r="F1177" s="1">
        <v>2</v>
      </c>
      <c r="G1177" t="s">
        <v>421</v>
      </c>
      <c r="H1177" t="s">
        <v>490</v>
      </c>
      <c r="I1177" t="s">
        <v>18</v>
      </c>
      <c r="J1177" t="s">
        <v>539</v>
      </c>
      <c r="K1177" s="3">
        <v>0</v>
      </c>
      <c r="L1177" s="3">
        <f t="shared" si="72"/>
        <v>0.7857142857142857</v>
      </c>
      <c r="M1177" s="18">
        <f t="shared" si="73"/>
        <v>55</v>
      </c>
      <c r="N1177" s="18">
        <f t="shared" si="74"/>
        <v>7.5</v>
      </c>
      <c r="O1177" s="17">
        <f t="shared" si="75"/>
        <v>35</v>
      </c>
      <c r="P1177" s="10">
        <v>15</v>
      </c>
      <c r="Q1177" t="s">
        <v>425</v>
      </c>
      <c r="R1177" t="s">
        <v>424</v>
      </c>
      <c r="S1177" t="s">
        <v>427</v>
      </c>
      <c r="T1177" t="s">
        <v>565</v>
      </c>
      <c r="U1177" t="s">
        <v>541</v>
      </c>
      <c r="V1177" t="s">
        <v>540</v>
      </c>
    </row>
    <row r="1178" spans="1:22" x14ac:dyDescent="0.25">
      <c r="A1178" s="1">
        <v>1311</v>
      </c>
      <c r="B1178" t="s">
        <v>315</v>
      </c>
      <c r="C1178" t="s">
        <v>44</v>
      </c>
      <c r="D1178" s="4">
        <v>45265</v>
      </c>
      <c r="E1178" s="13">
        <v>50</v>
      </c>
      <c r="F1178" s="1">
        <v>2</v>
      </c>
      <c r="G1178" t="s">
        <v>420</v>
      </c>
      <c r="H1178" t="s">
        <v>503</v>
      </c>
      <c r="I1178" t="s">
        <v>23</v>
      </c>
      <c r="J1178" t="s">
        <v>530</v>
      </c>
      <c r="K1178" s="3">
        <v>0.05</v>
      </c>
      <c r="L1178" s="3">
        <f t="shared" si="72"/>
        <v>0.7</v>
      </c>
      <c r="M1178" s="18">
        <f t="shared" si="73"/>
        <v>35</v>
      </c>
      <c r="N1178" s="18">
        <f t="shared" si="74"/>
        <v>7.5</v>
      </c>
      <c r="O1178" s="17">
        <f t="shared" si="75"/>
        <v>25</v>
      </c>
      <c r="P1178" s="10">
        <v>15</v>
      </c>
      <c r="Q1178" t="s">
        <v>425</v>
      </c>
      <c r="R1178" t="s">
        <v>423</v>
      </c>
      <c r="S1178" t="s">
        <v>427</v>
      </c>
      <c r="T1178" t="s">
        <v>555</v>
      </c>
      <c r="U1178" t="s">
        <v>540</v>
      </c>
      <c r="V1178" t="s">
        <v>541</v>
      </c>
    </row>
    <row r="1179" spans="1:22" x14ac:dyDescent="0.25">
      <c r="A1179" s="1">
        <v>1312</v>
      </c>
      <c r="B1179" t="s">
        <v>378</v>
      </c>
      <c r="C1179" t="s">
        <v>19</v>
      </c>
      <c r="D1179" s="4">
        <v>45266</v>
      </c>
      <c r="E1179" s="13">
        <v>30</v>
      </c>
      <c r="F1179" s="1">
        <v>4</v>
      </c>
      <c r="G1179" t="s">
        <v>422</v>
      </c>
      <c r="H1179" t="s">
        <v>431</v>
      </c>
      <c r="I1179" t="s">
        <v>32</v>
      </c>
      <c r="J1179" t="s">
        <v>531</v>
      </c>
      <c r="K1179" s="3">
        <v>0.1</v>
      </c>
      <c r="L1179" s="3">
        <f t="shared" si="72"/>
        <v>0.33333333333333331</v>
      </c>
      <c r="M1179" s="18">
        <f t="shared" si="73"/>
        <v>10</v>
      </c>
      <c r="N1179" s="18">
        <f t="shared" si="74"/>
        <v>5</v>
      </c>
      <c r="O1179" s="17">
        <f t="shared" si="75"/>
        <v>7.5</v>
      </c>
      <c r="P1179" s="10">
        <v>20</v>
      </c>
      <c r="Q1179" t="s">
        <v>32</v>
      </c>
      <c r="R1179" t="s">
        <v>578</v>
      </c>
      <c r="S1179" t="s">
        <v>426</v>
      </c>
      <c r="T1179" t="s">
        <v>569</v>
      </c>
      <c r="U1179" t="s">
        <v>540</v>
      </c>
      <c r="V1179" t="s">
        <v>541</v>
      </c>
    </row>
    <row r="1180" spans="1:22" x14ac:dyDescent="0.25">
      <c r="A1180" s="1">
        <v>1313</v>
      </c>
      <c r="B1180" t="s">
        <v>25</v>
      </c>
      <c r="C1180" t="s">
        <v>24</v>
      </c>
      <c r="D1180" s="4">
        <v>45267</v>
      </c>
      <c r="E1180" s="13">
        <v>80</v>
      </c>
      <c r="F1180" s="1">
        <v>2</v>
      </c>
      <c r="G1180" t="s">
        <v>418</v>
      </c>
      <c r="H1180" t="s">
        <v>437</v>
      </c>
      <c r="I1180" t="s">
        <v>23</v>
      </c>
      <c r="J1180" t="s">
        <v>536</v>
      </c>
      <c r="K1180" s="3">
        <v>0</v>
      </c>
      <c r="L1180" s="3">
        <f t="shared" si="72"/>
        <v>0.8125</v>
      </c>
      <c r="M1180" s="18">
        <f t="shared" si="73"/>
        <v>65</v>
      </c>
      <c r="N1180" s="18">
        <f t="shared" si="74"/>
        <v>7.5</v>
      </c>
      <c r="O1180" s="17">
        <f t="shared" si="75"/>
        <v>40</v>
      </c>
      <c r="P1180" s="10">
        <v>15</v>
      </c>
      <c r="Q1180" t="s">
        <v>18</v>
      </c>
      <c r="R1180" t="s">
        <v>423</v>
      </c>
      <c r="S1180" t="s">
        <v>426</v>
      </c>
      <c r="T1180" t="s">
        <v>576</v>
      </c>
      <c r="U1180" t="s">
        <v>541</v>
      </c>
      <c r="V1180" t="s">
        <v>542</v>
      </c>
    </row>
    <row r="1181" spans="1:22" x14ac:dyDescent="0.25">
      <c r="A1181" s="1">
        <v>1314</v>
      </c>
      <c r="B1181" t="s">
        <v>17</v>
      </c>
      <c r="C1181" t="s">
        <v>16</v>
      </c>
      <c r="D1181" s="4">
        <v>45268</v>
      </c>
      <c r="E1181" s="13">
        <v>130</v>
      </c>
      <c r="F1181" s="1">
        <v>4</v>
      </c>
      <c r="G1181" t="s">
        <v>421</v>
      </c>
      <c r="H1181" t="s">
        <v>500</v>
      </c>
      <c r="I1181" t="s">
        <v>18</v>
      </c>
      <c r="J1181" t="s">
        <v>536</v>
      </c>
      <c r="K1181" s="3">
        <v>0</v>
      </c>
      <c r="L1181" s="3">
        <f t="shared" si="72"/>
        <v>0.88461538461538458</v>
      </c>
      <c r="M1181" s="18">
        <f t="shared" si="73"/>
        <v>115</v>
      </c>
      <c r="N1181" s="18">
        <f t="shared" si="74"/>
        <v>3.75</v>
      </c>
      <c r="O1181" s="17">
        <f t="shared" si="75"/>
        <v>32.5</v>
      </c>
      <c r="P1181" s="10">
        <v>15</v>
      </c>
      <c r="Q1181" t="s">
        <v>18</v>
      </c>
      <c r="R1181" t="s">
        <v>578</v>
      </c>
      <c r="S1181" t="s">
        <v>427</v>
      </c>
      <c r="T1181" t="s">
        <v>577</v>
      </c>
      <c r="U1181" t="s">
        <v>540</v>
      </c>
      <c r="V1181" t="s">
        <v>541</v>
      </c>
    </row>
    <row r="1182" spans="1:22" x14ac:dyDescent="0.25">
      <c r="A1182" s="1">
        <v>1315</v>
      </c>
      <c r="B1182" t="s">
        <v>167</v>
      </c>
      <c r="C1182" t="s">
        <v>34</v>
      </c>
      <c r="D1182" s="4">
        <v>45269</v>
      </c>
      <c r="E1182" s="13">
        <v>30</v>
      </c>
      <c r="F1182" s="1">
        <v>5</v>
      </c>
      <c r="G1182" t="s">
        <v>418</v>
      </c>
      <c r="H1182" t="s">
        <v>439</v>
      </c>
      <c r="I1182" t="s">
        <v>23</v>
      </c>
      <c r="J1182" t="s">
        <v>537</v>
      </c>
      <c r="K1182" s="3">
        <v>0.05</v>
      </c>
      <c r="L1182" s="3">
        <f t="shared" si="72"/>
        <v>0.5</v>
      </c>
      <c r="M1182" s="18">
        <f t="shared" si="73"/>
        <v>15</v>
      </c>
      <c r="N1182" s="18">
        <f t="shared" si="74"/>
        <v>3</v>
      </c>
      <c r="O1182" s="17">
        <f t="shared" si="75"/>
        <v>6</v>
      </c>
      <c r="P1182" s="10">
        <v>15</v>
      </c>
      <c r="Q1182" t="s">
        <v>32</v>
      </c>
      <c r="R1182" t="s">
        <v>424</v>
      </c>
      <c r="S1182" t="s">
        <v>428</v>
      </c>
      <c r="T1182" t="s">
        <v>557</v>
      </c>
      <c r="U1182" t="s">
        <v>540</v>
      </c>
      <c r="V1182" t="s">
        <v>540</v>
      </c>
    </row>
    <row r="1183" spans="1:22" x14ac:dyDescent="0.25">
      <c r="A1183" s="1">
        <v>1316</v>
      </c>
      <c r="B1183" t="s">
        <v>391</v>
      </c>
      <c r="C1183" t="s">
        <v>44</v>
      </c>
      <c r="D1183" s="4">
        <v>45270</v>
      </c>
      <c r="E1183" s="13">
        <v>30</v>
      </c>
      <c r="F1183" s="1">
        <v>5</v>
      </c>
      <c r="G1183" t="s">
        <v>421</v>
      </c>
      <c r="H1183" t="s">
        <v>444</v>
      </c>
      <c r="I1183" t="s">
        <v>32</v>
      </c>
      <c r="J1183" t="s">
        <v>538</v>
      </c>
      <c r="K1183" s="3">
        <v>0.1</v>
      </c>
      <c r="L1183" s="3">
        <f t="shared" si="72"/>
        <v>0.33333333333333331</v>
      </c>
      <c r="M1183" s="18">
        <f t="shared" si="73"/>
        <v>10</v>
      </c>
      <c r="N1183" s="18">
        <f t="shared" si="74"/>
        <v>4</v>
      </c>
      <c r="O1183" s="17">
        <f t="shared" si="75"/>
        <v>6</v>
      </c>
      <c r="P1183" s="10">
        <v>20</v>
      </c>
      <c r="Q1183" t="s">
        <v>425</v>
      </c>
      <c r="R1183" t="s">
        <v>423</v>
      </c>
      <c r="S1183" t="s">
        <v>427</v>
      </c>
      <c r="T1183" t="s">
        <v>547</v>
      </c>
      <c r="U1183" t="s">
        <v>540</v>
      </c>
      <c r="V1183" t="s">
        <v>542</v>
      </c>
    </row>
    <row r="1184" spans="1:22" x14ac:dyDescent="0.25">
      <c r="A1184" s="1">
        <v>1317</v>
      </c>
      <c r="B1184" t="s">
        <v>97</v>
      </c>
      <c r="C1184" t="s">
        <v>19</v>
      </c>
      <c r="D1184" s="4">
        <v>45271</v>
      </c>
      <c r="E1184" s="13">
        <v>20</v>
      </c>
      <c r="F1184" s="1">
        <v>3</v>
      </c>
      <c r="G1184" t="s">
        <v>418</v>
      </c>
      <c r="H1184" t="s">
        <v>496</v>
      </c>
      <c r="I1184" t="s">
        <v>18</v>
      </c>
      <c r="J1184" t="s">
        <v>539</v>
      </c>
      <c r="K1184" s="3">
        <v>0</v>
      </c>
      <c r="L1184" s="3">
        <f t="shared" si="72"/>
        <v>0.25</v>
      </c>
      <c r="M1184" s="18">
        <f t="shared" si="73"/>
        <v>5</v>
      </c>
      <c r="N1184" s="18">
        <f t="shared" si="74"/>
        <v>5</v>
      </c>
      <c r="O1184" s="17">
        <f t="shared" si="75"/>
        <v>6.666666666666667</v>
      </c>
      <c r="P1184" s="10">
        <v>15</v>
      </c>
      <c r="Q1184" t="s">
        <v>32</v>
      </c>
      <c r="R1184" t="s">
        <v>423</v>
      </c>
      <c r="S1184" t="s">
        <v>428</v>
      </c>
      <c r="T1184" t="s">
        <v>545</v>
      </c>
      <c r="U1184" t="s">
        <v>541</v>
      </c>
      <c r="V1184" t="s">
        <v>542</v>
      </c>
    </row>
    <row r="1185" spans="1:22" x14ac:dyDescent="0.25">
      <c r="A1185" s="1">
        <v>1318</v>
      </c>
      <c r="B1185" t="s">
        <v>392</v>
      </c>
      <c r="C1185" t="s">
        <v>24</v>
      </c>
      <c r="D1185" s="4">
        <v>45272</v>
      </c>
      <c r="E1185" s="13">
        <v>70</v>
      </c>
      <c r="F1185" s="1">
        <v>3</v>
      </c>
      <c r="G1185" t="s">
        <v>418</v>
      </c>
      <c r="H1185" t="s">
        <v>471</v>
      </c>
      <c r="I1185" t="s">
        <v>32</v>
      </c>
      <c r="J1185" t="s">
        <v>530</v>
      </c>
      <c r="K1185" s="3">
        <v>0</v>
      </c>
      <c r="L1185" s="3">
        <f t="shared" si="72"/>
        <v>0.7857142857142857</v>
      </c>
      <c r="M1185" s="18">
        <f t="shared" si="73"/>
        <v>55</v>
      </c>
      <c r="N1185" s="18">
        <f t="shared" si="74"/>
        <v>5</v>
      </c>
      <c r="O1185" s="17">
        <f t="shared" si="75"/>
        <v>23.333333333333332</v>
      </c>
      <c r="P1185" s="10">
        <v>15</v>
      </c>
      <c r="Q1185" t="s">
        <v>425</v>
      </c>
      <c r="R1185" t="s">
        <v>578</v>
      </c>
      <c r="S1185" t="s">
        <v>428</v>
      </c>
      <c r="T1185" t="s">
        <v>560</v>
      </c>
      <c r="U1185" t="s">
        <v>542</v>
      </c>
      <c r="V1185" t="s">
        <v>541</v>
      </c>
    </row>
    <row r="1186" spans="1:22" x14ac:dyDescent="0.25">
      <c r="A1186" s="1">
        <v>1319</v>
      </c>
      <c r="B1186" t="s">
        <v>189</v>
      </c>
      <c r="C1186" t="s">
        <v>16</v>
      </c>
      <c r="D1186" s="4">
        <v>45273</v>
      </c>
      <c r="E1186" s="13">
        <v>120</v>
      </c>
      <c r="F1186" s="1">
        <v>5</v>
      </c>
      <c r="G1186" t="s">
        <v>418</v>
      </c>
      <c r="H1186" t="s">
        <v>434</v>
      </c>
      <c r="I1186" t="s">
        <v>23</v>
      </c>
      <c r="J1186" t="s">
        <v>531</v>
      </c>
      <c r="K1186" s="3">
        <v>0.05</v>
      </c>
      <c r="L1186" s="3">
        <f t="shared" si="72"/>
        <v>0.875</v>
      </c>
      <c r="M1186" s="18">
        <f t="shared" si="73"/>
        <v>105</v>
      </c>
      <c r="N1186" s="18">
        <f t="shared" si="74"/>
        <v>3</v>
      </c>
      <c r="O1186" s="17">
        <f t="shared" si="75"/>
        <v>24</v>
      </c>
      <c r="P1186" s="10">
        <v>15</v>
      </c>
      <c r="Q1186" t="s">
        <v>23</v>
      </c>
      <c r="R1186" t="s">
        <v>424</v>
      </c>
      <c r="S1186" t="s">
        <v>426</v>
      </c>
      <c r="T1186" t="s">
        <v>561</v>
      </c>
      <c r="U1186" t="s">
        <v>541</v>
      </c>
      <c r="V1186" t="s">
        <v>540</v>
      </c>
    </row>
    <row r="1187" spans="1:22" x14ac:dyDescent="0.25">
      <c r="A1187" s="1">
        <v>1320</v>
      </c>
      <c r="B1187" t="s">
        <v>210</v>
      </c>
      <c r="C1187" t="s">
        <v>34</v>
      </c>
      <c r="D1187" s="4">
        <v>45274</v>
      </c>
      <c r="E1187" s="13">
        <v>90</v>
      </c>
      <c r="F1187" s="1">
        <v>3</v>
      </c>
      <c r="G1187" t="s">
        <v>543</v>
      </c>
      <c r="H1187" t="s">
        <v>463</v>
      </c>
      <c r="I1187" t="s">
        <v>18</v>
      </c>
      <c r="J1187" t="s">
        <v>536</v>
      </c>
      <c r="K1187" s="3">
        <v>0.1</v>
      </c>
      <c r="L1187" s="3">
        <f t="shared" si="72"/>
        <v>0.77777777777777779</v>
      </c>
      <c r="M1187" s="18">
        <f t="shared" si="73"/>
        <v>70</v>
      </c>
      <c r="N1187" s="18">
        <f t="shared" si="74"/>
        <v>6.666666666666667</v>
      </c>
      <c r="O1187" s="17">
        <f t="shared" si="75"/>
        <v>30</v>
      </c>
      <c r="P1187" s="10">
        <v>20</v>
      </c>
      <c r="Q1187" t="s">
        <v>425</v>
      </c>
      <c r="R1187" t="s">
        <v>424</v>
      </c>
      <c r="S1187" t="s">
        <v>428</v>
      </c>
      <c r="T1187" t="s">
        <v>562</v>
      </c>
      <c r="U1187" t="s">
        <v>540</v>
      </c>
      <c r="V1187" t="s">
        <v>541</v>
      </c>
    </row>
    <row r="1188" spans="1:22" x14ac:dyDescent="0.25">
      <c r="A1188" s="1">
        <v>1321</v>
      </c>
      <c r="B1188" t="s">
        <v>265</v>
      </c>
      <c r="C1188" t="s">
        <v>44</v>
      </c>
      <c r="D1188" s="4">
        <v>45275</v>
      </c>
      <c r="E1188" s="13">
        <v>40</v>
      </c>
      <c r="F1188" s="1">
        <v>5</v>
      </c>
      <c r="G1188" t="s">
        <v>421</v>
      </c>
      <c r="H1188" t="s">
        <v>435</v>
      </c>
      <c r="I1188" t="s">
        <v>23</v>
      </c>
      <c r="J1188" t="s">
        <v>537</v>
      </c>
      <c r="K1188" s="3">
        <v>0</v>
      </c>
      <c r="L1188" s="3">
        <f t="shared" si="72"/>
        <v>0.625</v>
      </c>
      <c r="M1188" s="18">
        <f t="shared" si="73"/>
        <v>25</v>
      </c>
      <c r="N1188" s="18">
        <f t="shared" si="74"/>
        <v>3</v>
      </c>
      <c r="O1188" s="17">
        <f t="shared" si="75"/>
        <v>8</v>
      </c>
      <c r="P1188" s="10">
        <v>15</v>
      </c>
      <c r="Q1188" t="s">
        <v>32</v>
      </c>
      <c r="R1188" t="s">
        <v>424</v>
      </c>
      <c r="S1188" t="s">
        <v>428</v>
      </c>
      <c r="T1188" t="s">
        <v>566</v>
      </c>
      <c r="U1188" t="s">
        <v>541</v>
      </c>
      <c r="V1188" t="s">
        <v>540</v>
      </c>
    </row>
    <row r="1189" spans="1:22" x14ac:dyDescent="0.25">
      <c r="A1189" s="1">
        <v>1322</v>
      </c>
      <c r="B1189" t="s">
        <v>378</v>
      </c>
      <c r="C1189" t="s">
        <v>19</v>
      </c>
      <c r="D1189" s="4">
        <v>45276</v>
      </c>
      <c r="E1189" s="13">
        <v>12</v>
      </c>
      <c r="F1189" s="1">
        <v>1</v>
      </c>
      <c r="G1189" t="s">
        <v>421</v>
      </c>
      <c r="H1189" t="s">
        <v>493</v>
      </c>
      <c r="I1189" t="s">
        <v>18</v>
      </c>
      <c r="J1189" t="s">
        <v>538</v>
      </c>
      <c r="K1189" s="3">
        <v>0</v>
      </c>
      <c r="L1189" s="3">
        <f t="shared" si="72"/>
        <v>-0.25</v>
      </c>
      <c r="M1189" s="18">
        <f t="shared" si="73"/>
        <v>-3</v>
      </c>
      <c r="N1189" s="18">
        <f t="shared" si="74"/>
        <v>15</v>
      </c>
      <c r="O1189" s="17">
        <f t="shared" si="75"/>
        <v>12</v>
      </c>
      <c r="P1189" s="10">
        <v>15</v>
      </c>
      <c r="Q1189" t="s">
        <v>23</v>
      </c>
      <c r="R1189" t="s">
        <v>424</v>
      </c>
      <c r="S1189" t="s">
        <v>427</v>
      </c>
      <c r="T1189" t="s">
        <v>567</v>
      </c>
      <c r="U1189" t="s">
        <v>541</v>
      </c>
      <c r="V1189" t="s">
        <v>541</v>
      </c>
    </row>
    <row r="1190" spans="1:22" x14ac:dyDescent="0.25">
      <c r="A1190" s="1">
        <v>1323</v>
      </c>
      <c r="B1190" t="s">
        <v>379</v>
      </c>
      <c r="C1190" t="s">
        <v>21</v>
      </c>
      <c r="D1190" s="4">
        <v>45277</v>
      </c>
      <c r="E1190" s="13">
        <v>20</v>
      </c>
      <c r="F1190" s="1">
        <v>4</v>
      </c>
      <c r="G1190" t="s">
        <v>422</v>
      </c>
      <c r="H1190" t="s">
        <v>498</v>
      </c>
      <c r="I1190" t="s">
        <v>32</v>
      </c>
      <c r="J1190" t="s">
        <v>539</v>
      </c>
      <c r="K1190" s="3">
        <v>0.1</v>
      </c>
      <c r="L1190" s="3">
        <f t="shared" si="72"/>
        <v>0</v>
      </c>
      <c r="M1190" s="18">
        <f t="shared" si="73"/>
        <v>0</v>
      </c>
      <c r="N1190" s="18">
        <f t="shared" si="74"/>
        <v>5</v>
      </c>
      <c r="O1190" s="17">
        <f t="shared" si="75"/>
        <v>5</v>
      </c>
      <c r="P1190" s="10">
        <v>20</v>
      </c>
      <c r="Q1190" t="s">
        <v>23</v>
      </c>
      <c r="R1190" t="s">
        <v>423</v>
      </c>
      <c r="S1190" t="s">
        <v>427</v>
      </c>
      <c r="T1190" t="s">
        <v>568</v>
      </c>
      <c r="U1190" t="s">
        <v>540</v>
      </c>
      <c r="V1190" t="s">
        <v>541</v>
      </c>
    </row>
    <row r="1191" spans="1:22" x14ac:dyDescent="0.25">
      <c r="A1191" s="1">
        <v>1324</v>
      </c>
      <c r="B1191" t="s">
        <v>380</v>
      </c>
      <c r="C1191" t="s">
        <v>24</v>
      </c>
      <c r="D1191" s="4">
        <v>45278</v>
      </c>
      <c r="E1191" s="13">
        <v>9.9500000000002196</v>
      </c>
      <c r="F1191" s="1">
        <v>1</v>
      </c>
      <c r="G1191" t="s">
        <v>418</v>
      </c>
      <c r="H1191" t="s">
        <v>496</v>
      </c>
      <c r="I1191" t="s">
        <v>23</v>
      </c>
      <c r="J1191" t="s">
        <v>530</v>
      </c>
      <c r="K1191" s="3">
        <v>0</v>
      </c>
      <c r="L1191" s="3">
        <f t="shared" si="72"/>
        <v>-0.50753768844217784</v>
      </c>
      <c r="M1191" s="18">
        <f t="shared" si="73"/>
        <v>-5.0499999999997804</v>
      </c>
      <c r="N1191" s="18">
        <f t="shared" si="74"/>
        <v>15</v>
      </c>
      <c r="O1191" s="17">
        <f t="shared" si="75"/>
        <v>9.9500000000002196</v>
      </c>
      <c r="P1191" s="10">
        <v>15</v>
      </c>
      <c r="Q1191" t="s">
        <v>18</v>
      </c>
      <c r="R1191" t="s">
        <v>424</v>
      </c>
      <c r="S1191" t="s">
        <v>427</v>
      </c>
      <c r="T1191" t="s">
        <v>559</v>
      </c>
      <c r="U1191" t="s">
        <v>540</v>
      </c>
      <c r="V1191" t="s">
        <v>542</v>
      </c>
    </row>
    <row r="1192" spans="1:22" x14ac:dyDescent="0.25">
      <c r="A1192" s="1">
        <v>1325</v>
      </c>
      <c r="B1192" t="s">
        <v>269</v>
      </c>
      <c r="C1192" t="s">
        <v>16</v>
      </c>
      <c r="D1192" s="4">
        <v>45279</v>
      </c>
      <c r="E1192" s="13">
        <v>1.8411764705882101</v>
      </c>
      <c r="F1192" s="1">
        <v>1</v>
      </c>
      <c r="G1192" t="s">
        <v>421</v>
      </c>
      <c r="H1192" t="s">
        <v>522</v>
      </c>
      <c r="I1192" t="s">
        <v>18</v>
      </c>
      <c r="J1192" t="s">
        <v>531</v>
      </c>
      <c r="K1192" s="3">
        <v>0</v>
      </c>
      <c r="L1192" s="3">
        <f t="shared" si="72"/>
        <v>-7.1469648562301442</v>
      </c>
      <c r="M1192" s="18">
        <f t="shared" si="73"/>
        <v>-13.158823529411791</v>
      </c>
      <c r="N1192" s="18">
        <f t="shared" si="74"/>
        <v>15</v>
      </c>
      <c r="O1192" s="17">
        <f t="shared" si="75"/>
        <v>1.8411764705882101</v>
      </c>
      <c r="P1192" s="10">
        <v>15</v>
      </c>
      <c r="Q1192" t="s">
        <v>23</v>
      </c>
      <c r="R1192" t="s">
        <v>424</v>
      </c>
      <c r="S1192" t="s">
        <v>428</v>
      </c>
      <c r="T1192" t="s">
        <v>570</v>
      </c>
      <c r="U1192" t="s">
        <v>541</v>
      </c>
      <c r="V1192" t="s">
        <v>541</v>
      </c>
    </row>
    <row r="1193" spans="1:22" x14ac:dyDescent="0.25">
      <c r="A1193" s="1">
        <v>1326</v>
      </c>
      <c r="B1193" t="s">
        <v>362</v>
      </c>
      <c r="C1193" t="s">
        <v>34</v>
      </c>
      <c r="D1193" s="4">
        <v>45280</v>
      </c>
      <c r="E1193" s="13">
        <v>20</v>
      </c>
      <c r="F1193" s="1">
        <v>4</v>
      </c>
      <c r="G1193" t="s">
        <v>418</v>
      </c>
      <c r="H1193" t="s">
        <v>518</v>
      </c>
      <c r="I1193" t="s">
        <v>23</v>
      </c>
      <c r="J1193" t="s">
        <v>536</v>
      </c>
      <c r="K1193" s="3">
        <v>0.05</v>
      </c>
      <c r="L1193" s="3">
        <f t="shared" si="72"/>
        <v>0.25</v>
      </c>
      <c r="M1193" s="18">
        <f t="shared" si="73"/>
        <v>5</v>
      </c>
      <c r="N1193" s="18">
        <f t="shared" si="74"/>
        <v>3.75</v>
      </c>
      <c r="O1193" s="17">
        <f t="shared" si="75"/>
        <v>5</v>
      </c>
      <c r="P1193" s="10">
        <v>15</v>
      </c>
      <c r="Q1193" t="s">
        <v>425</v>
      </c>
      <c r="R1193" t="s">
        <v>424</v>
      </c>
      <c r="S1193" t="s">
        <v>427</v>
      </c>
      <c r="T1193" t="s">
        <v>571</v>
      </c>
      <c r="U1193" t="s">
        <v>541</v>
      </c>
      <c r="V1193" t="s">
        <v>540</v>
      </c>
    </row>
    <row r="1194" spans="1:22" x14ac:dyDescent="0.25">
      <c r="A1194" s="1">
        <v>1327</v>
      </c>
      <c r="B1194" t="s">
        <v>348</v>
      </c>
      <c r="C1194" t="s">
        <v>44</v>
      </c>
      <c r="D1194" s="4">
        <v>45281</v>
      </c>
      <c r="E1194" s="13">
        <v>70</v>
      </c>
      <c r="F1194" s="1">
        <v>5</v>
      </c>
      <c r="G1194" t="s">
        <v>420</v>
      </c>
      <c r="H1194" t="s">
        <v>528</v>
      </c>
      <c r="I1194" t="s">
        <v>32</v>
      </c>
      <c r="J1194" t="s">
        <v>537</v>
      </c>
      <c r="K1194" s="3">
        <v>0.1</v>
      </c>
      <c r="L1194" s="3">
        <f t="shared" si="72"/>
        <v>0.7142857142857143</v>
      </c>
      <c r="M1194" s="18">
        <f t="shared" si="73"/>
        <v>50</v>
      </c>
      <c r="N1194" s="18">
        <f t="shared" si="74"/>
        <v>4</v>
      </c>
      <c r="O1194" s="17">
        <f t="shared" si="75"/>
        <v>14</v>
      </c>
      <c r="P1194" s="10">
        <v>20</v>
      </c>
      <c r="Q1194" t="s">
        <v>18</v>
      </c>
      <c r="R1194" t="s">
        <v>578</v>
      </c>
      <c r="S1194" t="s">
        <v>426</v>
      </c>
      <c r="T1194" t="s">
        <v>563</v>
      </c>
      <c r="U1194" t="s">
        <v>540</v>
      </c>
      <c r="V1194" t="s">
        <v>542</v>
      </c>
    </row>
    <row r="1195" spans="1:22" x14ac:dyDescent="0.25">
      <c r="A1195" s="1">
        <v>1328</v>
      </c>
      <c r="B1195" t="s">
        <v>390</v>
      </c>
      <c r="C1195" t="s">
        <v>19</v>
      </c>
      <c r="D1195" s="4">
        <v>45282</v>
      </c>
      <c r="E1195" s="13">
        <v>120</v>
      </c>
      <c r="F1195" s="1">
        <v>1</v>
      </c>
      <c r="G1195" t="s">
        <v>420</v>
      </c>
      <c r="H1195" t="s">
        <v>479</v>
      </c>
      <c r="I1195" t="s">
        <v>18</v>
      </c>
      <c r="J1195" t="s">
        <v>538</v>
      </c>
      <c r="K1195" s="3">
        <v>0</v>
      </c>
      <c r="L1195" s="3">
        <f t="shared" si="72"/>
        <v>0.875</v>
      </c>
      <c r="M1195" s="18">
        <f t="shared" si="73"/>
        <v>105</v>
      </c>
      <c r="N1195" s="18">
        <f t="shared" si="74"/>
        <v>15</v>
      </c>
      <c r="O1195" s="17">
        <f t="shared" si="75"/>
        <v>120</v>
      </c>
      <c r="P1195" s="10">
        <v>15</v>
      </c>
      <c r="Q1195" t="s">
        <v>425</v>
      </c>
      <c r="R1195" t="s">
        <v>424</v>
      </c>
      <c r="S1195" t="s">
        <v>427</v>
      </c>
      <c r="T1195" t="s">
        <v>572</v>
      </c>
      <c r="U1195" t="s">
        <v>541</v>
      </c>
      <c r="V1195" t="s">
        <v>542</v>
      </c>
    </row>
    <row r="1196" spans="1:22" x14ac:dyDescent="0.25">
      <c r="A1196" s="1">
        <v>1329</v>
      </c>
      <c r="B1196" t="s">
        <v>243</v>
      </c>
      <c r="C1196" t="s">
        <v>36</v>
      </c>
      <c r="D1196" s="4">
        <v>45283</v>
      </c>
      <c r="E1196" s="13">
        <v>90</v>
      </c>
      <c r="F1196" s="1">
        <v>5</v>
      </c>
      <c r="G1196" t="s">
        <v>419</v>
      </c>
      <c r="H1196" t="s">
        <v>432</v>
      </c>
      <c r="I1196" t="s">
        <v>23</v>
      </c>
      <c r="J1196" t="s">
        <v>539</v>
      </c>
      <c r="K1196" s="3">
        <v>0</v>
      </c>
      <c r="L1196" s="3">
        <f t="shared" si="72"/>
        <v>0.83333333333333337</v>
      </c>
      <c r="M1196" s="18">
        <f t="shared" si="73"/>
        <v>75</v>
      </c>
      <c r="N1196" s="18">
        <f t="shared" si="74"/>
        <v>3</v>
      </c>
      <c r="O1196" s="17">
        <f t="shared" si="75"/>
        <v>18</v>
      </c>
      <c r="P1196" s="10">
        <v>15</v>
      </c>
      <c r="Q1196" t="s">
        <v>425</v>
      </c>
      <c r="R1196" t="s">
        <v>424</v>
      </c>
      <c r="S1196" t="s">
        <v>426</v>
      </c>
      <c r="T1196" t="s">
        <v>573</v>
      </c>
      <c r="U1196" t="s">
        <v>540</v>
      </c>
      <c r="V1196" t="s">
        <v>541</v>
      </c>
    </row>
    <row r="1197" spans="1:22" x14ac:dyDescent="0.25">
      <c r="A1197" s="1">
        <v>1330</v>
      </c>
      <c r="B1197" t="s">
        <v>160</v>
      </c>
      <c r="C1197" t="s">
        <v>24</v>
      </c>
      <c r="D1197" s="4">
        <v>45284</v>
      </c>
      <c r="E1197" s="13">
        <v>40</v>
      </c>
      <c r="F1197" s="1">
        <v>5</v>
      </c>
      <c r="G1197" t="s">
        <v>419</v>
      </c>
      <c r="H1197" t="s">
        <v>465</v>
      </c>
      <c r="I1197" t="s">
        <v>32</v>
      </c>
      <c r="J1197" t="s">
        <v>530</v>
      </c>
      <c r="K1197" s="3">
        <v>0.05</v>
      </c>
      <c r="L1197" s="3">
        <f t="shared" si="72"/>
        <v>0.625</v>
      </c>
      <c r="M1197" s="18">
        <f t="shared" si="73"/>
        <v>25</v>
      </c>
      <c r="N1197" s="18">
        <f t="shared" si="74"/>
        <v>3</v>
      </c>
      <c r="O1197" s="17">
        <f t="shared" si="75"/>
        <v>8</v>
      </c>
      <c r="P1197" s="10">
        <v>15</v>
      </c>
      <c r="Q1197" t="s">
        <v>32</v>
      </c>
      <c r="R1197" t="s">
        <v>424</v>
      </c>
      <c r="S1197" t="s">
        <v>428</v>
      </c>
      <c r="T1197" t="s">
        <v>552</v>
      </c>
      <c r="U1197" t="s">
        <v>541</v>
      </c>
      <c r="V1197" t="s">
        <v>540</v>
      </c>
    </row>
    <row r="1198" spans="1:22" x14ac:dyDescent="0.25">
      <c r="A1198" s="1">
        <v>1331</v>
      </c>
      <c r="B1198" t="s">
        <v>72</v>
      </c>
      <c r="C1198" t="s">
        <v>16</v>
      </c>
      <c r="D1198" s="4">
        <v>45285</v>
      </c>
      <c r="E1198" s="13">
        <v>12</v>
      </c>
      <c r="F1198" s="1">
        <v>1</v>
      </c>
      <c r="G1198" t="s">
        <v>422</v>
      </c>
      <c r="H1198" t="s">
        <v>444</v>
      </c>
      <c r="I1198" t="s">
        <v>18</v>
      </c>
      <c r="J1198" t="s">
        <v>531</v>
      </c>
      <c r="K1198" s="3">
        <v>0.1</v>
      </c>
      <c r="L1198" s="3">
        <f t="shared" si="72"/>
        <v>-0.66666666666666663</v>
      </c>
      <c r="M1198" s="18">
        <f t="shared" si="73"/>
        <v>-8</v>
      </c>
      <c r="N1198" s="18">
        <f t="shared" si="74"/>
        <v>20</v>
      </c>
      <c r="O1198" s="17">
        <f t="shared" si="75"/>
        <v>12</v>
      </c>
      <c r="P1198" s="10">
        <v>20</v>
      </c>
      <c r="Q1198" t="s">
        <v>18</v>
      </c>
      <c r="R1198" t="s">
        <v>578</v>
      </c>
      <c r="S1198" t="s">
        <v>428</v>
      </c>
      <c r="T1198" t="s">
        <v>565</v>
      </c>
      <c r="U1198" t="s">
        <v>541</v>
      </c>
      <c r="V1198" t="s">
        <v>541</v>
      </c>
    </row>
    <row r="1199" spans="1:22" x14ac:dyDescent="0.25">
      <c r="A1199" s="1">
        <v>1332</v>
      </c>
      <c r="B1199" t="s">
        <v>388</v>
      </c>
      <c r="C1199" t="s">
        <v>34</v>
      </c>
      <c r="D1199" s="4">
        <v>45286</v>
      </c>
      <c r="E1199" s="13">
        <v>20</v>
      </c>
      <c r="F1199" s="1">
        <v>4</v>
      </c>
      <c r="G1199" t="s">
        <v>419</v>
      </c>
      <c r="H1199" t="s">
        <v>511</v>
      </c>
      <c r="I1199" t="s">
        <v>32</v>
      </c>
      <c r="J1199" t="s">
        <v>536</v>
      </c>
      <c r="K1199" s="3">
        <v>0</v>
      </c>
      <c r="L1199" s="3">
        <f t="shared" si="72"/>
        <v>0.25</v>
      </c>
      <c r="M1199" s="18">
        <f t="shared" si="73"/>
        <v>5</v>
      </c>
      <c r="N1199" s="18">
        <f t="shared" si="74"/>
        <v>3.75</v>
      </c>
      <c r="O1199" s="17">
        <f t="shared" si="75"/>
        <v>5</v>
      </c>
      <c r="P1199" s="10">
        <v>15</v>
      </c>
      <c r="Q1199" t="s">
        <v>23</v>
      </c>
      <c r="R1199" t="s">
        <v>578</v>
      </c>
      <c r="S1199" t="s">
        <v>426</v>
      </c>
      <c r="T1199" t="s">
        <v>555</v>
      </c>
      <c r="U1199" t="s">
        <v>540</v>
      </c>
      <c r="V1199" t="s">
        <v>540</v>
      </c>
    </row>
    <row r="1200" spans="1:22" x14ac:dyDescent="0.25">
      <c r="A1200" s="1">
        <v>1333</v>
      </c>
      <c r="B1200" t="s">
        <v>315</v>
      </c>
      <c r="C1200" t="s">
        <v>44</v>
      </c>
      <c r="D1200" s="4">
        <v>45287</v>
      </c>
      <c r="E1200" s="13">
        <v>70</v>
      </c>
      <c r="F1200" s="1">
        <v>5</v>
      </c>
      <c r="G1200" t="s">
        <v>419</v>
      </c>
      <c r="H1200" t="s">
        <v>518</v>
      </c>
      <c r="I1200" t="s">
        <v>23</v>
      </c>
      <c r="J1200" t="s">
        <v>536</v>
      </c>
      <c r="K1200" s="3">
        <v>0</v>
      </c>
      <c r="L1200" s="3">
        <f t="shared" si="72"/>
        <v>0.7857142857142857</v>
      </c>
      <c r="M1200" s="18">
        <f t="shared" si="73"/>
        <v>55</v>
      </c>
      <c r="N1200" s="18">
        <f t="shared" si="74"/>
        <v>3</v>
      </c>
      <c r="O1200" s="17">
        <f t="shared" si="75"/>
        <v>14</v>
      </c>
      <c r="P1200" s="10">
        <v>15</v>
      </c>
      <c r="Q1200" t="s">
        <v>32</v>
      </c>
      <c r="R1200" t="s">
        <v>423</v>
      </c>
      <c r="S1200" t="s">
        <v>426</v>
      </c>
      <c r="T1200" t="s">
        <v>569</v>
      </c>
      <c r="U1200" t="s">
        <v>540</v>
      </c>
      <c r="V1200" t="s">
        <v>541</v>
      </c>
    </row>
    <row r="1201" spans="1:22" x14ac:dyDescent="0.25">
      <c r="A1201" s="1">
        <v>1334</v>
      </c>
      <c r="B1201" t="s">
        <v>378</v>
      </c>
      <c r="C1201" t="s">
        <v>19</v>
      </c>
      <c r="D1201" s="4">
        <v>45288</v>
      </c>
      <c r="E1201" s="13">
        <v>25</v>
      </c>
      <c r="F1201" s="1">
        <v>1</v>
      </c>
      <c r="G1201" t="s">
        <v>422</v>
      </c>
      <c r="H1201" t="s">
        <v>503</v>
      </c>
      <c r="I1201" t="s">
        <v>32</v>
      </c>
      <c r="J1201" t="s">
        <v>537</v>
      </c>
      <c r="K1201" s="3">
        <v>0.05</v>
      </c>
      <c r="L1201" s="3">
        <f t="shared" si="72"/>
        <v>0.4</v>
      </c>
      <c r="M1201" s="18">
        <f t="shared" si="73"/>
        <v>10</v>
      </c>
      <c r="N1201" s="18">
        <f t="shared" si="74"/>
        <v>15</v>
      </c>
      <c r="O1201" s="17">
        <f t="shared" si="75"/>
        <v>25</v>
      </c>
      <c r="P1201" s="10">
        <v>15</v>
      </c>
      <c r="Q1201" t="s">
        <v>425</v>
      </c>
      <c r="R1201" t="s">
        <v>423</v>
      </c>
      <c r="S1201" t="s">
        <v>428</v>
      </c>
      <c r="T1201" t="s">
        <v>576</v>
      </c>
      <c r="U1201" t="s">
        <v>541</v>
      </c>
      <c r="V1201" t="s">
        <v>541</v>
      </c>
    </row>
    <row r="1202" spans="1:22" x14ac:dyDescent="0.25">
      <c r="A1202" s="1">
        <v>1335</v>
      </c>
      <c r="B1202" t="s">
        <v>25</v>
      </c>
      <c r="C1202" t="s">
        <v>24</v>
      </c>
      <c r="D1202" s="4">
        <v>45289</v>
      </c>
      <c r="E1202" s="13">
        <v>30</v>
      </c>
      <c r="F1202" s="1">
        <v>5</v>
      </c>
      <c r="G1202" t="s">
        <v>422</v>
      </c>
      <c r="H1202" t="s">
        <v>460</v>
      </c>
      <c r="I1202" t="s">
        <v>18</v>
      </c>
      <c r="J1202" t="s">
        <v>538</v>
      </c>
      <c r="K1202" s="3">
        <v>0.1</v>
      </c>
      <c r="L1202" s="3">
        <f t="shared" si="72"/>
        <v>0.33333333333333331</v>
      </c>
      <c r="M1202" s="18">
        <f t="shared" si="73"/>
        <v>10</v>
      </c>
      <c r="N1202" s="18">
        <f t="shared" si="74"/>
        <v>4</v>
      </c>
      <c r="O1202" s="17">
        <f t="shared" si="75"/>
        <v>6</v>
      </c>
      <c r="P1202" s="10">
        <v>20</v>
      </c>
      <c r="Q1202" t="s">
        <v>32</v>
      </c>
      <c r="R1202" t="s">
        <v>578</v>
      </c>
      <c r="S1202" t="s">
        <v>427</v>
      </c>
      <c r="T1202" t="s">
        <v>577</v>
      </c>
      <c r="U1202" t="s">
        <v>540</v>
      </c>
      <c r="V1202" t="s">
        <v>542</v>
      </c>
    </row>
    <row r="1203" spans="1:22" x14ac:dyDescent="0.25">
      <c r="A1203" s="1">
        <v>1336</v>
      </c>
      <c r="B1203" t="s">
        <v>17</v>
      </c>
      <c r="C1203" t="s">
        <v>16</v>
      </c>
      <c r="D1203" s="4">
        <v>45290</v>
      </c>
      <c r="E1203" s="13">
        <v>20</v>
      </c>
      <c r="F1203" s="1">
        <v>5</v>
      </c>
      <c r="G1203" t="s">
        <v>419</v>
      </c>
      <c r="H1203" t="s">
        <v>527</v>
      </c>
      <c r="I1203" t="s">
        <v>32</v>
      </c>
      <c r="J1203" t="s">
        <v>539</v>
      </c>
      <c r="K1203" s="3">
        <v>0</v>
      </c>
      <c r="L1203" s="3">
        <f t="shared" si="72"/>
        <v>0.25</v>
      </c>
      <c r="M1203" s="18">
        <f t="shared" si="73"/>
        <v>5</v>
      </c>
      <c r="N1203" s="18">
        <f t="shared" si="74"/>
        <v>3</v>
      </c>
      <c r="O1203" s="17">
        <f t="shared" si="75"/>
        <v>4</v>
      </c>
      <c r="P1203" s="10">
        <v>15</v>
      </c>
      <c r="Q1203" t="s">
        <v>18</v>
      </c>
      <c r="R1203" t="s">
        <v>423</v>
      </c>
      <c r="S1203" t="s">
        <v>428</v>
      </c>
      <c r="T1203" t="s">
        <v>557</v>
      </c>
      <c r="U1203" t="s">
        <v>540</v>
      </c>
      <c r="V1203" t="s">
        <v>541</v>
      </c>
    </row>
    <row r="1204" spans="1:22" x14ac:dyDescent="0.25">
      <c r="A1204" s="1">
        <v>1337</v>
      </c>
      <c r="B1204" t="s">
        <v>167</v>
      </c>
      <c r="C1204" t="s">
        <v>34</v>
      </c>
      <c r="D1204" s="4">
        <v>45291</v>
      </c>
      <c r="E1204" s="13">
        <v>70</v>
      </c>
      <c r="F1204" s="1">
        <v>1</v>
      </c>
      <c r="G1204" t="s">
        <v>418</v>
      </c>
      <c r="H1204" t="s">
        <v>519</v>
      </c>
      <c r="I1204" t="s">
        <v>18</v>
      </c>
      <c r="J1204" t="s">
        <v>530</v>
      </c>
      <c r="K1204" s="3">
        <v>0</v>
      </c>
      <c r="L1204" s="3">
        <f t="shared" si="72"/>
        <v>0.7857142857142857</v>
      </c>
      <c r="M1204" s="18">
        <f t="shared" si="73"/>
        <v>55</v>
      </c>
      <c r="N1204" s="18">
        <f t="shared" si="74"/>
        <v>15</v>
      </c>
      <c r="O1204" s="17">
        <f t="shared" si="75"/>
        <v>70</v>
      </c>
      <c r="P1204" s="10">
        <v>15</v>
      </c>
      <c r="Q1204" t="s">
        <v>23</v>
      </c>
      <c r="R1204" t="s">
        <v>578</v>
      </c>
      <c r="S1204" t="s">
        <v>428</v>
      </c>
      <c r="T1204" t="s">
        <v>550</v>
      </c>
      <c r="U1204" t="s">
        <v>542</v>
      </c>
      <c r="V1204" t="s">
        <v>540</v>
      </c>
    </row>
    <row r="1205" spans="1:22" x14ac:dyDescent="0.25">
      <c r="A1205" s="1">
        <v>1338</v>
      </c>
      <c r="B1205" t="s">
        <v>391</v>
      </c>
      <c r="C1205" t="s">
        <v>44</v>
      </c>
      <c r="D1205" s="4">
        <v>45292</v>
      </c>
      <c r="E1205" s="13">
        <v>120</v>
      </c>
      <c r="F1205" s="1">
        <v>4</v>
      </c>
      <c r="G1205" t="s">
        <v>421</v>
      </c>
      <c r="H1205" t="s">
        <v>527</v>
      </c>
      <c r="I1205" t="s">
        <v>23</v>
      </c>
      <c r="J1205" t="s">
        <v>531</v>
      </c>
      <c r="K1205" s="3">
        <v>0.1</v>
      </c>
      <c r="L1205" s="3">
        <f t="shared" si="72"/>
        <v>0.875</v>
      </c>
      <c r="M1205" s="18">
        <f t="shared" si="73"/>
        <v>105</v>
      </c>
      <c r="N1205" s="18">
        <f t="shared" si="74"/>
        <v>3.75</v>
      </c>
      <c r="O1205" s="17">
        <f t="shared" si="75"/>
        <v>30</v>
      </c>
      <c r="P1205" s="10">
        <v>15</v>
      </c>
      <c r="Q1205" t="s">
        <v>32</v>
      </c>
      <c r="R1205" t="s">
        <v>424</v>
      </c>
      <c r="S1205" t="s">
        <v>426</v>
      </c>
      <c r="T1205" t="s">
        <v>554</v>
      </c>
      <c r="U1205" t="s">
        <v>540</v>
      </c>
      <c r="V1205" t="s">
        <v>542</v>
      </c>
    </row>
    <row r="1206" spans="1:22" x14ac:dyDescent="0.25">
      <c r="A1206" s="1">
        <v>1339</v>
      </c>
      <c r="B1206" t="s">
        <v>97</v>
      </c>
      <c r="C1206" t="s">
        <v>19</v>
      </c>
      <c r="D1206" s="4">
        <v>45293</v>
      </c>
      <c r="E1206" s="13">
        <v>90</v>
      </c>
      <c r="F1206" s="1">
        <v>5</v>
      </c>
      <c r="G1206" t="s">
        <v>421</v>
      </c>
      <c r="H1206" t="s">
        <v>477</v>
      </c>
      <c r="I1206" t="s">
        <v>32</v>
      </c>
      <c r="J1206" t="s">
        <v>536</v>
      </c>
      <c r="K1206" s="3">
        <v>0</v>
      </c>
      <c r="L1206" s="3">
        <f t="shared" si="72"/>
        <v>0.83333333333333337</v>
      </c>
      <c r="M1206" s="18">
        <f t="shared" si="73"/>
        <v>75</v>
      </c>
      <c r="N1206" s="18">
        <f t="shared" si="74"/>
        <v>3</v>
      </c>
      <c r="O1206" s="17">
        <f t="shared" si="75"/>
        <v>18</v>
      </c>
      <c r="P1206" s="10">
        <v>15</v>
      </c>
      <c r="Q1206" t="s">
        <v>18</v>
      </c>
      <c r="R1206" t="s">
        <v>578</v>
      </c>
      <c r="S1206" t="s">
        <v>427</v>
      </c>
      <c r="T1206" t="s">
        <v>564</v>
      </c>
      <c r="U1206" t="s">
        <v>541</v>
      </c>
      <c r="V1206" t="s">
        <v>542</v>
      </c>
    </row>
    <row r="1207" spans="1:22" x14ac:dyDescent="0.25">
      <c r="A1207" s="1">
        <v>1340</v>
      </c>
      <c r="B1207" t="s">
        <v>392</v>
      </c>
      <c r="C1207" t="s">
        <v>24</v>
      </c>
      <c r="D1207" s="4">
        <v>45294</v>
      </c>
      <c r="E1207" s="13">
        <v>40</v>
      </c>
      <c r="F1207" s="1">
        <v>2</v>
      </c>
      <c r="G1207" t="s">
        <v>421</v>
      </c>
      <c r="H1207" t="s">
        <v>482</v>
      </c>
      <c r="I1207" t="s">
        <v>23</v>
      </c>
      <c r="J1207" t="s">
        <v>537</v>
      </c>
      <c r="K1207" s="3">
        <v>0.1</v>
      </c>
      <c r="L1207" s="3">
        <f t="shared" si="72"/>
        <v>0.625</v>
      </c>
      <c r="M1207" s="18">
        <f t="shared" si="73"/>
        <v>25</v>
      </c>
      <c r="N1207" s="18">
        <f t="shared" si="74"/>
        <v>7.5</v>
      </c>
      <c r="O1207" s="17">
        <f t="shared" si="75"/>
        <v>20</v>
      </c>
      <c r="P1207" s="10">
        <v>15</v>
      </c>
      <c r="Q1207" t="s">
        <v>32</v>
      </c>
      <c r="R1207" t="s">
        <v>424</v>
      </c>
      <c r="S1207" t="s">
        <v>428</v>
      </c>
      <c r="T1207" t="s">
        <v>574</v>
      </c>
      <c r="U1207" t="s">
        <v>540</v>
      </c>
      <c r="V1207" t="s">
        <v>541</v>
      </c>
    </row>
    <row r="1208" spans="1:22" x14ac:dyDescent="0.25">
      <c r="A1208" s="1">
        <v>1341</v>
      </c>
      <c r="B1208" t="s">
        <v>189</v>
      </c>
      <c r="C1208" t="s">
        <v>16</v>
      </c>
      <c r="D1208" s="4">
        <v>45295</v>
      </c>
      <c r="E1208" s="13">
        <v>12</v>
      </c>
      <c r="F1208" s="1">
        <v>2</v>
      </c>
      <c r="G1208" t="s">
        <v>420</v>
      </c>
      <c r="H1208" t="s">
        <v>493</v>
      </c>
      <c r="I1208" t="s">
        <v>18</v>
      </c>
      <c r="J1208" t="s">
        <v>538</v>
      </c>
      <c r="K1208" s="3">
        <v>0.1</v>
      </c>
      <c r="L1208" s="3">
        <f t="shared" si="72"/>
        <v>-0.66666666666666663</v>
      </c>
      <c r="M1208" s="18">
        <f t="shared" si="73"/>
        <v>-8</v>
      </c>
      <c r="N1208" s="18">
        <f t="shared" si="74"/>
        <v>10</v>
      </c>
      <c r="O1208" s="17">
        <f t="shared" si="75"/>
        <v>6</v>
      </c>
      <c r="P1208" s="10">
        <v>20</v>
      </c>
      <c r="Q1208" t="s">
        <v>23</v>
      </c>
      <c r="R1208" t="s">
        <v>424</v>
      </c>
      <c r="S1208" t="s">
        <v>427</v>
      </c>
      <c r="T1208" t="s">
        <v>575</v>
      </c>
      <c r="U1208" t="s">
        <v>540</v>
      </c>
      <c r="V1208" t="s">
        <v>540</v>
      </c>
    </row>
    <row r="1209" spans="1:22" x14ac:dyDescent="0.25">
      <c r="A1209" s="1">
        <v>1342</v>
      </c>
      <c r="B1209" t="s">
        <v>210</v>
      </c>
      <c r="C1209" t="s">
        <v>34</v>
      </c>
      <c r="D1209" s="4">
        <v>45296</v>
      </c>
      <c r="E1209" s="13">
        <v>20</v>
      </c>
      <c r="F1209" s="1">
        <v>1</v>
      </c>
      <c r="G1209" t="s">
        <v>422</v>
      </c>
      <c r="H1209" t="s">
        <v>472</v>
      </c>
      <c r="I1209" t="s">
        <v>32</v>
      </c>
      <c r="J1209" t="s">
        <v>539</v>
      </c>
      <c r="K1209" s="3">
        <v>0</v>
      </c>
      <c r="L1209" s="3">
        <f t="shared" si="72"/>
        <v>0.25</v>
      </c>
      <c r="M1209" s="18">
        <f t="shared" si="73"/>
        <v>5</v>
      </c>
      <c r="N1209" s="18">
        <f t="shared" si="74"/>
        <v>15</v>
      </c>
      <c r="O1209" s="17">
        <f t="shared" si="75"/>
        <v>20</v>
      </c>
      <c r="P1209" s="10">
        <v>15</v>
      </c>
      <c r="Q1209" t="s">
        <v>23</v>
      </c>
      <c r="R1209" t="s">
        <v>578</v>
      </c>
      <c r="S1209" t="s">
        <v>427</v>
      </c>
      <c r="T1209" t="s">
        <v>548</v>
      </c>
      <c r="U1209" t="s">
        <v>541</v>
      </c>
      <c r="V1209" t="s">
        <v>541</v>
      </c>
    </row>
    <row r="1210" spans="1:22" x14ac:dyDescent="0.25">
      <c r="A1210" s="1">
        <v>1343</v>
      </c>
      <c r="B1210" t="s">
        <v>265</v>
      </c>
      <c r="C1210" t="s">
        <v>44</v>
      </c>
      <c r="D1210" s="4">
        <v>45297</v>
      </c>
      <c r="E1210" s="13">
        <v>70</v>
      </c>
      <c r="F1210" s="1">
        <v>2</v>
      </c>
      <c r="G1210" t="s">
        <v>418</v>
      </c>
      <c r="H1210" t="s">
        <v>461</v>
      </c>
      <c r="I1210" t="s">
        <v>18</v>
      </c>
      <c r="J1210" t="s">
        <v>530</v>
      </c>
      <c r="K1210" s="3">
        <v>0</v>
      </c>
      <c r="L1210" s="3">
        <f t="shared" si="72"/>
        <v>0.7857142857142857</v>
      </c>
      <c r="M1210" s="18">
        <f t="shared" si="73"/>
        <v>55</v>
      </c>
      <c r="N1210" s="18">
        <f t="shared" si="74"/>
        <v>7.5</v>
      </c>
      <c r="O1210" s="17">
        <f t="shared" si="75"/>
        <v>35</v>
      </c>
      <c r="P1210" s="10">
        <v>15</v>
      </c>
      <c r="Q1210" t="s">
        <v>18</v>
      </c>
      <c r="R1210" t="s">
        <v>424</v>
      </c>
      <c r="S1210" t="s">
        <v>426</v>
      </c>
      <c r="T1210" t="s">
        <v>553</v>
      </c>
      <c r="U1210" t="s">
        <v>540</v>
      </c>
      <c r="V1210" t="s">
        <v>540</v>
      </c>
    </row>
    <row r="1211" spans="1:22" x14ac:dyDescent="0.25">
      <c r="A1211" s="1">
        <v>1344</v>
      </c>
      <c r="B1211" t="s">
        <v>378</v>
      </c>
      <c r="C1211" t="s">
        <v>19</v>
      </c>
      <c r="D1211" s="4">
        <v>45298</v>
      </c>
      <c r="E1211" s="13">
        <v>25</v>
      </c>
      <c r="F1211" s="1">
        <v>1</v>
      </c>
      <c r="G1211" t="s">
        <v>421</v>
      </c>
      <c r="H1211" t="s">
        <v>466</v>
      </c>
      <c r="I1211" t="s">
        <v>18</v>
      </c>
      <c r="J1211" t="s">
        <v>531</v>
      </c>
      <c r="K1211" s="3">
        <v>0.05</v>
      </c>
      <c r="L1211" s="3">
        <f t="shared" si="72"/>
        <v>0.4</v>
      </c>
      <c r="M1211" s="18">
        <f t="shared" si="73"/>
        <v>10</v>
      </c>
      <c r="N1211" s="18">
        <f t="shared" si="74"/>
        <v>15</v>
      </c>
      <c r="O1211" s="17">
        <f t="shared" si="75"/>
        <v>25</v>
      </c>
      <c r="P1211" s="10">
        <v>15</v>
      </c>
      <c r="Q1211" t="s">
        <v>18</v>
      </c>
      <c r="R1211" t="s">
        <v>424</v>
      </c>
      <c r="S1211" t="s">
        <v>428</v>
      </c>
      <c r="T1211" t="s">
        <v>556</v>
      </c>
      <c r="U1211" t="s">
        <v>541</v>
      </c>
      <c r="V1211" t="s">
        <v>541</v>
      </c>
    </row>
    <row r="1212" spans="1:22" x14ac:dyDescent="0.25">
      <c r="A1212" s="1">
        <v>1345</v>
      </c>
      <c r="B1212" t="s">
        <v>379</v>
      </c>
      <c r="C1212" t="s">
        <v>21</v>
      </c>
      <c r="D1212" s="4">
        <v>45299</v>
      </c>
      <c r="E1212" s="13">
        <v>30</v>
      </c>
      <c r="F1212" s="1">
        <v>2</v>
      </c>
      <c r="G1212" t="s">
        <v>418</v>
      </c>
      <c r="H1212" t="s">
        <v>490</v>
      </c>
      <c r="I1212" t="s">
        <v>23</v>
      </c>
      <c r="J1212" t="s">
        <v>536</v>
      </c>
      <c r="K1212" s="3">
        <v>0.1</v>
      </c>
      <c r="L1212" s="3">
        <f t="shared" si="72"/>
        <v>0.33333333333333331</v>
      </c>
      <c r="M1212" s="18">
        <f t="shared" si="73"/>
        <v>10</v>
      </c>
      <c r="N1212" s="18">
        <f t="shared" si="74"/>
        <v>10</v>
      </c>
      <c r="O1212" s="17">
        <f t="shared" si="75"/>
        <v>15</v>
      </c>
      <c r="P1212" s="10">
        <v>20</v>
      </c>
      <c r="Q1212" t="s">
        <v>425</v>
      </c>
      <c r="R1212" t="s">
        <v>424</v>
      </c>
      <c r="S1212" t="s">
        <v>428</v>
      </c>
      <c r="T1212" t="s">
        <v>551</v>
      </c>
      <c r="U1212" t="s">
        <v>541</v>
      </c>
      <c r="V1212" t="s">
        <v>541</v>
      </c>
    </row>
    <row r="1213" spans="1:22" x14ac:dyDescent="0.25">
      <c r="A1213" s="1">
        <v>1346</v>
      </c>
      <c r="B1213" t="s">
        <v>380</v>
      </c>
      <c r="C1213" t="s">
        <v>24</v>
      </c>
      <c r="D1213" s="4">
        <v>45300</v>
      </c>
      <c r="E1213" s="13">
        <v>20</v>
      </c>
      <c r="F1213" s="1">
        <v>2</v>
      </c>
      <c r="G1213" t="s">
        <v>421</v>
      </c>
      <c r="H1213" t="s">
        <v>527</v>
      </c>
      <c r="I1213" t="s">
        <v>18</v>
      </c>
      <c r="J1213" t="s">
        <v>537</v>
      </c>
      <c r="K1213" s="3">
        <v>0</v>
      </c>
      <c r="L1213" s="3">
        <f t="shared" si="72"/>
        <v>0.25</v>
      </c>
      <c r="M1213" s="18">
        <f t="shared" si="73"/>
        <v>5</v>
      </c>
      <c r="N1213" s="18">
        <f t="shared" si="74"/>
        <v>7.5</v>
      </c>
      <c r="O1213" s="17">
        <f t="shared" si="75"/>
        <v>10</v>
      </c>
      <c r="P1213" s="10">
        <v>15</v>
      </c>
      <c r="Q1213" t="s">
        <v>425</v>
      </c>
      <c r="R1213" t="s">
        <v>423</v>
      </c>
      <c r="S1213" t="s">
        <v>427</v>
      </c>
      <c r="T1213" t="s">
        <v>558</v>
      </c>
      <c r="U1213" t="s">
        <v>541</v>
      </c>
      <c r="V1213" t="s">
        <v>542</v>
      </c>
    </row>
    <row r="1214" spans="1:22" x14ac:dyDescent="0.25">
      <c r="A1214" s="1">
        <v>1347</v>
      </c>
      <c r="B1214" t="s">
        <v>269</v>
      </c>
      <c r="C1214" t="s">
        <v>16</v>
      </c>
      <c r="D1214" s="4">
        <v>45301</v>
      </c>
      <c r="E1214" s="13">
        <v>70</v>
      </c>
      <c r="F1214" s="1">
        <v>4</v>
      </c>
      <c r="G1214" t="s">
        <v>418</v>
      </c>
      <c r="H1214" t="s">
        <v>478</v>
      </c>
      <c r="I1214" t="s">
        <v>32</v>
      </c>
      <c r="J1214" t="s">
        <v>538</v>
      </c>
      <c r="K1214" s="3">
        <v>0</v>
      </c>
      <c r="L1214" s="3">
        <f t="shared" si="72"/>
        <v>0.7857142857142857</v>
      </c>
      <c r="M1214" s="18">
        <f t="shared" si="73"/>
        <v>55</v>
      </c>
      <c r="N1214" s="18">
        <f t="shared" si="74"/>
        <v>3.75</v>
      </c>
      <c r="O1214" s="17">
        <f t="shared" si="75"/>
        <v>17.5</v>
      </c>
      <c r="P1214" s="10">
        <v>15</v>
      </c>
      <c r="Q1214" t="s">
        <v>32</v>
      </c>
      <c r="R1214" t="s">
        <v>424</v>
      </c>
      <c r="S1214" t="s">
        <v>428</v>
      </c>
      <c r="T1214" t="s">
        <v>547</v>
      </c>
      <c r="U1214" t="s">
        <v>540</v>
      </c>
      <c r="V1214" t="s">
        <v>541</v>
      </c>
    </row>
    <row r="1215" spans="1:22" x14ac:dyDescent="0.25">
      <c r="A1215" s="1">
        <v>1348</v>
      </c>
      <c r="B1215" t="s">
        <v>362</v>
      </c>
      <c r="C1215" t="s">
        <v>34</v>
      </c>
      <c r="D1215" s="4">
        <v>45302</v>
      </c>
      <c r="E1215" s="13">
        <v>120</v>
      </c>
      <c r="F1215" s="1">
        <v>2</v>
      </c>
      <c r="G1215" t="s">
        <v>418</v>
      </c>
      <c r="H1215" t="s">
        <v>443</v>
      </c>
      <c r="I1215" t="s">
        <v>23</v>
      </c>
      <c r="J1215" t="s">
        <v>539</v>
      </c>
      <c r="K1215" s="3">
        <v>0.05</v>
      </c>
      <c r="L1215" s="3">
        <f t="shared" si="72"/>
        <v>0.875</v>
      </c>
      <c r="M1215" s="18">
        <f t="shared" si="73"/>
        <v>105</v>
      </c>
      <c r="N1215" s="18">
        <f t="shared" si="74"/>
        <v>7.5</v>
      </c>
      <c r="O1215" s="17">
        <f t="shared" si="75"/>
        <v>60</v>
      </c>
      <c r="P1215" s="10">
        <v>15</v>
      </c>
      <c r="Q1215" t="s">
        <v>23</v>
      </c>
      <c r="R1215" t="s">
        <v>423</v>
      </c>
      <c r="S1215" t="s">
        <v>427</v>
      </c>
      <c r="T1215" t="s">
        <v>545</v>
      </c>
      <c r="U1215" t="s">
        <v>541</v>
      </c>
      <c r="V1215" t="s">
        <v>540</v>
      </c>
    </row>
    <row r="1216" spans="1:22" x14ac:dyDescent="0.25">
      <c r="A1216" s="1">
        <v>1349</v>
      </c>
      <c r="B1216" t="s">
        <v>348</v>
      </c>
      <c r="C1216" t="s">
        <v>44</v>
      </c>
      <c r="D1216" s="4">
        <v>45303</v>
      </c>
      <c r="E1216" s="13">
        <v>90</v>
      </c>
      <c r="F1216" s="1">
        <v>4</v>
      </c>
      <c r="G1216" t="s">
        <v>418</v>
      </c>
      <c r="H1216" t="s">
        <v>498</v>
      </c>
      <c r="I1216" t="s">
        <v>18</v>
      </c>
      <c r="J1216" t="s">
        <v>530</v>
      </c>
      <c r="K1216" s="3">
        <v>0.1</v>
      </c>
      <c r="L1216" s="3">
        <f t="shared" si="72"/>
        <v>0.77777777777777779</v>
      </c>
      <c r="M1216" s="18">
        <f t="shared" si="73"/>
        <v>70</v>
      </c>
      <c r="N1216" s="18">
        <f t="shared" si="74"/>
        <v>5</v>
      </c>
      <c r="O1216" s="17">
        <f t="shared" si="75"/>
        <v>22.5</v>
      </c>
      <c r="P1216" s="10">
        <v>20</v>
      </c>
      <c r="Q1216" t="s">
        <v>425</v>
      </c>
      <c r="R1216" t="s">
        <v>424</v>
      </c>
      <c r="S1216" t="s">
        <v>427</v>
      </c>
      <c r="T1216" t="s">
        <v>560</v>
      </c>
      <c r="U1216" t="s">
        <v>542</v>
      </c>
      <c r="V1216" t="s">
        <v>542</v>
      </c>
    </row>
    <row r="1217" spans="1:22" x14ac:dyDescent="0.25">
      <c r="A1217" s="1">
        <v>1350</v>
      </c>
      <c r="B1217" t="s">
        <v>390</v>
      </c>
      <c r="C1217" t="s">
        <v>19</v>
      </c>
      <c r="D1217" s="4">
        <v>45304</v>
      </c>
      <c r="E1217" s="13">
        <v>20</v>
      </c>
      <c r="F1217" s="1">
        <v>5</v>
      </c>
      <c r="G1217" t="s">
        <v>543</v>
      </c>
      <c r="H1217" t="s">
        <v>448</v>
      </c>
      <c r="I1217" t="s">
        <v>23</v>
      </c>
      <c r="J1217" t="s">
        <v>531</v>
      </c>
      <c r="K1217" s="3">
        <v>0</v>
      </c>
      <c r="L1217" s="3">
        <f t="shared" si="72"/>
        <v>0.25</v>
      </c>
      <c r="M1217" s="18">
        <f t="shared" si="73"/>
        <v>5</v>
      </c>
      <c r="N1217" s="18">
        <f t="shared" si="74"/>
        <v>3</v>
      </c>
      <c r="O1217" s="17">
        <f t="shared" si="75"/>
        <v>4</v>
      </c>
      <c r="P1217" s="10">
        <v>15</v>
      </c>
      <c r="Q1217" t="s">
        <v>425</v>
      </c>
      <c r="R1217" t="s">
        <v>578</v>
      </c>
      <c r="S1217" t="s">
        <v>426</v>
      </c>
      <c r="T1217" t="s">
        <v>561</v>
      </c>
      <c r="U1217" t="s">
        <v>541</v>
      </c>
      <c r="V1217" t="s">
        <v>542</v>
      </c>
    </row>
    <row r="1218" spans="1:22" x14ac:dyDescent="0.25">
      <c r="A1218" s="1">
        <v>1351</v>
      </c>
      <c r="B1218" t="s">
        <v>243</v>
      </c>
      <c r="C1218" t="s">
        <v>36</v>
      </c>
      <c r="D1218" s="4">
        <v>45305</v>
      </c>
      <c r="E1218" s="13">
        <v>70</v>
      </c>
      <c r="F1218" s="1">
        <v>5</v>
      </c>
      <c r="G1218" t="s">
        <v>421</v>
      </c>
      <c r="H1218" t="s">
        <v>492</v>
      </c>
      <c r="I1218" t="s">
        <v>18</v>
      </c>
      <c r="J1218" t="s">
        <v>536</v>
      </c>
      <c r="K1218" s="3">
        <v>0</v>
      </c>
      <c r="L1218" s="3">
        <f t="shared" ref="L1218:L1225" si="76">M1218/E1218</f>
        <v>0.7857142857142857</v>
      </c>
      <c r="M1218" s="18">
        <f t="shared" ref="M1218:M1225" si="77">E1218-P1218</f>
        <v>55</v>
      </c>
      <c r="N1218" s="18">
        <f t="shared" ref="N1218:N1225" si="78">P1218/F1218</f>
        <v>3</v>
      </c>
      <c r="O1218" s="17">
        <f t="shared" ref="O1218:O1225" si="79">E1218/F1218</f>
        <v>14</v>
      </c>
      <c r="P1218" s="10">
        <v>15</v>
      </c>
      <c r="Q1218" t="s">
        <v>18</v>
      </c>
      <c r="R1218" t="s">
        <v>424</v>
      </c>
      <c r="S1218" t="s">
        <v>426</v>
      </c>
      <c r="T1218" t="s">
        <v>562</v>
      </c>
      <c r="U1218" t="s">
        <v>540</v>
      </c>
      <c r="V1218" t="s">
        <v>541</v>
      </c>
    </row>
    <row r="1219" spans="1:22" x14ac:dyDescent="0.25">
      <c r="A1219" s="1">
        <v>1352</v>
      </c>
      <c r="B1219" t="s">
        <v>160</v>
      </c>
      <c r="C1219" t="s">
        <v>24</v>
      </c>
      <c r="D1219" s="4">
        <v>45306</v>
      </c>
      <c r="E1219" s="13">
        <v>120</v>
      </c>
      <c r="F1219" s="1">
        <v>3</v>
      </c>
      <c r="G1219" t="s">
        <v>421</v>
      </c>
      <c r="H1219" t="s">
        <v>450</v>
      </c>
      <c r="I1219" t="s">
        <v>32</v>
      </c>
      <c r="J1219" t="s">
        <v>536</v>
      </c>
      <c r="K1219" s="3">
        <v>0.05</v>
      </c>
      <c r="L1219" s="3">
        <f t="shared" si="76"/>
        <v>0.875</v>
      </c>
      <c r="M1219" s="18">
        <f t="shared" si="77"/>
        <v>105</v>
      </c>
      <c r="N1219" s="18">
        <f t="shared" si="78"/>
        <v>5</v>
      </c>
      <c r="O1219" s="17">
        <f t="shared" si="79"/>
        <v>40</v>
      </c>
      <c r="P1219" s="10">
        <v>15</v>
      </c>
      <c r="Q1219" t="s">
        <v>32</v>
      </c>
      <c r="R1219" t="s">
        <v>578</v>
      </c>
      <c r="S1219" t="s">
        <v>428</v>
      </c>
      <c r="T1219" t="s">
        <v>566</v>
      </c>
      <c r="U1219" t="s">
        <v>541</v>
      </c>
      <c r="V1219" t="s">
        <v>540</v>
      </c>
    </row>
    <row r="1220" spans="1:22" x14ac:dyDescent="0.25">
      <c r="A1220" s="1">
        <v>1353</v>
      </c>
      <c r="B1220" t="s">
        <v>72</v>
      </c>
      <c r="C1220" t="s">
        <v>16</v>
      </c>
      <c r="D1220" s="4">
        <v>45307</v>
      </c>
      <c r="E1220" s="13">
        <v>90</v>
      </c>
      <c r="F1220" s="1">
        <v>3</v>
      </c>
      <c r="G1220" t="s">
        <v>422</v>
      </c>
      <c r="H1220" t="s">
        <v>457</v>
      </c>
      <c r="I1220" t="s">
        <v>23</v>
      </c>
      <c r="J1220" t="s">
        <v>537</v>
      </c>
      <c r="K1220" s="3">
        <v>0.1</v>
      </c>
      <c r="L1220" s="3">
        <f t="shared" si="76"/>
        <v>0.77777777777777779</v>
      </c>
      <c r="M1220" s="18">
        <f t="shared" si="77"/>
        <v>70</v>
      </c>
      <c r="N1220" s="18">
        <f t="shared" si="78"/>
        <v>6.666666666666667</v>
      </c>
      <c r="O1220" s="17">
        <f t="shared" si="79"/>
        <v>30</v>
      </c>
      <c r="P1220" s="10">
        <v>20</v>
      </c>
      <c r="Q1220" t="s">
        <v>18</v>
      </c>
      <c r="R1220" t="s">
        <v>578</v>
      </c>
      <c r="S1220" t="s">
        <v>428</v>
      </c>
      <c r="T1220" t="s">
        <v>567</v>
      </c>
      <c r="U1220" t="s">
        <v>541</v>
      </c>
      <c r="V1220" t="s">
        <v>541</v>
      </c>
    </row>
    <row r="1221" spans="1:22" x14ac:dyDescent="0.25">
      <c r="A1221" s="1">
        <v>1354</v>
      </c>
      <c r="B1221" t="s">
        <v>388</v>
      </c>
      <c r="C1221" t="s">
        <v>34</v>
      </c>
      <c r="D1221" s="4">
        <v>45308</v>
      </c>
      <c r="E1221" s="13">
        <v>40</v>
      </c>
      <c r="F1221" s="1">
        <v>5</v>
      </c>
      <c r="G1221" t="s">
        <v>418</v>
      </c>
      <c r="H1221" t="s">
        <v>459</v>
      </c>
      <c r="I1221" t="s">
        <v>18</v>
      </c>
      <c r="J1221" t="s">
        <v>538</v>
      </c>
      <c r="K1221" s="3">
        <v>0</v>
      </c>
      <c r="L1221" s="3">
        <f t="shared" si="76"/>
        <v>0.625</v>
      </c>
      <c r="M1221" s="18">
        <f t="shared" si="77"/>
        <v>25</v>
      </c>
      <c r="N1221" s="18">
        <f t="shared" si="78"/>
        <v>3</v>
      </c>
      <c r="O1221" s="17">
        <f t="shared" si="79"/>
        <v>8</v>
      </c>
      <c r="P1221" s="10">
        <v>15</v>
      </c>
      <c r="Q1221" t="s">
        <v>425</v>
      </c>
      <c r="R1221" t="s">
        <v>423</v>
      </c>
      <c r="S1221" t="s">
        <v>426</v>
      </c>
      <c r="T1221" t="s">
        <v>568</v>
      </c>
      <c r="U1221" t="s">
        <v>540</v>
      </c>
      <c r="V1221" t="s">
        <v>540</v>
      </c>
    </row>
    <row r="1222" spans="1:22" x14ac:dyDescent="0.25">
      <c r="A1222" s="1">
        <v>1355</v>
      </c>
      <c r="B1222" t="s">
        <v>315</v>
      </c>
      <c r="C1222" t="s">
        <v>44</v>
      </c>
      <c r="D1222" s="4">
        <v>45309</v>
      </c>
      <c r="E1222" s="13">
        <v>12</v>
      </c>
      <c r="F1222" s="1">
        <v>3</v>
      </c>
      <c r="G1222" t="s">
        <v>421</v>
      </c>
      <c r="H1222" t="s">
        <v>497</v>
      </c>
      <c r="I1222" t="s">
        <v>23</v>
      </c>
      <c r="J1222" t="s">
        <v>539</v>
      </c>
      <c r="K1222" s="3">
        <v>0</v>
      </c>
      <c r="L1222" s="3">
        <f t="shared" si="76"/>
        <v>-0.25</v>
      </c>
      <c r="M1222" s="18">
        <f t="shared" si="77"/>
        <v>-3</v>
      </c>
      <c r="N1222" s="18">
        <f t="shared" si="78"/>
        <v>5</v>
      </c>
      <c r="O1222" s="17">
        <f t="shared" si="79"/>
        <v>4</v>
      </c>
      <c r="P1222" s="10">
        <v>15</v>
      </c>
      <c r="Q1222" t="s">
        <v>18</v>
      </c>
      <c r="R1222" t="s">
        <v>424</v>
      </c>
      <c r="S1222" t="s">
        <v>427</v>
      </c>
      <c r="T1222" t="s">
        <v>559</v>
      </c>
      <c r="U1222" t="s">
        <v>540</v>
      </c>
      <c r="V1222" t="s">
        <v>541</v>
      </c>
    </row>
    <row r="1223" spans="1:22" x14ac:dyDescent="0.25">
      <c r="A1223" s="1">
        <v>1356</v>
      </c>
      <c r="B1223" t="s">
        <v>210</v>
      </c>
      <c r="C1223" t="s">
        <v>34</v>
      </c>
      <c r="D1223" s="4">
        <v>45310</v>
      </c>
      <c r="E1223" s="13">
        <v>20</v>
      </c>
      <c r="F1223" s="1">
        <v>5</v>
      </c>
      <c r="G1223" t="s">
        <v>418</v>
      </c>
      <c r="H1223" t="s">
        <v>490</v>
      </c>
      <c r="I1223" t="s">
        <v>32</v>
      </c>
      <c r="J1223" t="s">
        <v>530</v>
      </c>
      <c r="K1223" s="3">
        <v>0.05</v>
      </c>
      <c r="L1223" s="3">
        <f t="shared" si="76"/>
        <v>0.25</v>
      </c>
      <c r="M1223" s="18">
        <f t="shared" si="77"/>
        <v>5</v>
      </c>
      <c r="N1223" s="18">
        <f t="shared" si="78"/>
        <v>3</v>
      </c>
      <c r="O1223" s="17">
        <f t="shared" si="79"/>
        <v>4</v>
      </c>
      <c r="P1223" s="10">
        <v>15</v>
      </c>
      <c r="Q1223" t="s">
        <v>32</v>
      </c>
      <c r="R1223" t="s">
        <v>578</v>
      </c>
      <c r="S1223" t="s">
        <v>426</v>
      </c>
      <c r="T1223" t="s">
        <v>570</v>
      </c>
      <c r="U1223" t="s">
        <v>541</v>
      </c>
      <c r="V1223" t="s">
        <v>541</v>
      </c>
    </row>
    <row r="1224" spans="1:22" x14ac:dyDescent="0.25">
      <c r="A1224" s="1">
        <v>1357</v>
      </c>
      <c r="B1224" t="s">
        <v>265</v>
      </c>
      <c r="C1224" t="s">
        <v>44</v>
      </c>
      <c r="D1224" s="4">
        <v>45311</v>
      </c>
      <c r="E1224" s="13">
        <v>70</v>
      </c>
      <c r="F1224" s="1">
        <v>1</v>
      </c>
      <c r="G1224" t="s">
        <v>420</v>
      </c>
      <c r="H1224" t="s">
        <v>503</v>
      </c>
      <c r="I1224" t="s">
        <v>23</v>
      </c>
      <c r="J1224" t="s">
        <v>531</v>
      </c>
      <c r="K1224" s="3">
        <v>0.1</v>
      </c>
      <c r="L1224" s="3">
        <f t="shared" si="76"/>
        <v>0.7142857142857143</v>
      </c>
      <c r="M1224" s="18">
        <f t="shared" si="77"/>
        <v>50</v>
      </c>
      <c r="N1224" s="18">
        <f t="shared" si="78"/>
        <v>20</v>
      </c>
      <c r="O1224" s="17">
        <f t="shared" si="79"/>
        <v>70</v>
      </c>
      <c r="P1224" s="10">
        <v>20</v>
      </c>
      <c r="Q1224" t="s">
        <v>23</v>
      </c>
      <c r="R1224" t="s">
        <v>578</v>
      </c>
      <c r="S1224" t="s">
        <v>427</v>
      </c>
      <c r="T1224" t="s">
        <v>571</v>
      </c>
      <c r="U1224" t="s">
        <v>541</v>
      </c>
      <c r="V1224" t="s">
        <v>542</v>
      </c>
    </row>
    <row r="1225" spans="1:22" x14ac:dyDescent="0.25">
      <c r="A1225" s="1">
        <v>1358</v>
      </c>
      <c r="B1225" t="s">
        <v>378</v>
      </c>
      <c r="C1225" t="s">
        <v>19</v>
      </c>
      <c r="D1225" s="4">
        <v>45312</v>
      </c>
      <c r="E1225" s="13">
        <v>25</v>
      </c>
      <c r="F1225" s="1">
        <v>4</v>
      </c>
      <c r="G1225" t="s">
        <v>420</v>
      </c>
      <c r="H1225" t="s">
        <v>431</v>
      </c>
      <c r="I1225" t="s">
        <v>23</v>
      </c>
      <c r="J1225" t="s">
        <v>536</v>
      </c>
      <c r="K1225" s="3">
        <v>0</v>
      </c>
      <c r="L1225" s="3">
        <f t="shared" si="76"/>
        <v>0.4</v>
      </c>
      <c r="M1225" s="18">
        <f t="shared" si="77"/>
        <v>10</v>
      </c>
      <c r="N1225" s="18">
        <f t="shared" si="78"/>
        <v>3.75</v>
      </c>
      <c r="O1225" s="17">
        <f t="shared" si="79"/>
        <v>6.25</v>
      </c>
      <c r="P1225" s="10">
        <v>15</v>
      </c>
      <c r="Q1225" t="s">
        <v>18</v>
      </c>
      <c r="R1225" t="s">
        <v>423</v>
      </c>
      <c r="S1225" t="s">
        <v>428</v>
      </c>
      <c r="T1225" t="s">
        <v>563</v>
      </c>
      <c r="U1225" t="s">
        <v>540</v>
      </c>
      <c r="V1225" t="s">
        <v>541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E4954F-3213-4149-AE56-7A189629A4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SECTION 1</vt:lpstr>
      <vt:lpstr>DASHBOARD</vt:lpstr>
      <vt:lpstr>SECTION 2</vt:lpstr>
      <vt:lpstr>SECTION 3A</vt:lpstr>
      <vt:lpstr>SECTION 3B</vt:lpstr>
      <vt:lpstr>SECTION 4</vt:lpstr>
      <vt:lpstr>SECTION 5</vt:lpstr>
      <vt:lpstr>SECTION 6</vt:lpstr>
      <vt:lpstr>SECTION 7A</vt:lpstr>
      <vt:lpstr>SECTION 7B</vt:lpstr>
      <vt:lpstr>SECTION 8 A&amp;B</vt:lpstr>
      <vt:lpstr>SECTION 9</vt:lpstr>
      <vt:lpstr>SECTION 10</vt:lpstr>
      <vt:lpstr>SECTION 11</vt:lpstr>
      <vt:lpstr> SECTION 12</vt:lpstr>
      <vt:lpstr>Main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 dc</dc:creator>
  <cp:lastModifiedBy>User_PC</cp:lastModifiedBy>
  <dcterms:created xsi:type="dcterms:W3CDTF">2024-08-30T08:28:50Z</dcterms:created>
  <dcterms:modified xsi:type="dcterms:W3CDTF">2024-09-28T01:25:27Z</dcterms:modified>
</cp:coreProperties>
</file>