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27" i="1" l="1"/>
  <c r="J26" i="1"/>
  <c r="J25" i="1"/>
</calcChain>
</file>

<file path=xl/sharedStrings.xml><?xml version="1.0" encoding="utf-8"?>
<sst xmlns="http://schemas.openxmlformats.org/spreadsheetml/2006/main" count="76" uniqueCount="53">
  <si>
    <t>фильтр масло</t>
  </si>
  <si>
    <t xml:space="preserve">56 50 359  </t>
  </si>
  <si>
    <t>код</t>
  </si>
  <si>
    <t>Производитель</t>
  </si>
  <si>
    <t>06 50 172</t>
  </si>
  <si>
    <t>250грн</t>
  </si>
  <si>
    <t>Опель</t>
  </si>
  <si>
    <t>HU 612/2 x</t>
  </si>
  <si>
    <t>MANN</t>
  </si>
  <si>
    <t>F 026 407 006</t>
  </si>
  <si>
    <t>BOSCH</t>
  </si>
  <si>
    <t>GM</t>
  </si>
  <si>
    <t>нет</t>
  </si>
  <si>
    <t>фильтр воздух</t>
  </si>
  <si>
    <t>HENGST</t>
  </si>
  <si>
    <t>E614H D256</t>
  </si>
  <si>
    <t>68 08 623</t>
  </si>
  <si>
    <t>18 08 012</t>
  </si>
  <si>
    <t>фильтр салон уголь</t>
  </si>
  <si>
    <t>Bosch</t>
  </si>
  <si>
    <t>MANN-FILTER</t>
  </si>
  <si>
    <t>CUK 2243</t>
  </si>
  <si>
    <t>58 35 930</t>
  </si>
  <si>
    <t>C 20 106</t>
  </si>
  <si>
    <t>F 026 400 097</t>
  </si>
  <si>
    <t>&lt;-НАЖМИ</t>
  </si>
  <si>
    <t>НЕТ</t>
  </si>
  <si>
    <t>63 40 640</t>
  </si>
  <si>
    <t>Поликлиновый ремень с кондиционером, длина: 1355 мм</t>
  </si>
  <si>
    <t>ЦЕНА</t>
  </si>
  <si>
    <t>Dayco</t>
  </si>
  <si>
    <t>5PK1355</t>
  </si>
  <si>
    <t>MITSUBOSHI</t>
  </si>
  <si>
    <t>Ролик ремня генератора</t>
  </si>
  <si>
    <t>13 40 267</t>
  </si>
  <si>
    <t>Опель (в сборе))</t>
  </si>
  <si>
    <t>533 0085 30</t>
  </si>
  <si>
    <t>Ina</t>
  </si>
  <si>
    <t>40 92 2370</t>
  </si>
  <si>
    <t>SWAG</t>
  </si>
  <si>
    <t>Свечи</t>
  </si>
  <si>
    <t>фильтр топливо</t>
  </si>
  <si>
    <t>2шт по 199грн</t>
  </si>
  <si>
    <t>opel DOT 4 нужно 2л</t>
  </si>
  <si>
    <t>4 шт</t>
  </si>
  <si>
    <t>Орел</t>
  </si>
  <si>
    <t>0 242 229 699</t>
  </si>
  <si>
    <t>BERU</t>
  </si>
  <si>
    <t>Z 203</t>
  </si>
  <si>
    <t>963 357 19</t>
  </si>
  <si>
    <t>WK 55/3</t>
  </si>
  <si>
    <r>
      <t>Bosch</t>
    </r>
    <r>
      <rPr>
        <b/>
        <i/>
        <sz val="13"/>
        <color rgb="FF333333"/>
        <rFont val="Arial"/>
        <family val="2"/>
        <charset val="204"/>
      </rPr>
      <t> </t>
    </r>
  </si>
  <si>
    <t>Вставь желаемое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</si>
</sst>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3"/>
      <color rgb="FF333333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charset val="204"/>
      <scheme val="minor"/>
    </font>
    <font>
      <b/>
      <i/>
      <sz val="14"/>
      <color rgb="FFFF0000"/>
      <name val="Arial"/>
      <family val="2"/>
      <charset val="204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3" fillId="0" borderId="1" xfId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Fill="1" applyBorder="1"/>
    <xf numFmtId="0" fontId="0" fillId="0" borderId="1" xfId="0" applyFill="1" applyBorder="1"/>
    <xf numFmtId="0" fontId="3" fillId="0" borderId="1" xfId="1" applyFill="1" applyBorder="1"/>
    <xf numFmtId="0" fontId="4" fillId="0" borderId="1" xfId="1" applyFont="1" applyBorder="1" applyAlignment="1">
      <alignment horizontal="left"/>
    </xf>
    <xf numFmtId="0" fontId="4" fillId="2" borderId="1" xfId="1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4" fillId="0" borderId="1" xfId="1" applyFont="1" applyFill="1" applyBorder="1"/>
    <xf numFmtId="0" fontId="4" fillId="2" borderId="1" xfId="1" applyFont="1" applyFill="1" applyBorder="1"/>
    <xf numFmtId="0" fontId="5" fillId="0" borderId="1" xfId="0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2" borderId="1" xfId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6" fillId="0" borderId="1" xfId="1" applyFont="1" applyFill="1" applyBorder="1"/>
    <xf numFmtId="0" fontId="5" fillId="2" borderId="1" xfId="0" applyFont="1" applyFill="1" applyBorder="1"/>
    <xf numFmtId="0" fontId="5" fillId="0" borderId="0" xfId="0" applyFont="1"/>
    <xf numFmtId="0" fontId="4" fillId="3" borderId="1" xfId="1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/>
    <xf numFmtId="0" fontId="7" fillId="0" borderId="1" xfId="0" applyFont="1" applyFill="1" applyBorder="1"/>
    <xf numFmtId="0" fontId="8" fillId="0" borderId="1" xfId="0" applyFont="1" applyFill="1" applyBorder="1" applyAlignment="1">
      <alignment horizontal="left"/>
    </xf>
    <xf numFmtId="0" fontId="9" fillId="4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utoklad.ua/buy/general-motors_93188725" TargetMode="External"/><Relationship Id="rId13" Type="http://schemas.openxmlformats.org/officeDocument/2006/relationships/hyperlink" Target="https://www.autoklad.ua/buy/bosch_1987432537" TargetMode="External"/><Relationship Id="rId18" Type="http://schemas.openxmlformats.org/officeDocument/2006/relationships/hyperlink" Target="https://www.autoklad.ua/buy/mitsuboshi_5PK1355" TargetMode="External"/><Relationship Id="rId26" Type="http://schemas.openxmlformats.org/officeDocument/2006/relationships/hyperlink" Target="https://www.autoklad.ua/buy/bosch_0242229699" TargetMode="External"/><Relationship Id="rId3" Type="http://schemas.openxmlformats.org/officeDocument/2006/relationships/hyperlink" Target="https://www.autoklad.ua/buy/mann_HU6122X" TargetMode="External"/><Relationship Id="rId21" Type="http://schemas.openxmlformats.org/officeDocument/2006/relationships/hyperlink" Target="https://www.autoklad.ua/buy/swag_40922370" TargetMode="External"/><Relationship Id="rId7" Type="http://schemas.openxmlformats.org/officeDocument/2006/relationships/hyperlink" Target="https://www.autoklad.ua/buy/opel_5835930" TargetMode="External"/><Relationship Id="rId12" Type="http://schemas.openxmlformats.org/officeDocument/2006/relationships/hyperlink" Target="https://www.autoklad.ua/buy/opel_1808012" TargetMode="External"/><Relationship Id="rId17" Type="http://schemas.openxmlformats.org/officeDocument/2006/relationships/hyperlink" Target="https://www.autoklad.ua/buy/dayco_5PK1355" TargetMode="External"/><Relationship Id="rId25" Type="http://schemas.openxmlformats.org/officeDocument/2006/relationships/hyperlink" Target="https://www.autoklad.ua/buy/opel_1214031" TargetMode="External"/><Relationship Id="rId2" Type="http://schemas.openxmlformats.org/officeDocument/2006/relationships/hyperlink" Target="https://www.autoklad.ua/buy/opel_0650172" TargetMode="External"/><Relationship Id="rId16" Type="http://schemas.openxmlformats.org/officeDocument/2006/relationships/hyperlink" Target="https://www.autoklad.ua/buy/bosch_1987948459" TargetMode="External"/><Relationship Id="rId20" Type="http://schemas.openxmlformats.org/officeDocument/2006/relationships/hyperlink" Target="https://www.autoklad.ua/buy/ina_533008530" TargetMode="External"/><Relationship Id="rId29" Type="http://schemas.openxmlformats.org/officeDocument/2006/relationships/hyperlink" Target="https://www.autoklad.ua/buy/mann_WK553" TargetMode="External"/><Relationship Id="rId1" Type="http://schemas.openxmlformats.org/officeDocument/2006/relationships/hyperlink" Target="https://www.autoklad.ua/buy/opel_5650359" TargetMode="External"/><Relationship Id="rId6" Type="http://schemas.openxmlformats.org/officeDocument/2006/relationships/hyperlink" Target="https://a.d-cd.net/c376249s-960.jpg" TargetMode="External"/><Relationship Id="rId11" Type="http://schemas.openxmlformats.org/officeDocument/2006/relationships/hyperlink" Target="https://www.autoklad.ua/buy/opel_6808623" TargetMode="External"/><Relationship Id="rId24" Type="http://schemas.openxmlformats.org/officeDocument/2006/relationships/hyperlink" Target="https://www.autoklad.ua/buy/general-motors_1214031" TargetMode="External"/><Relationship Id="rId5" Type="http://schemas.openxmlformats.org/officeDocument/2006/relationships/hyperlink" Target="https://www.autoklad.ua/buy/hengst-filter_E614HD256" TargetMode="External"/><Relationship Id="rId15" Type="http://schemas.openxmlformats.org/officeDocument/2006/relationships/hyperlink" Target="https://www.autoklad.ua/buy/opel_6340640" TargetMode="External"/><Relationship Id="rId23" Type="http://schemas.openxmlformats.org/officeDocument/2006/relationships/hyperlink" Target="https://www.autoklad.ua/buy/opel_1942058" TargetMode="External"/><Relationship Id="rId28" Type="http://schemas.openxmlformats.org/officeDocument/2006/relationships/hyperlink" Target="https://www.autoklad.ua/buy/general-motors_96335719" TargetMode="External"/><Relationship Id="rId10" Type="http://schemas.openxmlformats.org/officeDocument/2006/relationships/hyperlink" Target="https://www.autoklad.ua/buy/bosch_F026400097" TargetMode="External"/><Relationship Id="rId19" Type="http://schemas.openxmlformats.org/officeDocument/2006/relationships/hyperlink" Target="https://a.d-cd.net/b9ffd52s-960.jpg" TargetMode="External"/><Relationship Id="rId4" Type="http://schemas.openxmlformats.org/officeDocument/2006/relationships/hyperlink" Target="https://www.autoklad.ua/buy/bosch_F026407006" TargetMode="External"/><Relationship Id="rId9" Type="http://schemas.openxmlformats.org/officeDocument/2006/relationships/hyperlink" Target="https://www.autoklad.ua/buy/mann_C20106" TargetMode="External"/><Relationship Id="rId14" Type="http://schemas.openxmlformats.org/officeDocument/2006/relationships/hyperlink" Target="https://www.autoklad.ua/buy/mann_CUK2243" TargetMode="External"/><Relationship Id="rId22" Type="http://schemas.openxmlformats.org/officeDocument/2006/relationships/hyperlink" Target="https://www.autoklad.ua/buy/opel_1340267" TargetMode="External"/><Relationship Id="rId27" Type="http://schemas.openxmlformats.org/officeDocument/2006/relationships/hyperlink" Target="https://www.autoklad.ua/buy/beru_Z203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10" workbookViewId="0">
      <selection activeCell="M15" sqref="M15"/>
    </sheetView>
  </sheetViews>
  <sheetFormatPr defaultRowHeight="15" x14ac:dyDescent="0.25"/>
  <cols>
    <col min="1" max="1" width="27" style="33" customWidth="1"/>
    <col min="2" max="2" width="16.42578125" bestFit="1" customWidth="1"/>
    <col min="3" max="3" width="11" style="2" bestFit="1" customWidth="1"/>
    <col min="4" max="4" width="12.28515625" bestFit="1" customWidth="1"/>
    <col min="5" max="5" width="12.28515625" style="33" bestFit="1" customWidth="1"/>
    <col min="6" max="6" width="13.28515625" bestFit="1" customWidth="1"/>
    <col min="7" max="7" width="9.140625" style="2"/>
    <col min="8" max="8" width="10.140625" bestFit="1" customWidth="1"/>
    <col min="10" max="10" width="17" bestFit="1" customWidth="1"/>
  </cols>
  <sheetData>
    <row r="1" spans="1:10" ht="18.75" x14ac:dyDescent="0.3">
      <c r="A1" s="35" t="s">
        <v>0</v>
      </c>
      <c r="B1" s="5"/>
      <c r="C1" s="4"/>
      <c r="D1" s="5"/>
      <c r="E1" s="24"/>
      <c r="F1" s="5"/>
      <c r="G1" s="4"/>
      <c r="H1" s="5"/>
      <c r="J1" t="s">
        <v>52</v>
      </c>
    </row>
    <row r="2" spans="1:10" x14ac:dyDescent="0.25">
      <c r="A2" s="24" t="s">
        <v>3</v>
      </c>
      <c r="B2" s="5" t="s">
        <v>6</v>
      </c>
      <c r="C2" s="4" t="s">
        <v>6</v>
      </c>
      <c r="D2" s="5" t="s">
        <v>8</v>
      </c>
      <c r="E2" s="24" t="s">
        <v>10</v>
      </c>
      <c r="F2" s="5" t="s">
        <v>11</v>
      </c>
      <c r="G2" s="34" t="s">
        <v>14</v>
      </c>
      <c r="H2" s="6" t="s">
        <v>25</v>
      </c>
    </row>
    <row r="3" spans="1:10" x14ac:dyDescent="0.25">
      <c r="A3" s="24" t="s">
        <v>2</v>
      </c>
      <c r="B3" s="5" t="s">
        <v>1</v>
      </c>
      <c r="C3" s="4" t="s">
        <v>4</v>
      </c>
      <c r="D3" s="5" t="s">
        <v>7</v>
      </c>
      <c r="E3" s="24" t="s">
        <v>9</v>
      </c>
      <c r="F3" s="5"/>
      <c r="G3" s="4" t="s">
        <v>15</v>
      </c>
      <c r="H3" s="5"/>
    </row>
    <row r="4" spans="1:10" x14ac:dyDescent="0.25">
      <c r="A4" s="24" t="s">
        <v>29</v>
      </c>
      <c r="B4" s="7" t="s">
        <v>5</v>
      </c>
      <c r="C4" s="19">
        <v>267</v>
      </c>
      <c r="D4" s="7">
        <v>155</v>
      </c>
      <c r="E4" s="25">
        <v>123</v>
      </c>
      <c r="F4" s="5" t="s">
        <v>12</v>
      </c>
      <c r="G4" s="19">
        <v>78</v>
      </c>
      <c r="H4" s="5"/>
      <c r="J4">
        <v>155</v>
      </c>
    </row>
    <row r="5" spans="1:10" s="1" customFormat="1" ht="18.75" x14ac:dyDescent="0.3">
      <c r="A5" s="36" t="s">
        <v>13</v>
      </c>
      <c r="B5" s="9"/>
      <c r="C5" s="20"/>
      <c r="D5" s="9"/>
      <c r="E5" s="26"/>
      <c r="F5" s="10"/>
      <c r="G5" s="20"/>
      <c r="H5" s="10"/>
    </row>
    <row r="6" spans="1:10" s="1" customFormat="1" ht="16.5" x14ac:dyDescent="0.25">
      <c r="A6" s="27" t="s">
        <v>3</v>
      </c>
      <c r="B6" s="10" t="s">
        <v>6</v>
      </c>
      <c r="C6" s="8" t="s">
        <v>11</v>
      </c>
      <c r="D6" s="10" t="s">
        <v>8</v>
      </c>
      <c r="E6" s="27" t="s">
        <v>51</v>
      </c>
      <c r="F6" s="10"/>
      <c r="G6" s="20"/>
      <c r="H6" s="10"/>
    </row>
    <row r="7" spans="1:10" s="1" customFormat="1" x14ac:dyDescent="0.25">
      <c r="A7" s="27" t="s">
        <v>2</v>
      </c>
      <c r="B7" s="10" t="s">
        <v>22</v>
      </c>
      <c r="C7" s="8">
        <v>93188725</v>
      </c>
      <c r="D7" s="10" t="s">
        <v>23</v>
      </c>
      <c r="E7" s="27" t="s">
        <v>24</v>
      </c>
      <c r="F7" s="10"/>
      <c r="G7" s="20"/>
      <c r="H7" s="10"/>
    </row>
    <row r="8" spans="1:10" s="1" customFormat="1" x14ac:dyDescent="0.25">
      <c r="A8" s="27" t="s">
        <v>29</v>
      </c>
      <c r="B8" s="9">
        <v>205</v>
      </c>
      <c r="C8" s="20">
        <v>333</v>
      </c>
      <c r="D8" s="9">
        <v>237</v>
      </c>
      <c r="E8" s="26">
        <v>248</v>
      </c>
      <c r="F8" s="10"/>
      <c r="G8" s="8"/>
      <c r="H8" s="10"/>
      <c r="J8" s="1">
        <v>205</v>
      </c>
    </row>
    <row r="9" spans="1:10" s="3" customFormat="1" x14ac:dyDescent="0.25">
      <c r="A9" s="11" t="s">
        <v>18</v>
      </c>
      <c r="B9" s="12"/>
      <c r="C9" s="21"/>
      <c r="D9" s="12"/>
      <c r="E9" s="28"/>
      <c r="F9" s="13"/>
      <c r="G9" s="11"/>
      <c r="H9" s="13"/>
    </row>
    <row r="10" spans="1:10" x14ac:dyDescent="0.25">
      <c r="A10" s="24" t="s">
        <v>3</v>
      </c>
      <c r="B10" s="5" t="s">
        <v>6</v>
      </c>
      <c r="C10" s="4" t="s">
        <v>6</v>
      </c>
      <c r="D10" s="5" t="s">
        <v>11</v>
      </c>
      <c r="E10" s="24" t="s">
        <v>19</v>
      </c>
      <c r="F10" s="5" t="s">
        <v>20</v>
      </c>
      <c r="G10" s="4"/>
      <c r="H10" s="5"/>
    </row>
    <row r="11" spans="1:10" x14ac:dyDescent="0.25">
      <c r="A11" s="24" t="s">
        <v>2</v>
      </c>
      <c r="B11" s="5" t="s">
        <v>16</v>
      </c>
      <c r="C11" s="4" t="s">
        <v>17</v>
      </c>
      <c r="D11" s="5">
        <v>13345949</v>
      </c>
      <c r="E11" s="24">
        <v>1987432537</v>
      </c>
      <c r="F11" s="5" t="s">
        <v>21</v>
      </c>
      <c r="G11" s="4"/>
      <c r="H11" s="5"/>
    </row>
    <row r="12" spans="1:10" x14ac:dyDescent="0.25">
      <c r="A12" s="24" t="s">
        <v>29</v>
      </c>
      <c r="B12" s="7">
        <v>907</v>
      </c>
      <c r="C12" s="19">
        <v>847</v>
      </c>
      <c r="D12" s="5" t="s">
        <v>26</v>
      </c>
      <c r="E12" s="25">
        <v>151</v>
      </c>
      <c r="F12" s="7">
        <v>546</v>
      </c>
      <c r="G12" s="4"/>
      <c r="H12" s="5"/>
      <c r="J12">
        <v>151</v>
      </c>
    </row>
    <row r="13" spans="1:10" s="1" customFormat="1" ht="18.75" x14ac:dyDescent="0.3">
      <c r="A13" s="36" t="s">
        <v>41</v>
      </c>
      <c r="B13" s="10" t="s">
        <v>11</v>
      </c>
      <c r="C13" s="8" t="s">
        <v>8</v>
      </c>
      <c r="D13" s="10"/>
      <c r="E13" s="26"/>
      <c r="F13" s="9"/>
      <c r="G13" s="8"/>
      <c r="H13" s="10"/>
    </row>
    <row r="14" spans="1:10" s="1" customFormat="1" x14ac:dyDescent="0.25">
      <c r="A14" s="27"/>
      <c r="B14" s="10" t="s">
        <v>49</v>
      </c>
      <c r="C14" s="8" t="s">
        <v>50</v>
      </c>
      <c r="D14" s="10"/>
      <c r="E14" s="26"/>
      <c r="F14" s="9"/>
      <c r="G14" s="8"/>
      <c r="H14" s="10"/>
    </row>
    <row r="15" spans="1:10" s="1" customFormat="1" x14ac:dyDescent="0.25">
      <c r="A15" s="27"/>
      <c r="B15" s="9">
        <v>268</v>
      </c>
      <c r="C15" s="20">
        <v>159</v>
      </c>
      <c r="D15" s="10"/>
      <c r="E15" s="26"/>
      <c r="F15" s="9"/>
      <c r="G15" s="8"/>
      <c r="H15" s="10"/>
      <c r="J15" s="1">
        <v>159</v>
      </c>
    </row>
    <row r="16" spans="1:10" s="3" customFormat="1" ht="18.75" x14ac:dyDescent="0.3">
      <c r="A16" s="39" t="s">
        <v>28</v>
      </c>
      <c r="B16" s="12"/>
      <c r="C16" s="21"/>
      <c r="D16" s="13"/>
      <c r="E16" s="28"/>
      <c r="F16" s="12"/>
      <c r="G16" s="11"/>
      <c r="H16" s="13"/>
    </row>
    <row r="17" spans="1:10" s="3" customFormat="1" x14ac:dyDescent="0.25">
      <c r="A17" s="29" t="s">
        <v>3</v>
      </c>
      <c r="B17" s="13" t="s">
        <v>6</v>
      </c>
      <c r="C17" s="11" t="s">
        <v>19</v>
      </c>
      <c r="D17" s="13" t="s">
        <v>30</v>
      </c>
      <c r="E17" s="29" t="s">
        <v>32</v>
      </c>
      <c r="F17" s="13"/>
      <c r="G17" s="11"/>
      <c r="H17" s="13"/>
    </row>
    <row r="18" spans="1:10" s="3" customFormat="1" x14ac:dyDescent="0.25">
      <c r="A18" s="29" t="s">
        <v>2</v>
      </c>
      <c r="B18" s="13" t="s">
        <v>27</v>
      </c>
      <c r="C18" s="11">
        <v>1987948459</v>
      </c>
      <c r="D18" s="13" t="s">
        <v>31</v>
      </c>
      <c r="E18" s="29" t="s">
        <v>31</v>
      </c>
      <c r="F18" s="13"/>
      <c r="G18" s="11"/>
      <c r="H18" s="13"/>
    </row>
    <row r="19" spans="1:10" s="3" customFormat="1" x14ac:dyDescent="0.25">
      <c r="A19" s="29" t="s">
        <v>29</v>
      </c>
      <c r="B19" s="12">
        <v>680</v>
      </c>
      <c r="C19" s="21">
        <v>234</v>
      </c>
      <c r="D19" s="12">
        <v>152</v>
      </c>
      <c r="E19" s="28">
        <v>220</v>
      </c>
      <c r="F19" s="13"/>
      <c r="G19" s="11"/>
      <c r="H19" s="13"/>
    </row>
    <row r="20" spans="1:10" s="1" customFormat="1" ht="18.75" x14ac:dyDescent="0.3">
      <c r="A20" s="36" t="s">
        <v>33</v>
      </c>
      <c r="B20" s="9" t="s">
        <v>35</v>
      </c>
      <c r="C20" s="8" t="s">
        <v>37</v>
      </c>
      <c r="D20" s="10" t="s">
        <v>39</v>
      </c>
      <c r="E20" s="27"/>
      <c r="F20" s="10"/>
      <c r="G20" s="8"/>
      <c r="H20" s="10"/>
    </row>
    <row r="21" spans="1:10" s="1" customFormat="1" x14ac:dyDescent="0.25">
      <c r="A21" s="27"/>
      <c r="B21" s="10" t="s">
        <v>34</v>
      </c>
      <c r="C21" s="8" t="s">
        <v>36</v>
      </c>
      <c r="D21" s="10" t="s">
        <v>38</v>
      </c>
      <c r="E21" s="27"/>
      <c r="F21" s="10"/>
      <c r="G21" s="8"/>
      <c r="H21" s="10"/>
    </row>
    <row r="22" spans="1:10" s="1" customFormat="1" x14ac:dyDescent="0.25">
      <c r="A22" s="27"/>
      <c r="B22" s="9">
        <v>2778</v>
      </c>
      <c r="C22" s="20">
        <v>1169</v>
      </c>
      <c r="D22" s="9">
        <v>1417</v>
      </c>
      <c r="E22" s="27"/>
      <c r="F22" s="10"/>
      <c r="G22" s="8"/>
      <c r="H22" s="10"/>
    </row>
    <row r="23" spans="1:10" s="3" customFormat="1" ht="18.75" x14ac:dyDescent="0.3">
      <c r="A23" s="38" t="s">
        <v>40</v>
      </c>
      <c r="B23" s="13" t="s">
        <v>11</v>
      </c>
      <c r="C23" s="16" t="s">
        <v>45</v>
      </c>
      <c r="D23" s="17" t="s">
        <v>10</v>
      </c>
      <c r="E23" s="30" t="s">
        <v>47</v>
      </c>
      <c r="F23" s="17"/>
      <c r="G23" s="16"/>
      <c r="H23" s="17"/>
    </row>
    <row r="24" spans="1:10" s="3" customFormat="1" x14ac:dyDescent="0.25">
      <c r="A24" s="30" t="s">
        <v>44</v>
      </c>
      <c r="B24" s="17">
        <v>1214031</v>
      </c>
      <c r="C24" s="16"/>
      <c r="D24" s="17" t="s">
        <v>46</v>
      </c>
      <c r="E24" s="30" t="s">
        <v>48</v>
      </c>
      <c r="F24" s="17"/>
      <c r="G24" s="16"/>
      <c r="H24" s="17"/>
    </row>
    <row r="25" spans="1:10" s="3" customFormat="1" x14ac:dyDescent="0.25">
      <c r="A25" s="30"/>
      <c r="B25" s="18">
        <v>121</v>
      </c>
      <c r="C25" s="22">
        <v>129</v>
      </c>
      <c r="D25" s="18">
        <v>79</v>
      </c>
      <c r="E25" s="31">
        <v>103</v>
      </c>
      <c r="F25" s="17"/>
      <c r="G25" s="16"/>
      <c r="H25" s="17"/>
      <c r="J25" s="3">
        <f>121*4</f>
        <v>484</v>
      </c>
    </row>
    <row r="26" spans="1:10" s="1" customFormat="1" ht="18.75" x14ac:dyDescent="0.3">
      <c r="A26" s="37" t="s">
        <v>43</v>
      </c>
      <c r="B26" s="15">
        <v>1942058</v>
      </c>
      <c r="C26" s="23" t="s">
        <v>42</v>
      </c>
      <c r="D26" s="15"/>
      <c r="E26" s="32"/>
      <c r="F26" s="15"/>
      <c r="G26" s="14"/>
      <c r="H26" s="15"/>
      <c r="J26" s="1">
        <f>2*199</f>
        <v>398</v>
      </c>
    </row>
    <row r="27" spans="1:10" x14ac:dyDescent="0.25">
      <c r="J27" s="40">
        <f>J26+J25+J15+J12+J8+J4</f>
        <v>1552</v>
      </c>
    </row>
  </sheetData>
  <hyperlinks>
    <hyperlink ref="B4" r:id="rId1"/>
    <hyperlink ref="C4" r:id="rId2" display="https://www.autoklad.ua/buy/opel_0650172"/>
    <hyperlink ref="D4" r:id="rId3" display="https://www.autoklad.ua/buy/mann_HU6122X"/>
    <hyperlink ref="E4" r:id="rId4" display="https://www.autoklad.ua/buy/bosch_F026407006"/>
    <hyperlink ref="G4" r:id="rId5" display="https://www.autoklad.ua/buy/hengst-filter_E614HD256"/>
    <hyperlink ref="G2" r:id="rId6"/>
    <hyperlink ref="B8" r:id="rId7" display="https://www.autoklad.ua/buy/opel_5835930"/>
    <hyperlink ref="C8" r:id="rId8" display="https://www.autoklad.ua/buy/general-motors_93188725"/>
    <hyperlink ref="D8" r:id="rId9" display="https://www.autoklad.ua/buy/mann_C20106"/>
    <hyperlink ref="E8" r:id="rId10" display="https://www.autoklad.ua/buy/bosch_F026400097"/>
    <hyperlink ref="B12" r:id="rId11" display="https://www.autoklad.ua/buy/opel_6808623"/>
    <hyperlink ref="C12" r:id="rId12" display="https://www.autoklad.ua/buy/opel_1808012"/>
    <hyperlink ref="E12" r:id="rId13" display="https://www.autoklad.ua/buy/bosch_1987432537"/>
    <hyperlink ref="F12" r:id="rId14" display="https://www.autoklad.ua/buy/mann_CUK2243"/>
    <hyperlink ref="B19" r:id="rId15" display="https://www.autoklad.ua/buy/opel_6340640"/>
    <hyperlink ref="C19" r:id="rId16" display="https://www.autoklad.ua/buy/bosch_1987948459"/>
    <hyperlink ref="D19" r:id="rId17" display="https://www.autoklad.ua/buy/dayco_5PK1355"/>
    <hyperlink ref="E19" r:id="rId18" display="https://www.autoklad.ua/buy/mitsuboshi_5PK1355"/>
    <hyperlink ref="B20" r:id="rId19"/>
    <hyperlink ref="C22" r:id="rId20" display="https://www.autoklad.ua/buy/ina_533008530"/>
    <hyperlink ref="D22" r:id="rId21" display="https://www.autoklad.ua/buy/swag_40922370"/>
    <hyperlink ref="B22" r:id="rId22" display="https://www.autoklad.ua/buy/opel_1340267"/>
    <hyperlink ref="C26" r:id="rId23" display="199грн"/>
    <hyperlink ref="B25" r:id="rId24" display="https://www.autoklad.ua/buy/general-motors_1214031"/>
    <hyperlink ref="C25" r:id="rId25" display="https://www.autoklad.ua/buy/opel_1214031"/>
    <hyperlink ref="D25" r:id="rId26" display="https://www.autoklad.ua/buy/bosch_0242229699"/>
    <hyperlink ref="E25" r:id="rId27" display="https://www.autoklad.ua/buy/beru_Z203"/>
    <hyperlink ref="B15" r:id="rId28" display="https://www.autoklad.ua/buy/general-motors_96335719"/>
    <hyperlink ref="C15" r:id="rId29" display="https://www.autoklad.ua/buy/mann_WK553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2017-06-22T13:00:41Z</dcterms:modified>
</cp:coreProperties>
</file>