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activeTab="1"/>
  </bookViews>
  <sheets>
    <sheet name="Normalité Test" sheetId="1" r:id="rId1"/>
    <sheet name="tourParole" sheetId="2" r:id="rId2"/>
    <sheet name="Feuil1" sheetId="3" r:id="rId3"/>
    <sheet name="diffTour" sheetId="4" r:id="rId4"/>
    <sheet name="Resultats" sheetId="5" r:id="rId5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" i="2" l="1"/>
  <c r="H5" i="2"/>
  <c r="G5" i="2"/>
  <c r="H4" i="2"/>
  <c r="I4" i="2"/>
  <c r="G4" i="2"/>
  <c r="H3" i="2" l="1"/>
  <c r="I3" i="2"/>
  <c r="H2" i="2"/>
  <c r="I2" i="2"/>
  <c r="G3" i="2"/>
  <c r="G2" i="2"/>
  <c r="D3" i="5"/>
  <c r="C3" i="5"/>
  <c r="B3" i="5"/>
  <c r="A3" i="5"/>
  <c r="C2" i="5"/>
  <c r="B2" i="5"/>
  <c r="A2" i="5"/>
  <c r="C3" i="3"/>
  <c r="B3" i="3"/>
  <c r="A3" i="3"/>
  <c r="C2" i="3"/>
  <c r="B2" i="3"/>
  <c r="A2" i="3"/>
</calcChain>
</file>

<file path=xl/sharedStrings.xml><?xml version="1.0" encoding="utf-8"?>
<sst xmlns="http://schemas.openxmlformats.org/spreadsheetml/2006/main" count="106" uniqueCount="88">
  <si>
    <t>Normalité</t>
  </si>
  <si>
    <t>Bob</t>
  </si>
  <si>
    <t>Arthur</t>
  </si>
  <si>
    <t>Kevin</t>
  </si>
  <si>
    <t>Bob's User</t>
  </si>
  <si>
    <t>Arthur's User</t>
  </si>
  <si>
    <t>Kevin's User</t>
  </si>
  <si>
    <t>Tour de paroles</t>
  </si>
  <si>
    <t>0.2963</t>
  </si>
  <si>
    <t>0.5144</t>
  </si>
  <si>
    <t>0.04736</t>
  </si>
  <si>
    <t>H1</t>
  </si>
  <si>
    <t>7.052e-12</t>
  </si>
  <si>
    <t>8.863e-10</t>
  </si>
  <si>
    <t>1.473e-11</t>
  </si>
  <si>
    <t>2.825e-10</t>
  </si>
  <si>
    <t>5.662e-09</t>
  </si>
  <si>
    <t>7.576e-10</t>
  </si>
  <si>
    <t>H2</t>
  </si>
  <si>
    <t>4.853e-10</t>
  </si>
  <si>
    <t>3.084e-10</t>
  </si>
  <si>
    <t>1.428e-10</t>
  </si>
  <si>
    <t>1.177e-08</t>
  </si>
  <si>
    <t>2.229e-10</t>
  </si>
  <si>
    <t>2.175e-09</t>
  </si>
  <si>
    <t>H3</t>
  </si>
  <si>
    <t>1.004e-10</t>
  </si>
  <si>
    <t>1.236e-09</t>
  </si>
  <si>
    <t>5.251e-11</t>
  </si>
  <si>
    <t>3.041e-09</t>
  </si>
  <si>
    <t>2.168e-09</t>
  </si>
  <si>
    <t>1.783e-10</t>
  </si>
  <si>
    <t>H4</t>
  </si>
  <si>
    <t>1.213e-07</t>
  </si>
  <si>
    <t>3.049e-08</t>
  </si>
  <si>
    <t>1.191e-07</t>
  </si>
  <si>
    <t>2.697e-07</t>
  </si>
  <si>
    <t>3.898e-08</t>
  </si>
  <si>
    <t>4.678e-08</t>
  </si>
  <si>
    <t>id</t>
  </si>
  <si>
    <t>moyenne</t>
  </si>
  <si>
    <t>ecart typ</t>
  </si>
  <si>
    <t>0.1363</t>
  </si>
  <si>
    <t>0.6457</t>
  </si>
  <si>
    <t>0.01657</t>
  </si>
  <si>
    <t>Normalite</t>
  </si>
  <si>
    <t>Bob&lt;Arthur</t>
  </si>
  <si>
    <t>Kevin&lt;Arthur</t>
  </si>
  <si>
    <t>Kevin&lt;Bob</t>
  </si>
  <si>
    <t>2.7012</t>
  </si>
  <si>
    <t>4.4363</t>
  </si>
  <si>
    <t>1.3056</t>
  </si>
  <si>
    <t>T test</t>
  </si>
  <si>
    <t>0.00391</t>
  </si>
  <si>
    <t>9.817e-06</t>
  </si>
  <si>
    <t>0.09706</t>
  </si>
  <si>
    <t>1262.5</t>
  </si>
  <si>
    <t>0.1335</t>
  </si>
  <si>
    <t>Wilcox</t>
  </si>
  <si>
    <t>0.002471</t>
  </si>
  <si>
    <t>6.064e-06</t>
  </si>
  <si>
    <t>Arthur-Bob</t>
  </si>
  <si>
    <t>Kevin-Bob</t>
  </si>
  <si>
    <t>Arthur-Kevin</t>
  </si>
  <si>
    <t>Bob-kevin</t>
  </si>
  <si>
    <t>Moyenne</t>
  </si>
  <si>
    <t>Ecart Type</t>
  </si>
  <si>
    <t>t = 3.3311, df = 66</t>
  </si>
  <si>
    <t>t = -1.4948, df = 66</t>
  </si>
  <si>
    <t>t = 5.5629, df = 66</t>
  </si>
  <si>
    <t>t = 1.4948, df = 66</t>
  </si>
  <si>
    <t>TStudent</t>
  </si>
  <si>
    <t>Verifier que la moyenne &gt;0</t>
  </si>
  <si>
    <t>0.0007099</t>
  </si>
  <si>
    <t xml:space="preserve"> 0.9301</t>
  </si>
  <si>
    <t xml:space="preserve"> 2.595e-07</t>
  </si>
  <si>
    <t>Pvalue</t>
  </si>
  <si>
    <t>confidence leve 0.95</t>
  </si>
  <si>
    <t>Verifier que la moyenne &lt; 0</t>
  </si>
  <si>
    <t xml:space="preserve"> 0.9993</t>
  </si>
  <si>
    <t>0.06986</t>
  </si>
  <si>
    <t>Comp.</t>
  </si>
  <si>
    <t>Similaire</t>
  </si>
  <si>
    <t>Neutre</t>
  </si>
  <si>
    <t>Moy</t>
  </si>
  <si>
    <t>Ecart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</si>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</sst>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'Ubuntu Mono'"/>
      <charset val="1"/>
    </font>
    <font>
      <sz val="11"/>
      <color rgb="FF000000"/>
      <name val="Cambria"/>
      <family val="1"/>
      <charset val="1"/>
    </font>
    <font>
      <sz val="10"/>
      <color rgb="FF000000"/>
      <name val="Lucida Console"/>
      <family val="3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A5A5A5"/>
      </patternFill>
    </fill>
    <fill>
      <patternFill patternType="solid">
        <fgColor rgb="FFC9DAF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D9D9"/>
      </patternFill>
    </fill>
    <fill>
      <patternFill patternType="solid">
        <fgColor rgb="FFE6B8AF"/>
        <bgColor rgb="FFB7B7B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7" fillId="4" borderId="0" xfId="0" applyFont="1" applyFill="1" applyAlignment="1">
      <alignment horizontal="left"/>
    </xf>
    <xf numFmtId="0" fontId="1" fillId="4" borderId="0" xfId="0" applyFont="1" applyFill="1" applyAlignment="1"/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0" xfId="0" applyFont="1" applyFill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22263888888888889"/>
          <c:w val="0.84396062992125986"/>
          <c:h val="0.62053186060075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tourParole!$G$1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tourParole!$G$3</c:f>
                <c:numCache>
                  <c:formatCode>General</c:formatCode>
                  <c:ptCount val="1"/>
                  <c:pt idx="0">
                    <c:v>7.3615266481942845</c:v>
                  </c:pt>
                </c:numCache>
              </c:numRef>
            </c:plus>
            <c:minus>
              <c:numRef>
                <c:f>tourParole!$G$3</c:f>
                <c:numCache>
                  <c:formatCode>General</c:formatCode>
                  <c:ptCount val="1"/>
                  <c:pt idx="0">
                    <c:v>7.3615266481942845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tourParole!$G$2</c:f>
              <c:numCache>
                <c:formatCode>General</c:formatCode>
                <c:ptCount val="1"/>
                <c:pt idx="0">
                  <c:v>16.484848484848484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46A-4C37-9D6F-AC8A07367C29}"/>
            </c:ext>
          </c:extLst>
        </c:ser>
        <c:ser>
          <c:idx val="1"/>
          <c:order val="1"/>
          <c:tx>
            <c:strRef>
              <c:f>tourParole!$H$1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tourParole!$H$3</c:f>
                <c:numCache>
                  <c:formatCode>General</c:formatCode>
                  <c:ptCount val="1"/>
                  <c:pt idx="0">
                    <c:v>6.9104157728638986</c:v>
                  </c:pt>
                </c:numCache>
              </c:numRef>
            </c:plus>
            <c:minus>
              <c:numRef>
                <c:f>tourParole!$H$3</c:f>
                <c:numCache>
                  <c:formatCode>General</c:formatCode>
                  <c:ptCount val="1"/>
                  <c:pt idx="0">
                    <c:v>6.9104157728638986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46A-4C37-9D6F-AC8A07367C29}"/>
            </c:ext>
          </c:extLst>
        </c:ser>
        <c:ser>
          <c:idx val="2"/>
          <c:order val="2"/>
          <c:tx>
            <c:strRef>
              <c:f>tourParole!$I$1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tourParole!$I$3</c:f>
                <c:numCache>
                  <c:formatCode>General</c:formatCode>
                  <c:ptCount val="1"/>
                  <c:pt idx="0">
                    <c:v>5.5720748961243016</c:v>
                  </c:pt>
                </c:numCache>
              </c:numRef>
            </c:plus>
            <c:minus>
              <c:numRef>
                <c:f>tourParole!$I$3</c:f>
                <c:numCache>
                  <c:formatCode>General</c:formatCode>
                  <c:ptCount val="1"/>
                  <c:pt idx="0">
                    <c:v>5.5720748961243016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tourParole!$I$2</c:f>
              <c:numCache>
                <c:formatCode>General</c:formatCode>
                <c:ptCount val="1"/>
                <c:pt idx="0">
                  <c:v>15.242424242424242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46A-4C37-9D6F-AC8A0736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39072"/>
        <c:axId val="536717568"/>
      </c:barChart>
      <c:catAx>
        <c:axId val="9433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6717568"/>
        <c:crosses val="autoZero"/>
        <c:auto val="1"/>
        <c:lblAlgn val="ctr"/>
        <c:lblOffset val="100"/>
        <c:noMultiLvlLbl val="0"/>
      </c:catAx>
      <c:valAx>
        <c:axId val="5367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 tours de paroles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3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68957529237993"/>
          <c:y val="0.87883349769300334"/>
          <c:w val="0.51222421653126582"/>
          <c:h val="6.8441538202126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Tours de proles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Feuil1!$A$1:$A$1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Feuil1!$A$3:$A$3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plus>
            <c:minus>
              <c:numRef>
                <c:f>Feuil1!$A$3:$A$3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minus>
          </c:errBars>
          <c:val>
            <c:numRef>
              <c:f>Feuil1!$A$2:$A$2</c:f>
              <c:numCache>
                <c:formatCode>General</c:formatCode>
                <c:ptCount val="1"/>
                <c:pt idx="0">
                  <c:v>16.611940298507463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05-4F4D-B6BD-CABCD6064C9B}"/>
            </c:ext>
          </c:extLst>
        </c:ser>
        <c:ser>
          <c:idx val="1"/>
          <c:order val="1"/>
          <c:tx>
            <c:strRef>
              <c:f>Feuil1!$B$1:$B$1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Feuil1!$B$3:$B$3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plus>
            <c:minus>
              <c:numRef>
                <c:f>Feuil1!$B$3:$B$3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minus>
          </c:errBars>
          <c:val>
            <c:numRef>
              <c:f>Feuil1!$B$2:$B$2</c:f>
              <c:numCache>
                <c:formatCode>General</c:formatCode>
                <c:ptCount val="1"/>
                <c:pt idx="0">
                  <c:v>19.940298507462686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05-4F4D-B6BD-CABCD6064C9B}"/>
            </c:ext>
          </c:extLst>
        </c:ser>
        <c:ser>
          <c:idx val="2"/>
          <c:order val="2"/>
          <c:tx>
            <c:strRef>
              <c:f>Feuil1!$C$1:$C$1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Feuil1!$C$3:$C$3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plus>
            <c:minus>
              <c:numRef>
                <c:f>Feuil1!$C$3:$C$3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minus>
          </c:errBars>
          <c:val>
            <c:numRef>
              <c:f>Feuil1!$C$2:$C$2</c:f>
              <c:numCache>
                <c:formatCode>General</c:formatCode>
                <c:ptCount val="1"/>
                <c:pt idx="0">
                  <c:v>15.134328358208956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05-4F4D-B6BD-CABCD606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55584"/>
        <c:axId val="536719872"/>
      </c:barChart>
      <c:catAx>
        <c:axId val="51795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6719872"/>
        <c:crosses val="autoZero"/>
        <c:auto val="1"/>
        <c:lblAlgn val="ctr"/>
        <c:lblOffset val="100"/>
        <c:noMultiLvlLbl val="1"/>
      </c:catAx>
      <c:valAx>
        <c:axId val="5367198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51795558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6</xdr:row>
      <xdr:rowOff>142399</xdr:rowOff>
    </xdr:from>
    <xdr:to>
      <xdr:col>14</xdr:col>
      <xdr:colOff>128588</xdr:colOff>
      <xdr:row>24</xdr:row>
      <xdr:rowOff>59056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F44F021B-B8E7-4137-AB9A-85621642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0.35861</cdr:x>
      <cdr:y>0.16268</cdr:y>
    </cdr:from>
    <cdr:to>
      <cdr:x>0.54448</cdr:x>
      <cdr:y>0.27756</cdr:y>
    </cdr:to>
    <cdr:grpSp>
      <cdr:nvGrpSpPr>
        <cdr:cNvPr id="2" name="Groupe 1">
          <a:extLst xmlns:a="http://schemas.openxmlformats.org/drawingml/2006/main">
            <a:ext uri="{FF2B5EF4-FFF2-40B4-BE49-F238E27FC236}">
              <a16:creationId xmlns:a16="http://schemas.microsoft.com/office/drawing/2014/main" xmlns="" id="{C9D5B2F6-B8EE-459C-B32E-C87C611B1AB7}"/>
            </a:ext>
          </a:extLst>
        </cdr:cNvPr>
        <cdr:cNvGrpSpPr/>
      </cdr:nvGrpSpPr>
      <cdr:grpSpPr>
        <a:xfrm xmlns:a="http://schemas.openxmlformats.org/drawingml/2006/main">
          <a:off x="1579789" y="509407"/>
          <a:ext cx="818816" cy="359729"/>
          <a:chOff x="0" y="0"/>
          <a:chExt cx="850722" cy="313429"/>
        </a:xfrm>
      </cdr:grpSpPr>
      <cdr:grpSp>
        <cdr:nvGrpSpPr>
          <cdr:cNvPr id="3" name="Groupe 2">
            <a:extLst xmlns:a="http://schemas.openxmlformats.org/drawingml/2006/main">
              <a:ext uri="{FF2B5EF4-FFF2-40B4-BE49-F238E27FC236}">
                <a16:creationId xmlns:a16="http://schemas.microsoft.com/office/drawing/2014/main" xmlns="" id="{FCA07166-4475-452B-8717-416B2F100D37}"/>
              </a:ext>
            </a:extLst>
          </cdr:cNvPr>
          <cdr:cNvGrpSpPr/>
        </cdr:nvGrpSpPr>
        <cdr:grpSpPr>
          <a:xfrm xmlns:a="http://schemas.openxmlformats.org/drawingml/2006/main">
            <a:off x="0" y="184709"/>
            <a:ext cx="850722" cy="128720"/>
            <a:chOff x="0" y="185723"/>
            <a:chExt cx="849779" cy="129426"/>
          </a:xfrm>
        </cdr:grpSpPr>
        <cdr:cxnSp macro="">
          <cdr:nvCxnSpPr>
            <cdr:cNvPr id="5" name="Connecteur droit 4">
              <a:extLst xmlns:a="http://schemas.openxmlformats.org/drawingml/2006/main">
                <a:ext uri="{FF2B5EF4-FFF2-40B4-BE49-F238E27FC236}">
                  <a16:creationId xmlns:a16="http://schemas.microsoft.com/office/drawing/2014/main" xmlns="" id="{4C734A34-8240-4269-B298-DF4F9AF59F3F}"/>
                </a:ext>
              </a:extLst>
            </cdr:cNvPr>
            <cdr:cNvCxnSpPr/>
          </cdr:nvCxnSpPr>
          <cdr:spPr>
            <a:xfrm xmlns:a="http://schemas.openxmlformats.org/drawingml/2006/main">
              <a:off x="0" y="18714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6" name="Connecteur droit 5">
              <a:extLst xmlns:a="http://schemas.openxmlformats.org/drawingml/2006/main">
                <a:ext uri="{FF2B5EF4-FFF2-40B4-BE49-F238E27FC236}">
                  <a16:creationId xmlns:a16="http://schemas.microsoft.com/office/drawing/2014/main" xmlns="" id="{B52DEE62-D68F-4721-91CD-F8F616A8321B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9" y="18572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7" name="Connecteur droit 6">
              <a:extLst xmlns:a="http://schemas.openxmlformats.org/drawingml/2006/main">
                <a:ext uri="{FF2B5EF4-FFF2-40B4-BE49-F238E27FC236}">
                  <a16:creationId xmlns:a16="http://schemas.microsoft.com/office/drawing/2014/main" xmlns="" id="{2256B6E9-9E62-491C-927F-D97CBACCCD9D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6447" y="18853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4" name="ZoneTexte 3">
            <a:extLst xmlns:a="http://schemas.openxmlformats.org/drawingml/2006/main">
              <a:ext uri="{FF2B5EF4-FFF2-40B4-BE49-F238E27FC236}">
                <a16:creationId xmlns:a16="http://schemas.microsoft.com/office/drawing/2014/main" xmlns="" id="{E8948AE3-CC1F-4194-95C6-0620E08C5871}"/>
              </a:ext>
            </a:extLst>
          </cdr:cNvPr>
          <cdr:cNvSpPr txBox="1"/>
        </cdr:nvSpPr>
        <cdr:spPr>
          <a:xfrm xmlns:a="http://schemas.openxmlformats.org/drawingml/2006/main">
            <a:off x="285799" y="0"/>
            <a:ext cx="179586" cy="17840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0.55194</cdr:x>
      <cdr:y>0.16298</cdr:y>
    </cdr:from>
    <cdr:to>
      <cdr:x>0.73781</cdr:x>
      <cdr:y>0.27786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xmlns="" id="{C9D5B2F6-B8EE-459C-B32E-C87C611B1AB7}"/>
            </a:ext>
          </a:extLst>
        </cdr:cNvPr>
        <cdr:cNvGrpSpPr/>
      </cdr:nvGrpSpPr>
      <cdr:grpSpPr>
        <a:xfrm xmlns:a="http://schemas.openxmlformats.org/drawingml/2006/main">
          <a:off x="2431468" y="510346"/>
          <a:ext cx="818816" cy="359729"/>
          <a:chOff x="0" y="0"/>
          <a:chExt cx="850722" cy="313429"/>
        </a:xfrm>
      </cdr:grpSpPr>
      <cdr:grpSp>
        <cdr:nvGrpSpPr>
          <cdr:cNvPr id="9" name="Groupe 8">
            <a:extLst xmlns:a="http://schemas.openxmlformats.org/drawingml/2006/main">
              <a:ext uri="{FF2B5EF4-FFF2-40B4-BE49-F238E27FC236}">
                <a16:creationId xmlns:a16="http://schemas.microsoft.com/office/drawing/2014/main" xmlns="" id="{FCA07166-4475-452B-8717-416B2F100D37}"/>
              </a:ext>
            </a:extLst>
          </cdr:cNvPr>
          <cdr:cNvGrpSpPr/>
        </cdr:nvGrpSpPr>
        <cdr:grpSpPr>
          <a:xfrm xmlns:a="http://schemas.openxmlformats.org/drawingml/2006/main">
            <a:off x="0" y="184709"/>
            <a:ext cx="850722" cy="128720"/>
            <a:chOff x="0" y="185723"/>
            <a:chExt cx="849779" cy="129426"/>
          </a:xfrm>
        </cdr:grpSpPr>
        <cdr:cxnSp macro="">
          <cdr:nvCxnSpPr>
            <cdr:cNvPr id="11" name="Connecteur droit 10">
              <a:extLst xmlns:a="http://schemas.openxmlformats.org/drawingml/2006/main">
                <a:ext uri="{FF2B5EF4-FFF2-40B4-BE49-F238E27FC236}">
                  <a16:creationId xmlns:a16="http://schemas.microsoft.com/office/drawing/2014/main" xmlns="" id="{4C734A34-8240-4269-B298-DF4F9AF59F3F}"/>
                </a:ext>
              </a:extLst>
            </cdr:cNvPr>
            <cdr:cNvCxnSpPr/>
          </cdr:nvCxnSpPr>
          <cdr:spPr>
            <a:xfrm xmlns:a="http://schemas.openxmlformats.org/drawingml/2006/main">
              <a:off x="0" y="18714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2" name="Connecteur droit 11">
              <a:extLst xmlns:a="http://schemas.openxmlformats.org/drawingml/2006/main">
                <a:ext uri="{FF2B5EF4-FFF2-40B4-BE49-F238E27FC236}">
                  <a16:creationId xmlns:a16="http://schemas.microsoft.com/office/drawing/2014/main" xmlns="" id="{B52DEE62-D68F-4721-91CD-F8F616A8321B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9" y="18572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3" name="Connecteur droit 12">
              <a:extLst xmlns:a="http://schemas.openxmlformats.org/drawingml/2006/main">
                <a:ext uri="{FF2B5EF4-FFF2-40B4-BE49-F238E27FC236}">
                  <a16:creationId xmlns:a16="http://schemas.microsoft.com/office/drawing/2014/main" xmlns="" id="{2256B6E9-9E62-491C-927F-D97CBACCCD9D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6447" y="18853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0" name="ZoneTexte 3">
            <a:extLst xmlns:a="http://schemas.openxmlformats.org/drawingml/2006/main">
              <a:ext uri="{FF2B5EF4-FFF2-40B4-BE49-F238E27FC236}">
                <a16:creationId xmlns:a16="http://schemas.microsoft.com/office/drawing/2014/main" xmlns="" id="{E8948AE3-CC1F-4194-95C6-0620E08C5871}"/>
              </a:ext>
            </a:extLst>
          </cdr:cNvPr>
          <cdr:cNvSpPr txBox="1"/>
        </cdr:nvSpPr>
        <cdr:spPr>
          <a:xfrm xmlns:a="http://schemas.openxmlformats.org/drawingml/2006/main">
            <a:off x="285799" y="0"/>
            <a:ext cx="179586" cy="17840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0.37611</cdr:x>
      <cdr:y>0.0822</cdr:y>
    </cdr:from>
    <cdr:to>
      <cdr:x>0.72875</cdr:x>
      <cdr:y>0.1847</cdr:y>
    </cdr:to>
    <cdr:grpSp>
      <cdr:nvGrpSpPr>
        <cdr:cNvPr id="14" name="Groupe 13">
          <a:extLst xmlns:a="http://schemas.openxmlformats.org/drawingml/2006/main">
            <a:ext uri="{FF2B5EF4-FFF2-40B4-BE49-F238E27FC236}">
              <a16:creationId xmlns:a16="http://schemas.microsoft.com/office/drawing/2014/main" xmlns="" id="{C9D5B2F6-B8EE-459C-B32E-C87C611B1AB7}"/>
            </a:ext>
          </a:extLst>
        </cdr:cNvPr>
        <cdr:cNvGrpSpPr/>
      </cdr:nvGrpSpPr>
      <cdr:grpSpPr>
        <a:xfrm xmlns:a="http://schemas.openxmlformats.org/drawingml/2006/main">
          <a:off x="1656882" y="257396"/>
          <a:ext cx="1553490" cy="320963"/>
          <a:chOff x="0" y="0"/>
          <a:chExt cx="850722" cy="313429"/>
        </a:xfrm>
      </cdr:grpSpPr>
      <cdr:grpSp>
        <cdr:nvGrpSpPr>
          <cdr:cNvPr id="15" name="Groupe 14">
            <a:extLst xmlns:a="http://schemas.openxmlformats.org/drawingml/2006/main">
              <a:ext uri="{FF2B5EF4-FFF2-40B4-BE49-F238E27FC236}">
                <a16:creationId xmlns:a16="http://schemas.microsoft.com/office/drawing/2014/main" xmlns="" id="{FCA07166-4475-452B-8717-416B2F100D37}"/>
              </a:ext>
            </a:extLst>
          </cdr:cNvPr>
          <cdr:cNvGrpSpPr/>
        </cdr:nvGrpSpPr>
        <cdr:grpSpPr>
          <a:xfrm xmlns:a="http://schemas.openxmlformats.org/drawingml/2006/main">
            <a:off x="0" y="184709"/>
            <a:ext cx="850722" cy="128720"/>
            <a:chOff x="0" y="185723"/>
            <a:chExt cx="849779" cy="129426"/>
          </a:xfrm>
        </cdr:grpSpPr>
        <cdr:cxnSp macro="">
          <cdr:nvCxnSpPr>
            <cdr:cNvPr id="17" name="Connecteur droit 16">
              <a:extLst xmlns:a="http://schemas.openxmlformats.org/drawingml/2006/main">
                <a:ext uri="{FF2B5EF4-FFF2-40B4-BE49-F238E27FC236}">
                  <a16:creationId xmlns:a16="http://schemas.microsoft.com/office/drawing/2014/main" xmlns="" id="{4C734A34-8240-4269-B298-DF4F9AF59F3F}"/>
                </a:ext>
              </a:extLst>
            </cdr:cNvPr>
            <cdr:cNvCxnSpPr/>
          </cdr:nvCxnSpPr>
          <cdr:spPr>
            <a:xfrm xmlns:a="http://schemas.openxmlformats.org/drawingml/2006/main">
              <a:off x="0" y="18714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Connecteur droit 17">
              <a:extLst xmlns:a="http://schemas.openxmlformats.org/drawingml/2006/main">
                <a:ext uri="{FF2B5EF4-FFF2-40B4-BE49-F238E27FC236}">
                  <a16:creationId xmlns:a16="http://schemas.microsoft.com/office/drawing/2014/main" xmlns="" id="{B52DEE62-D68F-4721-91CD-F8F616A8321B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9" y="18572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Connecteur droit 18">
              <a:extLst xmlns:a="http://schemas.openxmlformats.org/drawingml/2006/main">
                <a:ext uri="{FF2B5EF4-FFF2-40B4-BE49-F238E27FC236}">
                  <a16:creationId xmlns:a16="http://schemas.microsoft.com/office/drawing/2014/main" xmlns="" id="{2256B6E9-9E62-491C-927F-D97CBACCCD9D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6447" y="18853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6" name="ZoneTexte 3">
            <a:extLst xmlns:a="http://schemas.openxmlformats.org/drawingml/2006/main">
              <a:ext uri="{FF2B5EF4-FFF2-40B4-BE49-F238E27FC236}">
                <a16:creationId xmlns:a16="http://schemas.microsoft.com/office/drawing/2014/main" xmlns="" id="{E8948AE3-CC1F-4194-95C6-0620E08C5871}"/>
              </a:ext>
            </a:extLst>
          </cdr:cNvPr>
          <cdr:cNvSpPr txBox="1"/>
        </cdr:nvSpPr>
        <cdr:spPr>
          <a:xfrm xmlns:a="http://schemas.openxmlformats.org/drawingml/2006/main">
            <a:off x="285799" y="0"/>
            <a:ext cx="179586" cy="17840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210240</xdr:colOff>
      <xdr:row>12</xdr:row>
      <xdr:rowOff>88200</xdr:rowOff>
    </xdr:from>
    <xdr:to>
      <xdr:col>15</xdr:col>
      <xdr:colOff>392400</xdr:colOff>
      <xdr:row>30</xdr:row>
      <xdr:rowOff>19800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zoomScalePageLayoutView="60" workbookViewId="0"/>
  </sheetViews>
  <sheetFormatPr baseColWidth="10" defaultColWidth="8.85546875" defaultRowHeight="12.75"/>
  <cols>
    <col min="1" max="1025" width="13.28515625"/>
  </cols>
  <sheetData>
    <row r="1" spans="1:7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>
      <c r="A2" s="1" t="s">
        <v>7</v>
      </c>
      <c r="B2" s="2" t="s">
        <v>8</v>
      </c>
      <c r="C2" s="2" t="s">
        <v>9</v>
      </c>
      <c r="D2" s="2" t="s">
        <v>10</v>
      </c>
      <c r="E2" s="3"/>
      <c r="F2" s="3"/>
      <c r="G2" s="3"/>
    </row>
    <row r="3" spans="1:7" ht="14.25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spans="1:7" ht="14.25">
      <c r="A4" s="1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 spans="1:7" ht="14.25">
      <c r="A5" s="1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</row>
    <row r="6" spans="1:7" ht="14.25">
      <c r="A6" s="1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="80" zoomScaleNormal="80" zoomScalePageLayoutView="60" workbookViewId="0">
      <selection activeCell="G5" sqref="G5"/>
    </sheetView>
  </sheetViews>
  <sheetFormatPr baseColWidth="10" defaultColWidth="8.85546875" defaultRowHeight="12.75"/>
  <cols>
    <col min="1" max="1025" width="13.28515625"/>
  </cols>
  <sheetData>
    <row r="1" spans="1:9" ht="14.25">
      <c r="A1" s="4" t="s">
        <v>39</v>
      </c>
      <c r="B1" s="4" t="s">
        <v>81</v>
      </c>
      <c r="C1" s="4" t="s">
        <v>82</v>
      </c>
      <c r="D1" s="4" t="s">
        <v>83</v>
      </c>
      <c r="G1" s="4" t="s">
        <v>81</v>
      </c>
      <c r="H1" s="4" t="s">
        <v>82</v>
      </c>
      <c r="I1" s="4" t="s">
        <v>83</v>
      </c>
    </row>
    <row r="2" spans="1:9" ht="14.25">
      <c r="A2" s="5">
        <v>16</v>
      </c>
      <c r="B2" s="5">
        <v>21</v>
      </c>
      <c r="C2" s="5">
        <v>32</v>
      </c>
      <c r="D2" s="5">
        <v>12</v>
      </c>
      <c r="F2" t="s">
        <v>84</v>
      </c>
      <c r="G2">
        <f>AVERAGE(B2:B67)</f>
        <v>16.484848484848484</v>
      </c>
      <c r="H2">
        <f>AVERAGE(C2:C67)</f>
        <v>20</v>
      </c>
      <c r="I2">
        <f>AVERAGE(D2:D67)</f>
        <v>15.242424242424242</v>
      </c>
    </row>
    <row r="3" spans="1:9" ht="14.25">
      <c r="A3" s="5">
        <v>17</v>
      </c>
      <c r="B3" s="5">
        <v>23</v>
      </c>
      <c r="C3" s="5">
        <v>12</v>
      </c>
      <c r="D3" s="5">
        <v>10</v>
      </c>
      <c r="F3" t="s">
        <v>85</v>
      </c>
      <c r="G3">
        <f>_xlfn.STDEV.S(B2:B67)</f>
        <v>7.3615266481942845</v>
      </c>
      <c r="H3">
        <f>_xlfn.STDEV.S(C2:C67)</f>
        <v>6.9104157728638986</v>
      </c>
      <c r="I3">
        <f>_xlfn.STDEV.S(D2:D67)</f>
        <v>5.5720748961243016</v>
      </c>
    </row>
    <row r="4" spans="1:9" ht="14.25">
      <c r="A4" s="5">
        <v>19</v>
      </c>
      <c r="B4" s="5">
        <v>6</v>
      </c>
      <c r="C4" s="5">
        <v>17</v>
      </c>
      <c r="D4" s="5">
        <v>11</v>
      </c>
      <c r="F4" t="s">
        <v>86</v>
      </c>
      <c r="G4">
        <f>MIN(B2:B68)</f>
        <v>4</v>
      </c>
      <c r="H4">
        <f t="shared" ref="H4:I4" si="0">MIN(C2:C68)</f>
        <v>4</v>
      </c>
      <c r="I4">
        <f t="shared" si="0"/>
        <v>3</v>
      </c>
    </row>
    <row r="5" spans="1:9" ht="14.25">
      <c r="A5" s="5">
        <v>20</v>
      </c>
      <c r="B5" s="5">
        <v>10</v>
      </c>
      <c r="C5" s="5">
        <v>19</v>
      </c>
      <c r="D5" s="5">
        <v>12</v>
      </c>
      <c r="F5" t="s">
        <v>87</v>
      </c>
      <c r="G5">
        <f>MAX(B2:B68)</f>
        <v>39</v>
      </c>
      <c r="H5">
        <f>MAX(C2:C68)</f>
        <v>35</v>
      </c>
      <c r="I5">
        <f>MAX(D2:D68)</f>
        <v>34</v>
      </c>
    </row>
    <row r="6" spans="1:9" ht="14.25">
      <c r="A6" s="5">
        <v>21</v>
      </c>
      <c r="B6" s="5">
        <v>10</v>
      </c>
      <c r="C6" s="5">
        <v>15</v>
      </c>
      <c r="D6" s="5">
        <v>14</v>
      </c>
    </row>
    <row r="7" spans="1:9" ht="14.25">
      <c r="A7" s="5">
        <v>22</v>
      </c>
      <c r="B7" s="5">
        <v>6</v>
      </c>
      <c r="C7" s="5">
        <v>26</v>
      </c>
      <c r="D7" s="5">
        <v>11</v>
      </c>
    </row>
    <row r="8" spans="1:9" ht="14.25">
      <c r="A8" s="5">
        <v>23</v>
      </c>
      <c r="B8" s="5">
        <v>7</v>
      </c>
      <c r="C8" s="5">
        <v>18</v>
      </c>
      <c r="D8" s="5">
        <v>6</v>
      </c>
    </row>
    <row r="9" spans="1:9" ht="14.25">
      <c r="A9" s="5">
        <v>24</v>
      </c>
      <c r="B9" s="5">
        <v>6</v>
      </c>
      <c r="C9" s="5">
        <v>8</v>
      </c>
      <c r="D9" s="5">
        <v>30</v>
      </c>
    </row>
    <row r="10" spans="1:9" ht="14.25">
      <c r="A10" s="5">
        <v>25</v>
      </c>
      <c r="B10" s="5">
        <v>33</v>
      </c>
      <c r="C10" s="5">
        <v>18</v>
      </c>
      <c r="D10" s="5">
        <v>20</v>
      </c>
    </row>
    <row r="11" spans="1:9" ht="14.25">
      <c r="A11" s="5">
        <v>26</v>
      </c>
      <c r="B11" s="5">
        <v>15</v>
      </c>
      <c r="C11" s="5">
        <v>15</v>
      </c>
      <c r="D11" s="5">
        <v>11</v>
      </c>
    </row>
    <row r="12" spans="1:9" ht="14.25">
      <c r="A12" s="5">
        <v>27</v>
      </c>
      <c r="B12" s="5">
        <v>4</v>
      </c>
      <c r="C12" s="5">
        <v>4</v>
      </c>
      <c r="D12" s="5">
        <v>3</v>
      </c>
    </row>
    <row r="13" spans="1:9" ht="14.25">
      <c r="A13" s="5">
        <v>28</v>
      </c>
      <c r="B13" s="5">
        <v>32</v>
      </c>
      <c r="C13" s="5">
        <v>35</v>
      </c>
      <c r="D13" s="5">
        <v>16</v>
      </c>
    </row>
    <row r="14" spans="1:9" ht="14.25">
      <c r="A14" s="5">
        <v>29</v>
      </c>
      <c r="B14" s="5">
        <v>28</v>
      </c>
      <c r="C14" s="5">
        <v>26</v>
      </c>
      <c r="D14" s="5">
        <v>22</v>
      </c>
    </row>
    <row r="15" spans="1:9" ht="14.25">
      <c r="A15" s="5">
        <v>30</v>
      </c>
      <c r="B15" s="5">
        <v>22</v>
      </c>
      <c r="C15" s="5">
        <v>24</v>
      </c>
      <c r="D15" s="5">
        <v>18</v>
      </c>
    </row>
    <row r="16" spans="1:9" ht="14.25">
      <c r="A16" s="5">
        <v>31</v>
      </c>
      <c r="B16" s="5">
        <v>20</v>
      </c>
      <c r="C16" s="5">
        <v>22</v>
      </c>
      <c r="D16" s="5">
        <v>19</v>
      </c>
    </row>
    <row r="17" spans="1:4" ht="14.25">
      <c r="A17" s="5">
        <v>32</v>
      </c>
      <c r="B17" s="5">
        <v>24</v>
      </c>
      <c r="C17" s="5">
        <v>22</v>
      </c>
      <c r="D17" s="5">
        <v>9</v>
      </c>
    </row>
    <row r="18" spans="1:4" ht="14.25">
      <c r="A18" s="5">
        <v>33</v>
      </c>
      <c r="B18" s="5">
        <v>14</v>
      </c>
      <c r="C18" s="5">
        <v>9</v>
      </c>
      <c r="D18" s="5">
        <v>9</v>
      </c>
    </row>
    <row r="19" spans="1:4" ht="14.25">
      <c r="A19" s="5">
        <v>34</v>
      </c>
      <c r="B19" s="5">
        <v>13</v>
      </c>
      <c r="C19" s="5">
        <v>29</v>
      </c>
      <c r="D19" s="5">
        <v>25</v>
      </c>
    </row>
    <row r="20" spans="1:4" ht="14.25">
      <c r="A20" s="5">
        <v>35</v>
      </c>
      <c r="B20" s="5">
        <v>29</v>
      </c>
      <c r="C20" s="5">
        <v>24</v>
      </c>
      <c r="D20" s="5">
        <v>19</v>
      </c>
    </row>
    <row r="21" spans="1:4" ht="14.25">
      <c r="A21" s="5">
        <v>36</v>
      </c>
      <c r="B21" s="5">
        <v>24</v>
      </c>
      <c r="C21" s="5">
        <v>18</v>
      </c>
      <c r="D21" s="5">
        <v>28</v>
      </c>
    </row>
    <row r="22" spans="1:4" ht="14.25">
      <c r="A22" s="5">
        <v>37</v>
      </c>
      <c r="B22" s="5">
        <v>11</v>
      </c>
      <c r="C22" s="5">
        <v>23</v>
      </c>
      <c r="D22" s="5">
        <v>22</v>
      </c>
    </row>
    <row r="23" spans="1:4" ht="14.25">
      <c r="A23" s="5">
        <v>38</v>
      </c>
      <c r="B23" s="5">
        <v>12</v>
      </c>
      <c r="C23" s="5">
        <v>19</v>
      </c>
      <c r="D23" s="5">
        <v>18</v>
      </c>
    </row>
    <row r="24" spans="1:4" ht="14.25">
      <c r="A24" s="5">
        <v>39</v>
      </c>
      <c r="B24" s="5">
        <v>9</v>
      </c>
      <c r="C24" s="5">
        <v>7</v>
      </c>
      <c r="D24" s="5">
        <v>11</v>
      </c>
    </row>
    <row r="25" spans="1:4" ht="14.25">
      <c r="A25" s="5">
        <v>40</v>
      </c>
      <c r="B25" s="5">
        <v>17</v>
      </c>
      <c r="C25" s="5">
        <v>20</v>
      </c>
      <c r="D25" s="5">
        <v>9</v>
      </c>
    </row>
    <row r="26" spans="1:4" ht="14.25">
      <c r="A26" s="5">
        <v>41</v>
      </c>
      <c r="B26" s="5">
        <v>12</v>
      </c>
      <c r="C26" s="5">
        <v>23</v>
      </c>
      <c r="D26" s="5">
        <v>17</v>
      </c>
    </row>
    <row r="27" spans="1:4" ht="14.25">
      <c r="A27" s="5">
        <v>42</v>
      </c>
      <c r="B27" s="5">
        <v>13</v>
      </c>
      <c r="C27" s="5">
        <v>9</v>
      </c>
      <c r="D27" s="5">
        <v>9</v>
      </c>
    </row>
    <row r="28" spans="1:4" ht="14.25">
      <c r="A28" s="5">
        <v>43</v>
      </c>
      <c r="B28" s="5">
        <v>11</v>
      </c>
      <c r="C28" s="5">
        <v>14</v>
      </c>
      <c r="D28" s="5">
        <v>18</v>
      </c>
    </row>
    <row r="29" spans="1:4" ht="14.25">
      <c r="A29" s="5">
        <v>44</v>
      </c>
      <c r="B29" s="5">
        <v>9</v>
      </c>
      <c r="C29" s="5">
        <v>16</v>
      </c>
      <c r="D29" s="5">
        <v>22</v>
      </c>
    </row>
    <row r="30" spans="1:4" ht="14.25">
      <c r="A30" s="5">
        <v>45</v>
      </c>
      <c r="B30" s="5">
        <v>20</v>
      </c>
      <c r="C30" s="5">
        <v>18</v>
      </c>
      <c r="D30" s="5">
        <v>16</v>
      </c>
    </row>
    <row r="31" spans="1:4" ht="14.25">
      <c r="A31" s="5">
        <v>46</v>
      </c>
      <c r="B31" s="5">
        <v>9</v>
      </c>
      <c r="C31" s="5">
        <v>26</v>
      </c>
      <c r="D31" s="5">
        <v>14</v>
      </c>
    </row>
    <row r="32" spans="1:4" ht="14.25">
      <c r="A32" s="5">
        <v>47</v>
      </c>
      <c r="B32" s="5">
        <v>25</v>
      </c>
      <c r="C32" s="5">
        <v>27</v>
      </c>
      <c r="D32" s="5">
        <v>17</v>
      </c>
    </row>
    <row r="33" spans="1:4" ht="14.25">
      <c r="A33" s="5">
        <v>48</v>
      </c>
      <c r="B33" s="5">
        <v>18</v>
      </c>
      <c r="C33" s="5">
        <v>24</v>
      </c>
      <c r="D33" s="5">
        <v>20</v>
      </c>
    </row>
    <row r="34" spans="1:4" ht="14.25">
      <c r="A34" s="5">
        <v>49</v>
      </c>
      <c r="B34" s="5">
        <v>8</v>
      </c>
      <c r="C34" s="5">
        <v>14</v>
      </c>
      <c r="D34" s="5">
        <v>18</v>
      </c>
    </row>
    <row r="35" spans="1:4" ht="14.25">
      <c r="A35" s="5">
        <v>50</v>
      </c>
      <c r="B35" s="5">
        <v>21</v>
      </c>
      <c r="C35" s="5">
        <v>34</v>
      </c>
      <c r="D35" s="5">
        <v>16</v>
      </c>
    </row>
    <row r="36" spans="1:4" ht="14.25">
      <c r="A36" s="5">
        <v>51</v>
      </c>
      <c r="B36" s="5">
        <v>22</v>
      </c>
      <c r="C36" s="5">
        <v>29</v>
      </c>
      <c r="D36" s="5">
        <v>18</v>
      </c>
    </row>
    <row r="37" spans="1:4" ht="14.25">
      <c r="A37" s="5">
        <v>52</v>
      </c>
      <c r="B37" s="5">
        <v>15</v>
      </c>
      <c r="C37" s="5">
        <v>19</v>
      </c>
      <c r="D37" s="5">
        <v>12</v>
      </c>
    </row>
    <row r="38" spans="1:4" ht="14.25">
      <c r="A38" s="5">
        <v>53</v>
      </c>
      <c r="B38" s="5">
        <v>17</v>
      </c>
      <c r="C38" s="5">
        <v>33</v>
      </c>
      <c r="D38" s="5">
        <v>18</v>
      </c>
    </row>
    <row r="39" spans="1:4" ht="14.25">
      <c r="A39" s="5">
        <v>54</v>
      </c>
      <c r="B39" s="5">
        <v>12</v>
      </c>
      <c r="C39" s="5">
        <v>20</v>
      </c>
      <c r="D39" s="5">
        <v>18</v>
      </c>
    </row>
    <row r="40" spans="1:4" ht="14.25">
      <c r="A40" s="5">
        <v>55</v>
      </c>
      <c r="B40" s="5">
        <v>22</v>
      </c>
      <c r="C40" s="5">
        <v>10</v>
      </c>
      <c r="D40" s="5">
        <v>10</v>
      </c>
    </row>
    <row r="41" spans="1:4" ht="14.25">
      <c r="A41" s="5">
        <v>56</v>
      </c>
      <c r="B41" s="5">
        <v>17</v>
      </c>
      <c r="C41" s="5">
        <v>23</v>
      </c>
      <c r="D41" s="5">
        <v>21</v>
      </c>
    </row>
    <row r="42" spans="1:4" ht="14.25">
      <c r="A42" s="5">
        <v>57</v>
      </c>
      <c r="B42" s="5">
        <v>13</v>
      </c>
      <c r="C42" s="5">
        <v>17</v>
      </c>
      <c r="D42" s="5">
        <v>16</v>
      </c>
    </row>
    <row r="43" spans="1:4" ht="14.25">
      <c r="A43" s="5">
        <v>58</v>
      </c>
      <c r="B43" s="5">
        <v>16</v>
      </c>
      <c r="C43" s="5">
        <v>17</v>
      </c>
      <c r="D43" s="5">
        <v>16</v>
      </c>
    </row>
    <row r="44" spans="1:4" ht="14.25">
      <c r="A44" s="5">
        <v>59</v>
      </c>
      <c r="B44" s="5">
        <v>19</v>
      </c>
      <c r="C44" s="5">
        <v>15</v>
      </c>
      <c r="D44" s="5">
        <v>11</v>
      </c>
    </row>
    <row r="45" spans="1:4" ht="14.25">
      <c r="A45" s="5">
        <v>60</v>
      </c>
      <c r="B45" s="5">
        <v>13</v>
      </c>
      <c r="C45" s="5">
        <v>20</v>
      </c>
      <c r="D45" s="5">
        <v>10</v>
      </c>
    </row>
    <row r="46" spans="1:4" ht="14.25">
      <c r="A46" s="5">
        <v>61</v>
      </c>
      <c r="B46" s="5">
        <v>12</v>
      </c>
      <c r="C46" s="5">
        <v>16</v>
      </c>
      <c r="D46" s="5">
        <v>14</v>
      </c>
    </row>
    <row r="47" spans="1:4" ht="14.25">
      <c r="A47" s="5">
        <v>62</v>
      </c>
      <c r="B47" s="5">
        <v>27</v>
      </c>
      <c r="C47" s="5">
        <v>28</v>
      </c>
      <c r="D47" s="5">
        <v>34</v>
      </c>
    </row>
    <row r="48" spans="1:4" ht="14.25">
      <c r="A48" s="5">
        <v>63</v>
      </c>
      <c r="B48" s="5">
        <v>19</v>
      </c>
      <c r="C48" s="5">
        <v>22</v>
      </c>
      <c r="D48" s="5">
        <v>16</v>
      </c>
    </row>
    <row r="49" spans="1:4" ht="14.25">
      <c r="A49" s="5">
        <v>64</v>
      </c>
      <c r="B49" s="5">
        <v>15</v>
      </c>
      <c r="C49" s="5">
        <v>17</v>
      </c>
      <c r="D49" s="5">
        <v>13</v>
      </c>
    </row>
    <row r="50" spans="1:4" ht="14.25">
      <c r="A50" s="5">
        <v>65</v>
      </c>
      <c r="B50" s="5">
        <v>18</v>
      </c>
      <c r="C50" s="5">
        <v>21</v>
      </c>
      <c r="D50" s="5">
        <v>16</v>
      </c>
    </row>
    <row r="51" spans="1:4" ht="14.25">
      <c r="A51" s="5">
        <v>66</v>
      </c>
      <c r="B51" s="5">
        <v>12</v>
      </c>
      <c r="C51" s="5">
        <v>6</v>
      </c>
      <c r="D51" s="5">
        <v>11</v>
      </c>
    </row>
    <row r="52" spans="1:4" ht="14.25">
      <c r="A52" s="5">
        <v>67</v>
      </c>
      <c r="B52" s="5">
        <v>13</v>
      </c>
      <c r="C52" s="5">
        <v>24</v>
      </c>
      <c r="D52" s="5">
        <v>15</v>
      </c>
    </row>
    <row r="53" spans="1:4" ht="14.25">
      <c r="A53" s="5">
        <v>68</v>
      </c>
      <c r="B53" s="5">
        <v>8</v>
      </c>
      <c r="C53" s="5">
        <v>24</v>
      </c>
      <c r="D53" s="5">
        <v>8</v>
      </c>
    </row>
    <row r="54" spans="1:4" ht="14.25">
      <c r="A54" s="5">
        <v>69</v>
      </c>
      <c r="B54" s="5">
        <v>10</v>
      </c>
      <c r="C54" s="5">
        <v>28</v>
      </c>
      <c r="D54" s="5">
        <v>20</v>
      </c>
    </row>
    <row r="55" spans="1:4" ht="14.25">
      <c r="A55" s="5">
        <v>70</v>
      </c>
      <c r="B55" s="5">
        <v>16</v>
      </c>
      <c r="C55" s="5">
        <v>12</v>
      </c>
      <c r="D55" s="5">
        <v>8</v>
      </c>
    </row>
    <row r="56" spans="1:4" ht="14.25">
      <c r="A56" s="5">
        <v>71</v>
      </c>
      <c r="B56" s="5">
        <v>17</v>
      </c>
      <c r="C56" s="5">
        <v>15</v>
      </c>
      <c r="D56" s="5">
        <v>12</v>
      </c>
    </row>
    <row r="57" spans="1:4" ht="14.25">
      <c r="A57" s="5">
        <v>72</v>
      </c>
      <c r="B57" s="5">
        <v>28</v>
      </c>
      <c r="C57" s="5">
        <v>31</v>
      </c>
      <c r="D57" s="5">
        <v>18</v>
      </c>
    </row>
    <row r="58" spans="1:4" ht="14.25">
      <c r="A58" s="5">
        <v>73</v>
      </c>
      <c r="B58" s="5">
        <v>18</v>
      </c>
      <c r="C58" s="5">
        <v>17</v>
      </c>
      <c r="D58" s="5">
        <v>11</v>
      </c>
    </row>
    <row r="59" spans="1:4" ht="14.25">
      <c r="A59" s="5">
        <v>74</v>
      </c>
      <c r="B59" s="5">
        <v>39</v>
      </c>
      <c r="C59" s="5">
        <v>23</v>
      </c>
      <c r="D59" s="5">
        <v>20</v>
      </c>
    </row>
    <row r="60" spans="1:4" ht="14.25">
      <c r="A60" s="5">
        <v>75</v>
      </c>
      <c r="B60" s="5">
        <v>19</v>
      </c>
      <c r="C60" s="5">
        <v>20</v>
      </c>
      <c r="D60" s="5">
        <v>13</v>
      </c>
    </row>
    <row r="61" spans="1:4" ht="14.25">
      <c r="A61" s="5">
        <v>76</v>
      </c>
      <c r="B61" s="5">
        <v>4</v>
      </c>
      <c r="C61" s="5">
        <v>21</v>
      </c>
      <c r="D61" s="5">
        <v>13</v>
      </c>
    </row>
    <row r="62" spans="1:4" ht="14.25">
      <c r="A62" s="5">
        <v>77</v>
      </c>
      <c r="B62" s="5">
        <v>19</v>
      </c>
      <c r="C62" s="5">
        <v>18</v>
      </c>
      <c r="D62" s="5">
        <v>16</v>
      </c>
    </row>
    <row r="63" spans="1:4" ht="14.25">
      <c r="A63" s="5">
        <v>79</v>
      </c>
      <c r="B63" s="5">
        <v>25</v>
      </c>
      <c r="C63" s="5">
        <v>16</v>
      </c>
      <c r="D63" s="5">
        <v>8</v>
      </c>
    </row>
    <row r="64" spans="1:4" ht="14.25">
      <c r="A64" s="5">
        <v>75</v>
      </c>
      <c r="B64" s="5">
        <v>19</v>
      </c>
      <c r="C64" s="5">
        <v>20</v>
      </c>
      <c r="D64" s="5">
        <v>13</v>
      </c>
    </row>
    <row r="65" spans="1:4" ht="14.25">
      <c r="A65" s="5">
        <v>76</v>
      </c>
      <c r="B65" s="5">
        <v>9</v>
      </c>
      <c r="C65" s="5">
        <v>21</v>
      </c>
      <c r="D65" s="5">
        <v>13</v>
      </c>
    </row>
    <row r="66" spans="1:4" ht="14.25">
      <c r="A66" s="5">
        <v>77</v>
      </c>
      <c r="B66" s="5">
        <v>19</v>
      </c>
      <c r="C66" s="5">
        <v>18</v>
      </c>
      <c r="D66" s="5">
        <v>16</v>
      </c>
    </row>
    <row r="67" spans="1:4" ht="14.25">
      <c r="A67" s="5">
        <v>78</v>
      </c>
      <c r="B67" s="5">
        <v>14</v>
      </c>
      <c r="C67" s="5">
        <v>32</v>
      </c>
      <c r="D67" s="5">
        <v>16</v>
      </c>
    </row>
    <row r="68" spans="1:4" ht="14.25">
      <c r="A68" s="5">
        <v>79</v>
      </c>
      <c r="B68" s="5">
        <v>25</v>
      </c>
      <c r="C68" s="5">
        <v>16</v>
      </c>
      <c r="D68" s="5">
        <v>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zoomScalePageLayoutView="60" workbookViewId="0"/>
  </sheetViews>
  <sheetFormatPr baseColWidth="10" defaultColWidth="8.85546875" defaultRowHeight="12.75"/>
  <cols>
    <col min="1" max="1025" width="10.42578125"/>
  </cols>
  <sheetData>
    <row r="1" spans="1:4">
      <c r="A1" t="s">
        <v>1</v>
      </c>
      <c r="B1" t="s">
        <v>2</v>
      </c>
      <c r="C1" t="s">
        <v>3</v>
      </c>
    </row>
    <row r="2" spans="1:4">
      <c r="A2">
        <f>AVERAGE(tourParole!B2:B68)</f>
        <v>16.611940298507463</v>
      </c>
      <c r="B2">
        <f>AVERAGE(tourParole!C2:C68)</f>
        <v>19.940298507462686</v>
      </c>
      <c r="C2">
        <f>AVERAGE(tourParole!D2:D68)</f>
        <v>15.134328358208956</v>
      </c>
      <c r="D2" t="s">
        <v>40</v>
      </c>
    </row>
    <row r="3" spans="1:4">
      <c r="A3">
        <f>_xlfn.STDEV.S(tourParole!B2:B68)</f>
        <v>7.3792403811261185</v>
      </c>
      <c r="B3">
        <f>_xlfn.STDEV.S(tourParole!C2:C68)</f>
        <v>6.8752533771819859</v>
      </c>
      <c r="C3">
        <f>_xlfn.STDEV.S(tourParole!D2:D68)</f>
        <v>5.6000419976457083</v>
      </c>
      <c r="D3" t="s">
        <v>41</v>
      </c>
    </row>
    <row r="5" spans="1:4">
      <c r="A5" t="s">
        <v>42</v>
      </c>
      <c r="B5" s="6" t="s">
        <v>43</v>
      </c>
      <c r="C5" t="s">
        <v>44</v>
      </c>
      <c r="D5" t="s">
        <v>45</v>
      </c>
    </row>
    <row r="7" spans="1:4">
      <c r="A7" t="s">
        <v>46</v>
      </c>
      <c r="B7" t="s">
        <v>47</v>
      </c>
      <c r="C7" t="s">
        <v>48</v>
      </c>
    </row>
    <row r="8" spans="1:4">
      <c r="A8" s="6" t="s">
        <v>49</v>
      </c>
      <c r="B8" t="s">
        <v>50</v>
      </c>
      <c r="C8" s="6" t="s">
        <v>51</v>
      </c>
      <c r="D8" t="s">
        <v>52</v>
      </c>
    </row>
    <row r="9" spans="1:4">
      <c r="A9" s="6" t="s">
        <v>53</v>
      </c>
      <c r="B9" s="6" t="s">
        <v>54</v>
      </c>
      <c r="C9" s="6" t="s">
        <v>55</v>
      </c>
    </row>
    <row r="10" spans="1:4">
      <c r="A10" s="6">
        <v>2876</v>
      </c>
      <c r="B10" s="6" t="s">
        <v>56</v>
      </c>
      <c r="C10" s="6" t="s">
        <v>57</v>
      </c>
      <c r="D10" t="s">
        <v>58</v>
      </c>
    </row>
    <row r="11" spans="1:4">
      <c r="A11" s="6" t="s">
        <v>59</v>
      </c>
      <c r="B11" s="6" t="s">
        <v>60</v>
      </c>
      <c r="C11" s="6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zoomScaleNormal="100" zoomScalePageLayoutView="60" workbookViewId="0"/>
  </sheetViews>
  <sheetFormatPr baseColWidth="10" defaultColWidth="8.85546875" defaultRowHeight="12.75"/>
  <cols>
    <col min="1" max="1" width="18.140625"/>
    <col min="2" max="2" width="19.140625"/>
    <col min="3" max="3" width="21.140625"/>
    <col min="4" max="1025" width="13.28515625"/>
  </cols>
  <sheetData>
    <row r="1" spans="1:6" ht="14.25">
      <c r="A1" s="7" t="s">
        <v>61</v>
      </c>
      <c r="B1" s="7" t="s">
        <v>62</v>
      </c>
      <c r="C1" s="7" t="s">
        <v>63</v>
      </c>
      <c r="D1" t="s">
        <v>64</v>
      </c>
      <c r="E1" s="8"/>
      <c r="F1" s="8"/>
    </row>
    <row r="2" spans="1:6" ht="14.25">
      <c r="A2" s="9">
        <v>11</v>
      </c>
      <c r="B2" s="9">
        <v>-9</v>
      </c>
      <c r="C2" s="9">
        <v>20</v>
      </c>
      <c r="D2">
        <v>9</v>
      </c>
    </row>
    <row r="3" spans="1:6" ht="14.25">
      <c r="A3" s="9">
        <v>-11</v>
      </c>
      <c r="B3" s="9">
        <v>-13</v>
      </c>
      <c r="C3" s="9">
        <v>2</v>
      </c>
      <c r="D3">
        <v>13</v>
      </c>
    </row>
    <row r="4" spans="1:6" ht="14.25">
      <c r="A4" s="9">
        <v>11</v>
      </c>
      <c r="B4" s="9">
        <v>5</v>
      </c>
      <c r="C4" s="9">
        <v>6</v>
      </c>
      <c r="D4">
        <v>-5</v>
      </c>
    </row>
    <row r="5" spans="1:6" ht="14.25">
      <c r="A5" s="9">
        <v>9</v>
      </c>
      <c r="B5" s="9">
        <v>2</v>
      </c>
      <c r="C5" s="9">
        <v>7</v>
      </c>
      <c r="D5">
        <v>-2</v>
      </c>
    </row>
    <row r="6" spans="1:6" ht="14.25">
      <c r="A6" s="9">
        <v>5</v>
      </c>
      <c r="B6" s="9">
        <v>4</v>
      </c>
      <c r="C6" s="9">
        <v>1</v>
      </c>
      <c r="D6">
        <v>-4</v>
      </c>
    </row>
    <row r="7" spans="1:6" ht="14.25">
      <c r="A7" s="9">
        <v>20</v>
      </c>
      <c r="B7" s="9">
        <v>5</v>
      </c>
      <c r="C7" s="9">
        <v>15</v>
      </c>
      <c r="D7">
        <v>-5</v>
      </c>
    </row>
    <row r="8" spans="1:6" ht="14.25">
      <c r="A8" s="9">
        <v>11</v>
      </c>
      <c r="B8" s="9">
        <v>-1</v>
      </c>
      <c r="C8" s="9">
        <v>12</v>
      </c>
      <c r="D8">
        <v>1</v>
      </c>
    </row>
    <row r="9" spans="1:6" ht="14.25">
      <c r="A9" s="9">
        <v>2</v>
      </c>
      <c r="B9" s="9">
        <v>24</v>
      </c>
      <c r="C9" s="9">
        <v>-22</v>
      </c>
      <c r="D9">
        <v>-24</v>
      </c>
    </row>
    <row r="10" spans="1:6" ht="14.25">
      <c r="A10" s="9">
        <v>-15</v>
      </c>
      <c r="B10" s="9">
        <v>-13</v>
      </c>
      <c r="C10" s="9">
        <v>-2</v>
      </c>
      <c r="D10">
        <v>13</v>
      </c>
    </row>
    <row r="11" spans="1:6" ht="14.25">
      <c r="A11" s="9">
        <v>0</v>
      </c>
      <c r="B11" s="9">
        <v>-4</v>
      </c>
      <c r="C11" s="9">
        <v>4</v>
      </c>
      <c r="D11">
        <v>4</v>
      </c>
    </row>
    <row r="12" spans="1:6" ht="14.25">
      <c r="A12" s="9">
        <v>0</v>
      </c>
      <c r="B12" s="9">
        <v>-1</v>
      </c>
      <c r="C12" s="9">
        <v>1</v>
      </c>
      <c r="D12">
        <v>1</v>
      </c>
    </row>
    <row r="13" spans="1:6" ht="14.25">
      <c r="A13" s="9">
        <v>3</v>
      </c>
      <c r="B13" s="9">
        <v>-16</v>
      </c>
      <c r="C13" s="9">
        <v>19</v>
      </c>
      <c r="D13">
        <v>16</v>
      </c>
    </row>
    <row r="14" spans="1:6" ht="14.25">
      <c r="A14" s="9">
        <v>-2</v>
      </c>
      <c r="B14" s="9">
        <v>-6</v>
      </c>
      <c r="C14" s="9">
        <v>4</v>
      </c>
      <c r="D14">
        <v>6</v>
      </c>
    </row>
    <row r="15" spans="1:6" ht="14.25">
      <c r="A15" s="9">
        <v>2</v>
      </c>
      <c r="B15" s="9">
        <v>-4</v>
      </c>
      <c r="C15" s="9">
        <v>6</v>
      </c>
      <c r="D15">
        <v>4</v>
      </c>
    </row>
    <row r="16" spans="1:6" ht="14.25">
      <c r="A16" s="9">
        <v>2</v>
      </c>
      <c r="B16" s="9">
        <v>-1</v>
      </c>
      <c r="C16" s="9">
        <v>3</v>
      </c>
      <c r="D16">
        <v>1</v>
      </c>
    </row>
    <row r="17" spans="1:4" ht="14.25">
      <c r="A17" s="9">
        <v>-2</v>
      </c>
      <c r="B17" s="9">
        <v>-15</v>
      </c>
      <c r="C17" s="9">
        <v>13</v>
      </c>
      <c r="D17">
        <v>15</v>
      </c>
    </row>
    <row r="18" spans="1:4" ht="14.25">
      <c r="A18" s="9">
        <v>-5</v>
      </c>
      <c r="B18" s="9">
        <v>-5</v>
      </c>
      <c r="C18" s="9">
        <v>0</v>
      </c>
      <c r="D18">
        <v>5</v>
      </c>
    </row>
    <row r="19" spans="1:4" ht="14.25">
      <c r="A19" s="9">
        <v>16</v>
      </c>
      <c r="B19" s="9">
        <v>12</v>
      </c>
      <c r="C19" s="9">
        <v>4</v>
      </c>
      <c r="D19">
        <v>-12</v>
      </c>
    </row>
    <row r="20" spans="1:4" ht="14.25">
      <c r="A20" s="9">
        <v>-5</v>
      </c>
      <c r="B20" s="9">
        <v>-10</v>
      </c>
      <c r="C20" s="9">
        <v>5</v>
      </c>
      <c r="D20">
        <v>10</v>
      </c>
    </row>
    <row r="21" spans="1:4" ht="14.25">
      <c r="A21" s="9">
        <v>-6</v>
      </c>
      <c r="B21" s="9">
        <v>4</v>
      </c>
      <c r="C21" s="9">
        <v>-10</v>
      </c>
      <c r="D21">
        <v>-4</v>
      </c>
    </row>
    <row r="22" spans="1:4" ht="14.25">
      <c r="A22" s="9">
        <v>12</v>
      </c>
      <c r="B22" s="9">
        <v>11</v>
      </c>
      <c r="C22" s="9">
        <v>1</v>
      </c>
      <c r="D22">
        <v>-11</v>
      </c>
    </row>
    <row r="23" spans="1:4" ht="14.25">
      <c r="A23" s="9">
        <v>7</v>
      </c>
      <c r="B23" s="9">
        <v>6</v>
      </c>
      <c r="C23" s="9">
        <v>1</v>
      </c>
      <c r="D23">
        <v>-6</v>
      </c>
    </row>
    <row r="24" spans="1:4" ht="14.25">
      <c r="A24" s="9">
        <v>-2</v>
      </c>
      <c r="B24" s="9">
        <v>2</v>
      </c>
      <c r="C24" s="9">
        <v>-4</v>
      </c>
      <c r="D24">
        <v>-2</v>
      </c>
    </row>
    <row r="25" spans="1:4" ht="14.25">
      <c r="A25" s="9">
        <v>3</v>
      </c>
      <c r="B25" s="9">
        <v>-8</v>
      </c>
      <c r="C25" s="9">
        <v>11</v>
      </c>
      <c r="D25">
        <v>8</v>
      </c>
    </row>
    <row r="26" spans="1:4" ht="14.25">
      <c r="A26" s="9">
        <v>11</v>
      </c>
      <c r="B26" s="9">
        <v>5</v>
      </c>
      <c r="C26" s="9">
        <v>6</v>
      </c>
      <c r="D26">
        <v>-5</v>
      </c>
    </row>
    <row r="27" spans="1:4" ht="14.25">
      <c r="A27" s="9">
        <v>-4</v>
      </c>
      <c r="B27" s="9">
        <v>-4</v>
      </c>
      <c r="C27" s="9">
        <v>0</v>
      </c>
      <c r="D27">
        <v>4</v>
      </c>
    </row>
    <row r="28" spans="1:4" ht="14.25">
      <c r="A28" s="9">
        <v>3</v>
      </c>
      <c r="B28" s="9">
        <v>7</v>
      </c>
      <c r="C28" s="9">
        <v>-4</v>
      </c>
      <c r="D28">
        <v>-7</v>
      </c>
    </row>
    <row r="29" spans="1:4" ht="14.25">
      <c r="A29" s="9">
        <v>7</v>
      </c>
      <c r="B29" s="9">
        <v>13</v>
      </c>
      <c r="C29" s="9">
        <v>-6</v>
      </c>
      <c r="D29">
        <v>-13</v>
      </c>
    </row>
    <row r="30" spans="1:4" ht="14.25">
      <c r="A30" s="9">
        <v>-2</v>
      </c>
      <c r="B30" s="9">
        <v>-4</v>
      </c>
      <c r="C30" s="9">
        <v>2</v>
      </c>
      <c r="D30">
        <v>4</v>
      </c>
    </row>
    <row r="31" spans="1:4" ht="14.25">
      <c r="A31" s="9">
        <v>17</v>
      </c>
      <c r="B31" s="9">
        <v>5</v>
      </c>
      <c r="C31" s="9">
        <v>12</v>
      </c>
      <c r="D31">
        <v>-5</v>
      </c>
    </row>
    <row r="32" spans="1:4" ht="14.25">
      <c r="A32" s="9">
        <v>2</v>
      </c>
      <c r="B32" s="9">
        <v>-8</v>
      </c>
      <c r="C32" s="9">
        <v>10</v>
      </c>
      <c r="D32">
        <v>8</v>
      </c>
    </row>
    <row r="33" spans="1:4" ht="14.25">
      <c r="A33" s="9">
        <v>6</v>
      </c>
      <c r="B33" s="9">
        <v>2</v>
      </c>
      <c r="C33" s="9">
        <v>4</v>
      </c>
      <c r="D33">
        <v>-2</v>
      </c>
    </row>
    <row r="34" spans="1:4" ht="14.25">
      <c r="A34" s="9">
        <v>6</v>
      </c>
      <c r="B34" s="9">
        <v>10</v>
      </c>
      <c r="C34" s="9">
        <v>-4</v>
      </c>
      <c r="D34">
        <v>-10</v>
      </c>
    </row>
    <row r="35" spans="1:4" ht="14.25">
      <c r="A35" s="9">
        <v>13</v>
      </c>
      <c r="B35" s="9">
        <v>-5</v>
      </c>
      <c r="C35" s="9">
        <v>18</v>
      </c>
      <c r="D35">
        <v>5</v>
      </c>
    </row>
    <row r="36" spans="1:4" ht="14.25">
      <c r="A36" s="9">
        <v>7</v>
      </c>
      <c r="B36" s="9">
        <v>-4</v>
      </c>
      <c r="C36" s="9">
        <v>11</v>
      </c>
      <c r="D36">
        <v>4</v>
      </c>
    </row>
    <row r="37" spans="1:4" ht="14.25">
      <c r="A37" s="9">
        <v>4</v>
      </c>
      <c r="B37" s="9">
        <v>-3</v>
      </c>
      <c r="C37" s="9">
        <v>7</v>
      </c>
      <c r="D37">
        <v>3</v>
      </c>
    </row>
    <row r="38" spans="1:4" ht="14.25">
      <c r="A38" s="9">
        <v>16</v>
      </c>
      <c r="B38" s="9">
        <v>1</v>
      </c>
      <c r="C38" s="9">
        <v>15</v>
      </c>
      <c r="D38">
        <v>-1</v>
      </c>
    </row>
    <row r="39" spans="1:4" ht="14.25">
      <c r="A39" s="9">
        <v>8</v>
      </c>
      <c r="B39" s="9">
        <v>6</v>
      </c>
      <c r="C39" s="9">
        <v>2</v>
      </c>
      <c r="D39">
        <v>-6</v>
      </c>
    </row>
    <row r="40" spans="1:4" ht="14.25">
      <c r="A40" s="9">
        <v>-12</v>
      </c>
      <c r="B40" s="9">
        <v>-12</v>
      </c>
      <c r="C40" s="9">
        <v>0</v>
      </c>
      <c r="D40">
        <v>12</v>
      </c>
    </row>
    <row r="41" spans="1:4" ht="14.25">
      <c r="A41" s="9">
        <v>6</v>
      </c>
      <c r="B41" s="9">
        <v>4</v>
      </c>
      <c r="C41" s="9">
        <v>2</v>
      </c>
      <c r="D41">
        <v>-4</v>
      </c>
    </row>
    <row r="42" spans="1:4" ht="14.25">
      <c r="A42" s="9">
        <v>4</v>
      </c>
      <c r="B42" s="9">
        <v>3</v>
      </c>
      <c r="C42" s="9">
        <v>1</v>
      </c>
      <c r="D42">
        <v>-3</v>
      </c>
    </row>
    <row r="43" spans="1:4" ht="14.25">
      <c r="A43" s="9">
        <v>1</v>
      </c>
      <c r="B43" s="9">
        <v>0</v>
      </c>
      <c r="C43" s="9">
        <v>1</v>
      </c>
      <c r="D43">
        <v>0</v>
      </c>
    </row>
    <row r="44" spans="1:4" ht="14.25">
      <c r="A44" s="9">
        <v>-4</v>
      </c>
      <c r="B44" s="9">
        <v>-8</v>
      </c>
      <c r="C44" s="9">
        <v>4</v>
      </c>
      <c r="D44">
        <v>8</v>
      </c>
    </row>
    <row r="45" spans="1:4" ht="14.25">
      <c r="A45" s="9">
        <v>7</v>
      </c>
      <c r="B45" s="9">
        <v>-3</v>
      </c>
      <c r="C45" s="9">
        <v>10</v>
      </c>
      <c r="D45">
        <v>3</v>
      </c>
    </row>
    <row r="46" spans="1:4" ht="14.25">
      <c r="A46" s="9">
        <v>4</v>
      </c>
      <c r="B46" s="9">
        <v>2</v>
      </c>
      <c r="C46" s="9">
        <v>2</v>
      </c>
      <c r="D46">
        <v>-2</v>
      </c>
    </row>
    <row r="47" spans="1:4" ht="14.25">
      <c r="A47" s="9">
        <v>1</v>
      </c>
      <c r="B47" s="9">
        <v>7</v>
      </c>
      <c r="C47" s="9">
        <v>-6</v>
      </c>
      <c r="D47">
        <v>-7</v>
      </c>
    </row>
    <row r="48" spans="1:4" ht="14.25">
      <c r="A48" s="9">
        <v>3</v>
      </c>
      <c r="B48" s="9">
        <v>-3</v>
      </c>
      <c r="C48" s="9">
        <v>6</v>
      </c>
      <c r="D48">
        <v>3</v>
      </c>
    </row>
    <row r="49" spans="1:4" ht="14.25">
      <c r="A49" s="9">
        <v>2</v>
      </c>
      <c r="B49" s="9">
        <v>-2</v>
      </c>
      <c r="C49" s="9">
        <v>4</v>
      </c>
      <c r="D49">
        <v>2</v>
      </c>
    </row>
    <row r="50" spans="1:4" ht="14.25">
      <c r="A50" s="9">
        <v>3</v>
      </c>
      <c r="B50" s="9">
        <v>-2</v>
      </c>
      <c r="C50" s="9">
        <v>5</v>
      </c>
      <c r="D50">
        <v>2</v>
      </c>
    </row>
    <row r="51" spans="1:4" ht="14.25">
      <c r="A51" s="9">
        <v>-6</v>
      </c>
      <c r="B51" s="9">
        <v>-1</v>
      </c>
      <c r="C51" s="9">
        <v>-5</v>
      </c>
      <c r="D51">
        <v>1</v>
      </c>
    </row>
    <row r="52" spans="1:4" ht="14.25">
      <c r="A52" s="9">
        <v>11</v>
      </c>
      <c r="B52" s="9">
        <v>2</v>
      </c>
      <c r="C52" s="9">
        <v>9</v>
      </c>
      <c r="D52">
        <v>-2</v>
      </c>
    </row>
    <row r="53" spans="1:4" ht="14.25">
      <c r="A53" s="9">
        <v>16</v>
      </c>
      <c r="B53" s="9">
        <v>0</v>
      </c>
      <c r="C53" s="9">
        <v>16</v>
      </c>
      <c r="D53">
        <v>0</v>
      </c>
    </row>
    <row r="54" spans="1:4" ht="14.25">
      <c r="A54" s="9">
        <v>18</v>
      </c>
      <c r="B54" s="9">
        <v>10</v>
      </c>
      <c r="C54" s="9">
        <v>8</v>
      </c>
      <c r="D54">
        <v>-10</v>
      </c>
    </row>
    <row r="55" spans="1:4" ht="14.25">
      <c r="A55" s="9">
        <v>-4</v>
      </c>
      <c r="B55" s="9">
        <v>-8</v>
      </c>
      <c r="C55" s="9">
        <v>4</v>
      </c>
      <c r="D55">
        <v>8</v>
      </c>
    </row>
    <row r="56" spans="1:4" ht="14.25">
      <c r="A56" s="9">
        <v>-2</v>
      </c>
      <c r="B56" s="9">
        <v>-5</v>
      </c>
      <c r="C56" s="9">
        <v>3</v>
      </c>
      <c r="D56">
        <v>5</v>
      </c>
    </row>
    <row r="57" spans="1:4" ht="14.25">
      <c r="A57" s="9">
        <v>3</v>
      </c>
      <c r="B57" s="9">
        <v>-10</v>
      </c>
      <c r="C57" s="9">
        <v>13</v>
      </c>
      <c r="D57">
        <v>10</v>
      </c>
    </row>
    <row r="58" spans="1:4" ht="14.25">
      <c r="A58" s="9">
        <v>-1</v>
      </c>
      <c r="B58" s="9">
        <v>-7</v>
      </c>
      <c r="C58" s="9">
        <v>6</v>
      </c>
      <c r="D58">
        <v>7</v>
      </c>
    </row>
    <row r="59" spans="1:4" ht="14.25">
      <c r="A59" s="9">
        <v>-16</v>
      </c>
      <c r="B59" s="9">
        <v>-19</v>
      </c>
      <c r="C59" s="9">
        <v>3</v>
      </c>
      <c r="D59">
        <v>19</v>
      </c>
    </row>
    <row r="60" spans="1:4" ht="14.25">
      <c r="A60" s="9">
        <v>1</v>
      </c>
      <c r="B60" s="9">
        <v>-6</v>
      </c>
      <c r="C60" s="9">
        <v>7</v>
      </c>
      <c r="D60">
        <v>6</v>
      </c>
    </row>
    <row r="61" spans="1:4" ht="14.25">
      <c r="A61" s="9">
        <v>17</v>
      </c>
      <c r="B61" s="9">
        <v>9</v>
      </c>
      <c r="C61" s="9">
        <v>8</v>
      </c>
      <c r="D61">
        <v>-9</v>
      </c>
    </row>
    <row r="62" spans="1:4" ht="14.25">
      <c r="A62" s="9">
        <v>-1</v>
      </c>
      <c r="B62" s="9">
        <v>-3</v>
      </c>
      <c r="C62" s="9">
        <v>2</v>
      </c>
      <c r="D62">
        <v>3</v>
      </c>
    </row>
    <row r="63" spans="1:4" ht="14.25">
      <c r="A63" s="9">
        <v>-9</v>
      </c>
      <c r="B63" s="9">
        <v>-17</v>
      </c>
      <c r="C63" s="9">
        <v>8</v>
      </c>
      <c r="D63">
        <v>17</v>
      </c>
    </row>
    <row r="64" spans="1:4" ht="14.25">
      <c r="A64" s="9">
        <v>1</v>
      </c>
      <c r="B64" s="9">
        <v>-6</v>
      </c>
      <c r="C64" s="9">
        <v>7</v>
      </c>
      <c r="D64">
        <v>6</v>
      </c>
    </row>
    <row r="65" spans="1:4" ht="14.25">
      <c r="A65" s="9">
        <v>12</v>
      </c>
      <c r="B65" s="9">
        <v>4</v>
      </c>
      <c r="C65" s="9">
        <v>8</v>
      </c>
      <c r="D65">
        <v>-4</v>
      </c>
    </row>
    <row r="66" spans="1:4" ht="14.25">
      <c r="A66" s="9">
        <v>-1</v>
      </c>
      <c r="B66" s="9">
        <v>-3</v>
      </c>
      <c r="C66" s="9">
        <v>2</v>
      </c>
      <c r="D66">
        <v>3</v>
      </c>
    </row>
    <row r="67" spans="1:4" ht="14.25">
      <c r="A67" s="9">
        <v>18</v>
      </c>
      <c r="B67" s="9">
        <v>2</v>
      </c>
      <c r="C67" s="9">
        <v>16</v>
      </c>
      <c r="D67">
        <v>-2</v>
      </c>
    </row>
    <row r="68" spans="1:4" ht="14.25">
      <c r="A68" s="9">
        <v>-9</v>
      </c>
      <c r="B68" s="9">
        <v>-17</v>
      </c>
      <c r="C68" s="9">
        <v>8</v>
      </c>
      <c r="D68">
        <v>17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zoomScalePageLayoutView="60" workbookViewId="0">
      <selection activeCell="C6" sqref="C6"/>
    </sheetView>
  </sheetViews>
  <sheetFormatPr baseColWidth="10" defaultColWidth="8.85546875" defaultRowHeight="12.75"/>
  <cols>
    <col min="1" max="1" width="14.5703125"/>
    <col min="2" max="2" width="16.42578125"/>
    <col min="3" max="3" width="17"/>
    <col min="4" max="4" width="18.28515625"/>
    <col min="5" max="5" width="16.7109375"/>
    <col min="6" max="6" width="29.7109375"/>
    <col min="7" max="1025" width="11.28515625"/>
  </cols>
  <sheetData>
    <row r="1" spans="1:6" ht="14.25">
      <c r="A1" s="7" t="s">
        <v>61</v>
      </c>
      <c r="B1" s="7" t="s">
        <v>62</v>
      </c>
      <c r="C1" s="7" t="s">
        <v>63</v>
      </c>
      <c r="D1" s="10" t="s">
        <v>64</v>
      </c>
      <c r="E1" s="8"/>
      <c r="F1" s="8"/>
    </row>
    <row r="2" spans="1:6" ht="14.25">
      <c r="A2" s="11">
        <f>AVERAGE(diffTour!A2:A68)</f>
        <v>3.3283582089552239</v>
      </c>
      <c r="B2" s="11">
        <f>AVERAGE(diffTour!B2:B68)</f>
        <v>-1.4776119402985075</v>
      </c>
      <c r="C2" s="11">
        <f>AVERAGE(diffTour!C2:C68)</f>
        <v>4.8059701492537314</v>
      </c>
      <c r="D2" s="11">
        <v>1.4776119999999999</v>
      </c>
      <c r="E2" s="12" t="s">
        <v>65</v>
      </c>
    </row>
    <row r="3" spans="1:6" ht="14.25">
      <c r="A3" s="13">
        <f>STDEV(diffTour!A2:A68)</f>
        <v>8.1786641490943737</v>
      </c>
      <c r="B3" s="13">
        <f>STDEV(diffTour!B2:B68)</f>
        <v>8.0910691673826651</v>
      </c>
      <c r="C3" s="13">
        <f>STDEV(diffTour!C2:C68)</f>
        <v>7.0715794943244461</v>
      </c>
      <c r="D3" s="13">
        <f>STDEV(diffTour!D2:D68)</f>
        <v>8.0910691673826651</v>
      </c>
      <c r="E3" s="13" t="s">
        <v>66</v>
      </c>
    </row>
    <row r="4" spans="1:6" ht="14.25">
      <c r="A4" s="14"/>
      <c r="B4" s="14"/>
      <c r="C4" s="14"/>
      <c r="D4" s="14"/>
      <c r="E4" s="14"/>
    </row>
    <row r="5" spans="1:6" ht="14.25">
      <c r="A5" s="15" t="s">
        <v>67</v>
      </c>
      <c r="B5" s="15" t="s">
        <v>68</v>
      </c>
      <c r="C5" s="15" t="s">
        <v>69</v>
      </c>
      <c r="D5" s="15" t="s">
        <v>70</v>
      </c>
      <c r="E5" s="16" t="s">
        <v>71</v>
      </c>
      <c r="F5" s="16" t="s">
        <v>72</v>
      </c>
    </row>
    <row r="6" spans="1:6" ht="14.25">
      <c r="A6" s="15" t="s">
        <v>73</v>
      </c>
      <c r="B6" s="15" t="s">
        <v>74</v>
      </c>
      <c r="C6" s="15" t="s">
        <v>75</v>
      </c>
      <c r="D6" s="15">
        <v>6.9860000000000005E-2</v>
      </c>
      <c r="E6" s="16" t="s">
        <v>76</v>
      </c>
      <c r="F6" s="16" t="s">
        <v>77</v>
      </c>
    </row>
    <row r="8" spans="1:6" ht="14.25">
      <c r="A8" s="17" t="s">
        <v>67</v>
      </c>
      <c r="B8" s="17" t="s">
        <v>68</v>
      </c>
      <c r="C8" s="17" t="s">
        <v>69</v>
      </c>
      <c r="D8" s="17" t="s">
        <v>70</v>
      </c>
      <c r="E8" s="18" t="s">
        <v>71</v>
      </c>
      <c r="F8" s="18" t="s">
        <v>78</v>
      </c>
    </row>
    <row r="9" spans="1:6" ht="14.25">
      <c r="A9" s="17" t="s">
        <v>79</v>
      </c>
      <c r="B9" s="17" t="s">
        <v>80</v>
      </c>
      <c r="C9" s="18">
        <v>1</v>
      </c>
      <c r="D9" s="18">
        <v>0.93010000000000004</v>
      </c>
      <c r="E9" s="18" t="s">
        <v>76</v>
      </c>
      <c r="F9" s="18" t="s">
        <v>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Normalité Test</vt:lpstr>
      <vt:lpstr>tourParole</vt:lpstr>
      <vt:lpstr>Feuil1</vt:lpstr>
      <vt:lpstr>diffTour</vt:lpstr>
      <vt:lpstr>Resultats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Lydia</cp:lastModifiedBy>
  <cp:revision>17</cp:revision>
  <dcterms:modified xsi:type="dcterms:W3CDTF">2018-04-29T23:46:58Z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