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atistic3\"/>
    </mc:Choice>
  </mc:AlternateContent>
  <bookViews>
    <workbookView xWindow="0" yWindow="0" windowWidth="20490" windowHeight="7755" activeTab="2"/>
  </bookViews>
  <sheets>
    <sheet name="D1__DA" sheetId="2" r:id="rId1"/>
    <sheet name="D1_S2" sheetId="3" r:id="rId2"/>
    <sheet name="D2_D1" sheetId="4" r:id="rId3"/>
  </sheets>
  <definedNames>
    <definedName name="D1_S2" localSheetId="1">D1_S2!$B$1:$L$11</definedName>
    <definedName name="D2_D1" localSheetId="2">D2_D1!$B$1:$L$11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4" l="1"/>
  <c r="I14" i="4"/>
  <c r="H14" i="4"/>
  <c r="G14" i="4"/>
  <c r="J13" i="4"/>
  <c r="I13" i="4"/>
  <c r="H13" i="4"/>
  <c r="G13" i="4"/>
  <c r="G13" i="2"/>
  <c r="J13" i="2"/>
  <c r="I13" i="2"/>
  <c r="H13" i="2"/>
  <c r="J14" i="2"/>
  <c r="I14" i="2"/>
  <c r="H14" i="2"/>
  <c r="G14" i="2"/>
  <c r="C13" i="4"/>
  <c r="B13" i="4"/>
  <c r="D17" i="4"/>
  <c r="B17" i="4"/>
  <c r="E14" i="4"/>
  <c r="D14" i="4"/>
  <c r="C14" i="4"/>
  <c r="B14" i="4"/>
  <c r="E13" i="4"/>
  <c r="D13" i="4"/>
  <c r="B17" i="3"/>
  <c r="D17" i="3"/>
  <c r="E14" i="3"/>
  <c r="D14" i="3"/>
  <c r="C14" i="3"/>
  <c r="B14" i="3"/>
  <c r="E13" i="3"/>
  <c r="D13" i="3"/>
  <c r="C13" i="3"/>
  <c r="B13" i="3"/>
  <c r="B18" i="2"/>
  <c r="D18" i="2"/>
  <c r="D13" i="2"/>
  <c r="E13" i="2"/>
  <c r="C13" i="2"/>
  <c r="B13" i="2"/>
  <c r="D14" i="2"/>
  <c r="E14" i="2"/>
  <c r="C14" i="2"/>
  <c r="B14" i="2"/>
</calcChain>
</file>

<file path=xl/connections.xml><?xml version="1.0" encoding="utf-8"?>
<connections xmlns="http://schemas.openxmlformats.org/spreadsheetml/2006/main">
  <connection id="1" name="D1_S2" type="6" refreshedVersion="5" background="1" saveData="1">
    <textPr sourceFile="E:\statistic3\D1_S2.csv" decimal="," thousands=" 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2_D1" type="6" refreshedVersion="5" background="1" saveData="1">
    <textPr sourceFile="E:\statistic3\D2_D1.csv" decimal="," thousands=" 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<sst xmlns="http://schemas.openxmlformats.org/spreadsheetml/2006/main" count="51" uniqueCount="15">
  <si>
    <t>speaker_a__leads_the_dialogue</t>
  </si>
  <si>
    <t>speaker_a_is_flexible_in_the_choice_of_the_restaurant</t>
  </si>
  <si>
    <t>speaker_b_is_flexible_in_the_choice_of_the_restaurant</t>
  </si>
  <si>
    <t>speaker_b_leads_the_dialogue</t>
  </si>
  <si>
    <t>speaker_a__leads_the_dialogue_gold</t>
  </si>
  <si>
    <t>speaker_a_is_flexible_in_the_choice_of_the_restaurant_gold</t>
  </si>
  <si>
    <t>speaker_b_is_flexible_in_the_choice_of_the_restaurant_gold</t>
  </si>
  <si>
    <t>speaker_b_leads_the_dialogue_gold</t>
  </si>
  <si>
    <t>Lead the dialogue</t>
  </si>
  <si>
    <t>Mean</t>
  </si>
  <si>
    <t>Standard deviation</t>
  </si>
  <si>
    <t>T student</t>
  </si>
  <si>
    <t>flexible</t>
  </si>
  <si>
    <t>Dominant speaker</t>
  </si>
  <si>
    <t>Submissive 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</si>
</sst>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Speaker leads</a:t>
            </a:r>
            <a:r>
              <a:rPr lang="fr-FR" baseline="0"/>
              <a:t> the dialogue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D1__DA!$B$12</c:f>
              <c:strCache>
                <c:ptCount val="1"/>
                <c:pt idx="0">
                  <c:v>Dominant speaker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gCheck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D1__DA!$B$14</c:f>
                <c:numCache>
                  <c:formatCode>General</c:formatCode>
                  <c:ptCount val="1"/>
                  <c:pt idx="0">
                    <c:v>0.99442892601175348</c:v>
                  </c:pt>
                </c:numCache>
              </c:numRef>
            </c:plus>
            <c:minus>
              <c:numRef>
                <c:f>D1__DA!$B$14</c:f>
                <c:numCache>
                  <c:formatCode>General</c:formatCode>
                  <c:ptCount val="1"/>
                  <c:pt idx="0">
                    <c:v>0.99442892601175348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D1__DA!$B$13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val>
        </c:ser>
        <c:ser>
          <c:idx val="1"/>
          <c:order val="1"/>
          <c:tx>
            <c:strRef>
              <c:f>D1__DA!$C$12</c:f>
              <c:strCache>
                <c:ptCount val="1"/>
                <c:pt idx="0">
                  <c:v>Submissive speaker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D1__DA!$C$14</c:f>
                <c:numCache>
                  <c:formatCode>General</c:formatCode>
                  <c:ptCount val="1"/>
                  <c:pt idx="0">
                    <c:v>1.0327955589886446</c:v>
                  </c:pt>
                </c:numCache>
              </c:numRef>
            </c:plus>
            <c:minus>
              <c:numRef>
                <c:f>D1__DA!$C$14</c:f>
                <c:numCache>
                  <c:formatCode>General</c:formatCode>
                  <c:ptCount val="1"/>
                  <c:pt idx="0">
                    <c:v>1.0327955589886446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D1__DA!$C$13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434096"/>
        <c:axId val="237250096"/>
      </c:barChart>
      <c:catAx>
        <c:axId val="237434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7250096"/>
        <c:crosses val="autoZero"/>
        <c:auto val="1"/>
        <c:lblAlgn val="ctr"/>
        <c:lblOffset val="100"/>
        <c:noMultiLvlLbl val="0"/>
      </c:catAx>
      <c:valAx>
        <c:axId val="2372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4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Speaker is flexible</a:t>
            </a:r>
          </a:p>
          <a:p>
            <a:pPr>
              <a:defRPr/>
            </a:pPr>
            <a:r>
              <a:rPr lang="fr-FR"/>
              <a:t>(Limsi)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D2_D1!$G$12</c:f>
              <c:strCache>
                <c:ptCount val="1"/>
                <c:pt idx="0">
                  <c:v>Dominant speaker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D2_D1!$I$14</c:f>
                <c:numCache>
                  <c:formatCode>General</c:formatCode>
                  <c:ptCount val="1"/>
                  <c:pt idx="0">
                    <c:v>1.2247448713915889</c:v>
                  </c:pt>
                </c:numCache>
              </c:numRef>
            </c:plus>
            <c:minus>
              <c:numRef>
                <c:f>D2_D1!$I$14</c:f>
                <c:numCache>
                  <c:formatCode>General</c:formatCode>
                  <c:ptCount val="1"/>
                  <c:pt idx="0">
                    <c:v>1.2247448713915889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D2_D1!$I$13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D2_D1!$H$12</c:f>
              <c:strCache>
                <c:ptCount val="1"/>
                <c:pt idx="0">
                  <c:v>Submissive speaker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D2_D1!$J$14</c:f>
                <c:numCache>
                  <c:formatCode>General</c:formatCode>
                  <c:ptCount val="1"/>
                  <c:pt idx="0">
                    <c:v>0.44721359549995793</c:v>
                  </c:pt>
                </c:numCache>
              </c:numRef>
            </c:plus>
            <c:minus>
              <c:numRef>
                <c:f>D2_D1!$J$14</c:f>
                <c:numCache>
                  <c:formatCode>General</c:formatCode>
                  <c:ptCount val="1"/>
                  <c:pt idx="0">
                    <c:v>0.44721359549995793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D2_D1!$J$13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123784"/>
        <c:axId val="238166704"/>
      </c:barChart>
      <c:catAx>
        <c:axId val="238123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8166704"/>
        <c:crosses val="autoZero"/>
        <c:auto val="1"/>
        <c:lblAlgn val="ctr"/>
        <c:lblOffset val="100"/>
        <c:noMultiLvlLbl val="0"/>
      </c:catAx>
      <c:valAx>
        <c:axId val="238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23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Speaker</a:t>
            </a:r>
            <a:r>
              <a:rPr lang="fr-FR" baseline="0"/>
              <a:t> </a:t>
            </a:r>
            <a:r>
              <a:rPr lang="fr-FR"/>
              <a:t>is flexible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D1__DA!$B$12</c:f>
              <c:strCache>
                <c:ptCount val="1"/>
                <c:pt idx="0">
                  <c:v>Dominant speaker</c:v>
                </c:pt>
              </c:strCache>
            </c:strRef>
          </c:tx>
          <c:spPr>
            <a:pattFill prst="lgCheck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D1__DA!$D$14</c:f>
                <c:numCache>
                  <c:formatCode>General</c:formatCode>
                  <c:ptCount val="1"/>
                  <c:pt idx="0">
                    <c:v>0.99442892601175348</c:v>
                  </c:pt>
                </c:numCache>
              </c:numRef>
            </c:plus>
            <c:minus>
              <c:numRef>
                <c:f>D1__DA!$D$14</c:f>
                <c:numCache>
                  <c:formatCode>General</c:formatCode>
                  <c:ptCount val="1"/>
                  <c:pt idx="0">
                    <c:v>0.99442892601175348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D1__DA!$D$13</c:f>
              <c:numCache>
                <c:formatCode>General</c:formatCode>
                <c:ptCount val="1"/>
                <c:pt idx="0">
                  <c:v>3.9</c:v>
                </c:pt>
              </c:numCache>
            </c:numRef>
          </c:val>
        </c:ser>
        <c:ser>
          <c:idx val="1"/>
          <c:order val="1"/>
          <c:tx>
            <c:strRef>
              <c:f>D1__DA!$C$12</c:f>
              <c:strCache>
                <c:ptCount val="1"/>
                <c:pt idx="0">
                  <c:v>Submissive speaker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D1__DA!$E$14</c:f>
                <c:numCache>
                  <c:formatCode>General</c:formatCode>
                  <c:ptCount val="1"/>
                  <c:pt idx="0">
                    <c:v>1.3984117975602017</c:v>
                  </c:pt>
                </c:numCache>
              </c:numRef>
            </c:plus>
            <c:minus>
              <c:numRef>
                <c:f>D1__DA!$E$14</c:f>
                <c:numCache>
                  <c:formatCode>General</c:formatCode>
                  <c:ptCount val="1"/>
                  <c:pt idx="0">
                    <c:v>1.3984117975602017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D1__DA!$E$13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54392"/>
        <c:axId val="286756744"/>
      </c:barChart>
      <c:catAx>
        <c:axId val="28675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756744"/>
        <c:crosses val="autoZero"/>
        <c:auto val="1"/>
        <c:lblAlgn val="ctr"/>
        <c:lblOffset val="100"/>
        <c:noMultiLvlLbl val="0"/>
      </c:catAx>
      <c:valAx>
        <c:axId val="2867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75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Speaker</a:t>
            </a:r>
            <a:r>
              <a:rPr lang="fr-FR" baseline="0"/>
              <a:t> lead the dialogue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D1__DA!$G$12</c:f>
              <c:strCache>
                <c:ptCount val="1"/>
                <c:pt idx="0">
                  <c:v>Dominant speaker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D1__DA!$G$14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D1__DA!$G$14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D1__DA!$G$13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D1__DA!$H$12</c:f>
              <c:strCache>
                <c:ptCount val="1"/>
                <c:pt idx="0">
                  <c:v>Submissive speaker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D1__DA!$H$14</c:f>
                <c:numCache>
                  <c:formatCode>General</c:formatCode>
                  <c:ptCount val="1"/>
                  <c:pt idx="0">
                    <c:v>0.57735026918962573</c:v>
                  </c:pt>
                </c:numCache>
              </c:numRef>
            </c:plus>
            <c:minus>
              <c:numRef>
                <c:f>D1__DA!$H$14</c:f>
                <c:numCache>
                  <c:formatCode>General</c:formatCode>
                  <c:ptCount val="1"/>
                  <c:pt idx="0">
                    <c:v>0.57735026918962573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D1__DA!$H$13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455760"/>
        <c:axId val="237697504"/>
      </c:barChart>
      <c:catAx>
        <c:axId val="237455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7697504"/>
        <c:crosses val="autoZero"/>
        <c:auto val="1"/>
        <c:lblAlgn val="ctr"/>
        <c:lblOffset val="100"/>
        <c:noMultiLvlLbl val="0"/>
      </c:catAx>
      <c:valAx>
        <c:axId val="2376975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4557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Speaker</a:t>
            </a:r>
            <a:r>
              <a:rPr lang="fr-FR" baseline="0"/>
              <a:t> is flexible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D1__DA!$B$12</c:f>
              <c:strCache>
                <c:ptCount val="1"/>
                <c:pt idx="0">
                  <c:v>Dominant speaker</c:v>
                </c:pt>
              </c:strCache>
            </c:strRef>
          </c:tx>
          <c:spPr>
            <a:pattFill prst="lgCheck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D1__DA!$I$14</c:f>
                <c:numCache>
                  <c:formatCode>General</c:formatCode>
                  <c:ptCount val="1"/>
                  <c:pt idx="0">
                    <c:v>1.1547005383792515</c:v>
                  </c:pt>
                </c:numCache>
              </c:numRef>
            </c:plus>
            <c:minus>
              <c:numRef>
                <c:f>D1__DA!$I$14</c:f>
                <c:numCache>
                  <c:formatCode>General</c:formatCode>
                  <c:ptCount val="1"/>
                  <c:pt idx="0">
                    <c:v>1.1547005383792515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D1__DA!$I$13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D1__DA!$H$12</c:f>
              <c:strCache>
                <c:ptCount val="1"/>
                <c:pt idx="0">
                  <c:v>Submissive speaker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D1__DA!$J$14</c:f>
                <c:numCache>
                  <c:formatCode>General</c:formatCode>
                  <c:ptCount val="1"/>
                  <c:pt idx="0">
                    <c:v>1.1547005383792515</c:v>
                  </c:pt>
                </c:numCache>
              </c:numRef>
            </c:plus>
            <c:minus>
              <c:numRef>
                <c:f>D1__DA!$J$14</c:f>
                <c:numCache>
                  <c:formatCode>General</c:formatCode>
                  <c:ptCount val="1"/>
                  <c:pt idx="0">
                    <c:v>1.1547005383792515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D1__DA!$J$13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57920"/>
        <c:axId val="286756352"/>
      </c:barChart>
      <c:catAx>
        <c:axId val="286757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86756352"/>
        <c:crosses val="autoZero"/>
        <c:auto val="1"/>
        <c:lblAlgn val="ctr"/>
        <c:lblOffset val="100"/>
        <c:noMultiLvlLbl val="0"/>
      </c:catAx>
      <c:valAx>
        <c:axId val="2867563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757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Speaker leads</a:t>
            </a:r>
            <a:r>
              <a:rPr lang="fr-FR" baseline="0"/>
              <a:t> the dialogue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D1_S2!$B$12</c:f>
              <c:strCache>
                <c:ptCount val="1"/>
                <c:pt idx="0">
                  <c:v>Dominant speaker</c:v>
                </c:pt>
              </c:strCache>
            </c:strRef>
          </c:tx>
          <c:spPr>
            <a:pattFill prst="lgCheck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D1_S2!$B$14</c:f>
                <c:numCache>
                  <c:formatCode>General</c:formatCode>
                  <c:ptCount val="1"/>
                  <c:pt idx="0">
                    <c:v>1.05934990547138</c:v>
                  </c:pt>
                </c:numCache>
              </c:numRef>
            </c:plus>
            <c:minus>
              <c:numRef>
                <c:f>D1_S2!$B$14</c:f>
                <c:numCache>
                  <c:formatCode>General</c:formatCode>
                  <c:ptCount val="1"/>
                  <c:pt idx="0">
                    <c:v>1.05934990547138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D1_S2!$B$13</c:f>
              <c:numCache>
                <c:formatCode>General</c:formatCode>
                <c:ptCount val="1"/>
                <c:pt idx="0">
                  <c:v>4.3</c:v>
                </c:pt>
              </c:numCache>
            </c:numRef>
          </c:val>
        </c:ser>
        <c:ser>
          <c:idx val="1"/>
          <c:order val="1"/>
          <c:tx>
            <c:strRef>
              <c:f>D1_S2!$C$12</c:f>
              <c:strCache>
                <c:ptCount val="1"/>
                <c:pt idx="0">
                  <c:v>Submissive speaker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D1_S2!$C$14</c:f>
                <c:numCache>
                  <c:formatCode>General</c:formatCode>
                  <c:ptCount val="1"/>
                  <c:pt idx="0">
                    <c:v>1.2516655570345723</c:v>
                  </c:pt>
                </c:numCache>
              </c:numRef>
            </c:plus>
            <c:minus>
              <c:numRef>
                <c:f>D1_S2!$C$14</c:f>
                <c:numCache>
                  <c:formatCode>General</c:formatCode>
                  <c:ptCount val="1"/>
                  <c:pt idx="0">
                    <c:v>1.2516655570345723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D1_S2!$C$13</c:f>
              <c:numCache>
                <c:formatCode>General</c:formatCode>
                <c:ptCount val="1"/>
                <c:pt idx="0">
                  <c:v>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456736"/>
        <c:axId val="276459872"/>
      </c:barChart>
      <c:catAx>
        <c:axId val="276456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76459872"/>
        <c:crosses val="autoZero"/>
        <c:auto val="1"/>
        <c:lblAlgn val="ctr"/>
        <c:lblOffset val="100"/>
        <c:noMultiLvlLbl val="0"/>
      </c:catAx>
      <c:valAx>
        <c:axId val="2764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Speaker</a:t>
            </a:r>
            <a:r>
              <a:rPr lang="fr-FR" baseline="0"/>
              <a:t> is flexible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D1_S2!$B$12</c:f>
              <c:strCache>
                <c:ptCount val="1"/>
                <c:pt idx="0">
                  <c:v>Dominant speaker</c:v>
                </c:pt>
              </c:strCache>
            </c:strRef>
          </c:tx>
          <c:spPr>
            <a:pattFill prst="lgCheck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D1_S2!$D$14</c:f>
                <c:numCache>
                  <c:formatCode>General</c:formatCode>
                  <c:ptCount val="1"/>
                  <c:pt idx="0">
                    <c:v>0.99442892601175348</c:v>
                  </c:pt>
                </c:numCache>
              </c:numRef>
            </c:plus>
            <c:minus>
              <c:numRef>
                <c:f>D1_S2!$D$14</c:f>
                <c:numCache>
                  <c:formatCode>General</c:formatCode>
                  <c:ptCount val="1"/>
                  <c:pt idx="0">
                    <c:v>0.99442892601175348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D1_S2!$D$13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val>
        </c:ser>
        <c:ser>
          <c:idx val="1"/>
          <c:order val="1"/>
          <c:tx>
            <c:strRef>
              <c:f>D1_S2!$C$12</c:f>
              <c:strCache>
                <c:ptCount val="1"/>
                <c:pt idx="0">
                  <c:v>Submissive speaker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D1_S2!$E$14</c:f>
                <c:numCache>
                  <c:formatCode>General</c:formatCode>
                  <c:ptCount val="1"/>
                  <c:pt idx="0">
                    <c:v>1.05934990547138</c:v>
                  </c:pt>
                </c:numCache>
              </c:numRef>
            </c:plus>
            <c:minus>
              <c:numRef>
                <c:f>D1_S2!$E$14</c:f>
                <c:numCache>
                  <c:formatCode>General</c:formatCode>
                  <c:ptCount val="1"/>
                  <c:pt idx="0">
                    <c:v>1.05934990547138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D1_S2!$E$13</c:f>
              <c:numCache>
                <c:formatCode>General</c:formatCode>
                <c:ptCount val="1"/>
                <c:pt idx="0">
                  <c:v>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33736"/>
        <c:axId val="118933344"/>
      </c:barChart>
      <c:catAx>
        <c:axId val="118933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933344"/>
        <c:crosses val="autoZero"/>
        <c:auto val="1"/>
        <c:lblAlgn val="ctr"/>
        <c:lblOffset val="100"/>
        <c:noMultiLvlLbl val="0"/>
      </c:catAx>
      <c:valAx>
        <c:axId val="1189333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9337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Speaker</a:t>
            </a:r>
            <a:r>
              <a:rPr lang="fr-FR" baseline="0"/>
              <a:t> leads the dialogue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D2_D1!$B$12</c:f>
              <c:strCache>
                <c:ptCount val="1"/>
                <c:pt idx="0">
                  <c:v>Dominant speaker</c:v>
                </c:pt>
              </c:strCache>
            </c:strRef>
          </c:tx>
          <c:spPr>
            <a:pattFill prst="lgCheck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D2_D1!$B$14</c:f>
                <c:numCache>
                  <c:formatCode>General</c:formatCode>
                  <c:ptCount val="1"/>
                  <c:pt idx="0">
                    <c:v>0.6749485577105524</c:v>
                  </c:pt>
                </c:numCache>
              </c:numRef>
            </c:plus>
            <c:minus>
              <c:numRef>
                <c:f>D2_D1!$B$14</c:f>
                <c:numCache>
                  <c:formatCode>General</c:formatCode>
                  <c:ptCount val="1"/>
                  <c:pt idx="0">
                    <c:v>0.6749485577105524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D2_D1!$B$13</c:f>
              <c:numCache>
                <c:formatCode>General</c:formatCode>
                <c:ptCount val="1"/>
                <c:pt idx="0">
                  <c:v>4.3</c:v>
                </c:pt>
              </c:numCache>
            </c:numRef>
          </c:val>
        </c:ser>
        <c:ser>
          <c:idx val="1"/>
          <c:order val="1"/>
          <c:tx>
            <c:strRef>
              <c:f>D2_D1!$C$12</c:f>
              <c:strCache>
                <c:ptCount val="1"/>
                <c:pt idx="0">
                  <c:v>Submissive speaker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D2_D1!$C$14</c:f>
                <c:numCache>
                  <c:formatCode>General</c:formatCode>
                  <c:ptCount val="1"/>
                  <c:pt idx="0">
                    <c:v>0.87559503577091302</c:v>
                  </c:pt>
                </c:numCache>
              </c:numRef>
            </c:plus>
            <c:minus>
              <c:numRef>
                <c:f>D2_D1!$C$14</c:f>
                <c:numCache>
                  <c:formatCode>General</c:formatCode>
                  <c:ptCount val="1"/>
                  <c:pt idx="0">
                    <c:v>0.87559503577091302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D2_D1!$C$13</c:f>
              <c:numCache>
                <c:formatCode>General</c:formatCode>
                <c:ptCount val="1"/>
                <c:pt idx="0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160912"/>
        <c:axId val="286164048"/>
      </c:barChart>
      <c:catAx>
        <c:axId val="286160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6164048"/>
        <c:crosses val="autoZero"/>
        <c:auto val="1"/>
        <c:lblAlgn val="ctr"/>
        <c:lblOffset val="100"/>
        <c:noMultiLvlLbl val="0"/>
      </c:catAx>
      <c:valAx>
        <c:axId val="2861640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160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Speaker</a:t>
            </a:r>
            <a:r>
              <a:rPr lang="fr-FR" baseline="0"/>
              <a:t> is flexible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D2_D1!$B$12</c:f>
              <c:strCache>
                <c:ptCount val="1"/>
                <c:pt idx="0">
                  <c:v>Dominant speaker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gCheck">
                <a:fgClr>
                  <a:srgbClr val="0070C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D2_D1!$D$14</c:f>
                <c:numCache>
                  <c:formatCode>General</c:formatCode>
                  <c:ptCount val="1"/>
                  <c:pt idx="0">
                    <c:v>1.2292725943057181</c:v>
                  </c:pt>
                </c:numCache>
              </c:numRef>
            </c:plus>
            <c:minus>
              <c:numRef>
                <c:f>D2_D1!$D$14</c:f>
                <c:numCache>
                  <c:formatCode>General</c:formatCode>
                  <c:ptCount val="1"/>
                  <c:pt idx="0">
                    <c:v>1.2292725943057181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D2_D1!$D$13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</c:ser>
        <c:ser>
          <c:idx val="1"/>
          <c:order val="1"/>
          <c:tx>
            <c:strRef>
              <c:f>D2_D1!$C$12</c:f>
              <c:strCache>
                <c:ptCount val="1"/>
                <c:pt idx="0">
                  <c:v>Submissive speaker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D2_D1!$E$14</c:f>
                <c:numCache>
                  <c:formatCode>General</c:formatCode>
                  <c:ptCount val="1"/>
                  <c:pt idx="0">
                    <c:v>0.91893658347268103</c:v>
                  </c:pt>
                </c:numCache>
              </c:numRef>
            </c:plus>
            <c:minus>
              <c:numRef>
                <c:f>D2_D1!$E$14</c:f>
                <c:numCache>
                  <c:formatCode>General</c:formatCode>
                  <c:ptCount val="1"/>
                  <c:pt idx="0">
                    <c:v>0.91893658347268103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D2_D1!$E$13</c:f>
              <c:numCache>
                <c:formatCode>General</c:formatCode>
                <c:ptCount val="1"/>
                <c:pt idx="0">
                  <c:v>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457520"/>
        <c:axId val="276458304"/>
      </c:barChart>
      <c:catAx>
        <c:axId val="276457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76458304"/>
        <c:crosses val="autoZero"/>
        <c:auto val="1"/>
        <c:lblAlgn val="ctr"/>
        <c:lblOffset val="100"/>
        <c:noMultiLvlLbl val="0"/>
      </c:catAx>
      <c:valAx>
        <c:axId val="2764583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4575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Speaker leads</a:t>
            </a:r>
            <a:r>
              <a:rPr lang="fr-FR" baseline="0"/>
              <a:t> the dialogue</a:t>
            </a:r>
          </a:p>
          <a:p>
            <a:pPr>
              <a:defRPr/>
            </a:pPr>
            <a:r>
              <a:rPr lang="fr-FR" baseline="0"/>
              <a:t>(Limsi)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D2_D1!$G$12</c:f>
              <c:strCache>
                <c:ptCount val="1"/>
                <c:pt idx="0">
                  <c:v>Dominant speaker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D2_D1!$G$14</c:f>
                <c:numCache>
                  <c:formatCode>General</c:formatCode>
                  <c:ptCount val="1"/>
                  <c:pt idx="0">
                    <c:v>0.54772255750516674</c:v>
                  </c:pt>
                </c:numCache>
              </c:numRef>
            </c:plus>
            <c:minus>
              <c:numRef>
                <c:f>D2_D1!$G$14</c:f>
                <c:numCache>
                  <c:formatCode>General</c:formatCode>
                  <c:ptCount val="1"/>
                  <c:pt idx="0">
                    <c:v>0.54772255750516674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D2_D1!$G$13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</c:ser>
        <c:ser>
          <c:idx val="1"/>
          <c:order val="1"/>
          <c:tx>
            <c:strRef>
              <c:f>D2_D1!$H$12</c:f>
              <c:strCache>
                <c:ptCount val="1"/>
                <c:pt idx="0">
                  <c:v>Submissive speaker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D2_D1!$H$14</c:f>
                <c:numCache>
                  <c:formatCode>General</c:formatCode>
                  <c:ptCount val="1"/>
                  <c:pt idx="0">
                    <c:v>0.54772255750516596</c:v>
                  </c:pt>
                </c:numCache>
              </c:numRef>
            </c:plus>
            <c:minus>
              <c:numRef>
                <c:f>D2_D1!$H$14</c:f>
                <c:numCache>
                  <c:formatCode>General</c:formatCode>
                  <c:ptCount val="1"/>
                  <c:pt idx="0">
                    <c:v>0.54772255750516596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D2_D1!$H$13</c:f>
              <c:numCache>
                <c:formatCode>General</c:formatCode>
                <c:ptCount val="1"/>
                <c:pt idx="0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125744"/>
        <c:axId val="238123000"/>
      </c:barChart>
      <c:catAx>
        <c:axId val="238125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8123000"/>
        <c:crosses val="autoZero"/>
        <c:auto val="1"/>
        <c:lblAlgn val="ctr"/>
        <c:lblOffset val="100"/>
        <c:noMultiLvlLbl val="0"/>
      </c:catAx>
      <c:valAx>
        <c:axId val="2381230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25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1461942</xdr:colOff>
      <xdr:row>16</xdr:row>
      <xdr:rowOff>146627</xdr:rowOff>
    </xdr:from>
    <xdr:to>
      <xdr:col>6</xdr:col>
      <xdr:colOff>634999</xdr:colOff>
      <xdr:row>31</xdr:row>
      <xdr:rowOff>32327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1500187</xdr:colOff>
      <xdr:row>33</xdr:row>
      <xdr:rowOff>65087</xdr:rowOff>
    </xdr:from>
    <xdr:to>
      <xdr:col>6</xdr:col>
      <xdr:colOff>674687</xdr:colOff>
      <xdr:row>47</xdr:row>
      <xdr:rowOff>141287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1958578</xdr:colOff>
      <xdr:row>18</xdr:row>
      <xdr:rowOff>122635</xdr:rowOff>
    </xdr:from>
    <xdr:to>
      <xdr:col>9</xdr:col>
      <xdr:colOff>1089421</xdr:colOff>
      <xdr:row>33</xdr:row>
      <xdr:rowOff>8335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1690688</xdr:colOff>
      <xdr:row>13</xdr:row>
      <xdr:rowOff>166687</xdr:rowOff>
    </xdr:from>
    <xdr:to>
      <xdr:col>13</xdr:col>
      <xdr:colOff>523876</xdr:colOff>
      <xdr:row>28</xdr:row>
      <xdr:rowOff>40481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738187</xdr:colOff>
      <xdr:row>23</xdr:row>
      <xdr:rowOff>65087</xdr:rowOff>
    </xdr:from>
    <xdr:to>
      <xdr:col>3</xdr:col>
      <xdr:colOff>579437</xdr:colOff>
      <xdr:row>37</xdr:row>
      <xdr:rowOff>141287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39687</xdr:colOff>
      <xdr:row>23</xdr:row>
      <xdr:rowOff>65087</xdr:rowOff>
    </xdr:from>
    <xdr:to>
      <xdr:col>5</xdr:col>
      <xdr:colOff>1150937</xdr:colOff>
      <xdr:row>37</xdr:row>
      <xdr:rowOff>141287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738187</xdr:colOff>
      <xdr:row>20</xdr:row>
      <xdr:rowOff>4762</xdr:rowOff>
    </xdr:from>
    <xdr:to>
      <xdr:col>3</xdr:col>
      <xdr:colOff>566737</xdr:colOff>
      <xdr:row>34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804862</xdr:colOff>
      <xdr:row>20</xdr:row>
      <xdr:rowOff>23812</xdr:rowOff>
    </xdr:from>
    <xdr:to>
      <xdr:col>4</xdr:col>
      <xdr:colOff>1928812</xdr:colOff>
      <xdr:row>34</xdr:row>
      <xdr:rowOff>100012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103187</xdr:colOff>
      <xdr:row>19</xdr:row>
      <xdr:rowOff>17462</xdr:rowOff>
    </xdr:from>
    <xdr:to>
      <xdr:col>6</xdr:col>
      <xdr:colOff>4675187</xdr:colOff>
      <xdr:row>33</xdr:row>
      <xdr:rowOff>93662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658812</xdr:colOff>
      <xdr:row>18</xdr:row>
      <xdr:rowOff>160337</xdr:rowOff>
    </xdr:from>
    <xdr:to>
      <xdr:col>8</xdr:col>
      <xdr:colOff>7937</xdr:colOff>
      <xdr:row>33</xdr:row>
      <xdr:rowOff>46037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1_S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2_D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H1" zoomScale="80" zoomScaleNormal="80" workbookViewId="0">
      <selection activeCell="J29" sqref="J29"/>
    </sheetView>
  </sheetViews>
  <sheetFormatPr baseColWidth="10" defaultRowHeight="15" x14ac:dyDescent="0.25"/>
  <cols>
    <col min="1" max="1" width="21.7109375" customWidth="1"/>
    <col min="2" max="2" width="29.85546875" bestFit="1" customWidth="1"/>
    <col min="3" max="3" width="29.85546875" customWidth="1"/>
    <col min="4" max="4" width="51.7109375" bestFit="1" customWidth="1"/>
    <col min="5" max="5" width="51.85546875" bestFit="1" customWidth="1"/>
    <col min="6" max="6" width="29" bestFit="1" customWidth="1"/>
    <col min="7" max="7" width="29.85546875" bestFit="1" customWidth="1"/>
    <col min="8" max="8" width="29.85546875" customWidth="1"/>
    <col min="9" max="9" width="51.7109375" bestFit="1" customWidth="1"/>
    <col min="10" max="10" width="51.85546875" bestFit="1" customWidth="1"/>
  </cols>
  <sheetData>
    <row r="1" spans="1:10" x14ac:dyDescent="0.25">
      <c r="B1" t="s">
        <v>0</v>
      </c>
      <c r="C1" t="s">
        <v>3</v>
      </c>
      <c r="D1" t="s">
        <v>1</v>
      </c>
      <c r="E1" t="s">
        <v>2</v>
      </c>
      <c r="G1" t="s">
        <v>0</v>
      </c>
      <c r="H1" t="s">
        <v>3</v>
      </c>
      <c r="I1" t="s">
        <v>1</v>
      </c>
      <c r="J1" t="s">
        <v>2</v>
      </c>
    </row>
    <row r="2" spans="1:10" x14ac:dyDescent="0.25">
      <c r="B2">
        <v>4</v>
      </c>
      <c r="C2">
        <v>2</v>
      </c>
      <c r="D2">
        <v>5</v>
      </c>
      <c r="E2">
        <v>4</v>
      </c>
      <c r="G2">
        <v>4</v>
      </c>
      <c r="H2">
        <v>3</v>
      </c>
      <c r="I2">
        <v>2</v>
      </c>
      <c r="J2">
        <v>4</v>
      </c>
    </row>
    <row r="3" spans="1:10" x14ac:dyDescent="0.25">
      <c r="B3">
        <v>5</v>
      </c>
      <c r="C3">
        <v>1</v>
      </c>
      <c r="D3">
        <v>3</v>
      </c>
      <c r="E3">
        <v>3</v>
      </c>
      <c r="G3">
        <v>4</v>
      </c>
      <c r="H3">
        <v>3</v>
      </c>
      <c r="I3">
        <v>4</v>
      </c>
      <c r="J3">
        <v>2</v>
      </c>
    </row>
    <row r="4" spans="1:10" x14ac:dyDescent="0.25">
      <c r="B4">
        <v>2</v>
      </c>
      <c r="C4">
        <v>3</v>
      </c>
      <c r="D4">
        <v>2</v>
      </c>
      <c r="E4">
        <v>4</v>
      </c>
      <c r="G4">
        <v>4</v>
      </c>
      <c r="H4">
        <v>2</v>
      </c>
      <c r="I4">
        <v>4</v>
      </c>
      <c r="J4">
        <v>2</v>
      </c>
    </row>
    <row r="5" spans="1:10" x14ac:dyDescent="0.25">
      <c r="B5">
        <v>3</v>
      </c>
      <c r="C5">
        <v>4</v>
      </c>
      <c r="D5">
        <v>3</v>
      </c>
      <c r="E5">
        <v>5</v>
      </c>
      <c r="G5">
        <v>4</v>
      </c>
      <c r="H5">
        <v>2</v>
      </c>
      <c r="I5">
        <v>2</v>
      </c>
      <c r="J5">
        <v>4</v>
      </c>
    </row>
    <row r="6" spans="1:10" x14ac:dyDescent="0.25">
      <c r="B6">
        <v>4</v>
      </c>
      <c r="C6">
        <v>2</v>
      </c>
      <c r="D6">
        <v>4</v>
      </c>
      <c r="E6">
        <v>2</v>
      </c>
    </row>
    <row r="7" spans="1:10" x14ac:dyDescent="0.25">
      <c r="B7">
        <v>5</v>
      </c>
      <c r="C7">
        <v>2</v>
      </c>
      <c r="D7">
        <v>5</v>
      </c>
      <c r="E7">
        <v>2</v>
      </c>
    </row>
    <row r="8" spans="1:10" x14ac:dyDescent="0.25">
      <c r="B8">
        <v>5</v>
      </c>
      <c r="C8">
        <v>1</v>
      </c>
      <c r="D8">
        <v>5</v>
      </c>
      <c r="E8">
        <v>1</v>
      </c>
    </row>
    <row r="9" spans="1:10" x14ac:dyDescent="0.25">
      <c r="B9">
        <v>4</v>
      </c>
      <c r="C9">
        <v>3</v>
      </c>
      <c r="D9">
        <v>4</v>
      </c>
      <c r="E9">
        <v>2</v>
      </c>
    </row>
    <row r="10" spans="1:10" x14ac:dyDescent="0.25">
      <c r="B10">
        <v>4</v>
      </c>
      <c r="C10">
        <v>3</v>
      </c>
      <c r="D10">
        <v>4</v>
      </c>
      <c r="E10">
        <v>4</v>
      </c>
    </row>
    <row r="11" spans="1:10" x14ac:dyDescent="0.25">
      <c r="B11">
        <v>5</v>
      </c>
      <c r="C11">
        <v>1</v>
      </c>
      <c r="D11">
        <v>4</v>
      </c>
      <c r="E11">
        <v>1</v>
      </c>
    </row>
    <row r="12" spans="1:10" x14ac:dyDescent="0.25">
      <c r="B12" t="s">
        <v>13</v>
      </c>
      <c r="C12" t="s">
        <v>14</v>
      </c>
      <c r="G12" t="s">
        <v>13</v>
      </c>
      <c r="H12" t="s">
        <v>14</v>
      </c>
    </row>
    <row r="13" spans="1:10" x14ac:dyDescent="0.25">
      <c r="A13" s="3" t="s">
        <v>9</v>
      </c>
      <c r="B13" s="3">
        <f>AVERAGE(B2:B11)</f>
        <v>4.0999999999999996</v>
      </c>
      <c r="C13" s="3">
        <f>AVERAGE(C2:C11)</f>
        <v>2.2000000000000002</v>
      </c>
      <c r="D13" s="3">
        <f t="shared" ref="D13:E13" si="0">AVERAGE(D2:D11)</f>
        <v>3.9</v>
      </c>
      <c r="E13" s="3">
        <f t="shared" si="0"/>
        <v>2.8</v>
      </c>
      <c r="F13" s="3" t="s">
        <v>9</v>
      </c>
      <c r="G13" s="3">
        <f>AVERAGE(G2:G11)</f>
        <v>4</v>
      </c>
      <c r="H13" s="3">
        <f>AVERAGE(H2:H11)</f>
        <v>2.5</v>
      </c>
      <c r="I13" s="3">
        <f>AVERAGE(I2:I11)</f>
        <v>3</v>
      </c>
      <c r="J13" s="3">
        <f>AVERAGE(J2:J11)</f>
        <v>3</v>
      </c>
    </row>
    <row r="14" spans="1:10" x14ac:dyDescent="0.25">
      <c r="A14" s="4" t="s">
        <v>10</v>
      </c>
      <c r="B14" s="5">
        <f>STDEV(B2:B11)</f>
        <v>0.99442892601175348</v>
      </c>
      <c r="C14" s="5">
        <f>STDEV(C2:C11)</f>
        <v>1.0327955589886446</v>
      </c>
      <c r="D14" s="5">
        <f t="shared" ref="D14:E14" si="1">STDEV(D2:D11)</f>
        <v>0.99442892601175348</v>
      </c>
      <c r="E14" s="5">
        <f t="shared" si="1"/>
        <v>1.3984117975602017</v>
      </c>
      <c r="F14" s="4" t="s">
        <v>10</v>
      </c>
      <c r="G14" s="5">
        <f>STDEV(G2:G11)</f>
        <v>0</v>
      </c>
      <c r="H14" s="5">
        <f>STDEV(H2:H11)</f>
        <v>0.57735026918962573</v>
      </c>
      <c r="I14" s="5">
        <f t="shared" ref="I14:J14" si="2">STDEV(I2:I11)</f>
        <v>1.1547005383792515</v>
      </c>
      <c r="J14" s="5">
        <f t="shared" si="2"/>
        <v>1.1547005383792515</v>
      </c>
    </row>
    <row r="15" spans="1:10" ht="15.75" x14ac:dyDescent="0.25">
      <c r="D15" s="1"/>
    </row>
    <row r="17" spans="1:4" x14ac:dyDescent="0.25">
      <c r="A17" s="2" t="s">
        <v>11</v>
      </c>
      <c r="B17" s="2" t="s">
        <v>8</v>
      </c>
      <c r="C17" s="2"/>
      <c r="D17" s="2" t="s">
        <v>12</v>
      </c>
    </row>
    <row r="18" spans="1:4" x14ac:dyDescent="0.25">
      <c r="A18" s="2"/>
      <c r="B18" s="2">
        <f>_xlfn.T.TEST(B2:B11,C2:C11,1,1)</f>
        <v>5.9399427971851106E-3</v>
      </c>
      <c r="C18" s="2"/>
      <c r="D18" s="2">
        <f>_xlfn.T.TEST(D2:D11,E2:E11,1,1)</f>
        <v>6.4311300929719054E-2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B1" zoomScale="60" zoomScaleNormal="60" workbookViewId="0">
      <selection activeCell="G1" sqref="G1:J1"/>
    </sheetView>
  </sheetViews>
  <sheetFormatPr baseColWidth="10" defaultRowHeight="15" x14ac:dyDescent="0.25"/>
  <cols>
    <col min="2" max="2" width="29.85546875" bestFit="1" customWidth="1"/>
    <col min="3" max="3" width="29.85546875" customWidth="1"/>
    <col min="4" max="4" width="51.7109375" bestFit="1" customWidth="1"/>
    <col min="5" max="5" width="51.85546875" bestFit="1" customWidth="1"/>
    <col min="6" max="6" width="29" bestFit="1" customWidth="1"/>
    <col min="7" max="7" width="81.140625" bestFit="1" customWidth="1"/>
    <col min="8" max="8" width="78.28515625" bestFit="1" customWidth="1"/>
    <col min="9" max="9" width="34.85546875" bestFit="1" customWidth="1"/>
    <col min="10" max="10" width="56.7109375" bestFit="1" customWidth="1"/>
    <col min="11" max="11" width="56.85546875" bestFit="1" customWidth="1"/>
    <col min="12" max="12" width="34" bestFit="1" customWidth="1"/>
  </cols>
  <sheetData>
    <row r="1" spans="1:12" x14ac:dyDescent="0.25">
      <c r="B1" t="s">
        <v>0</v>
      </c>
      <c r="C1" t="s">
        <v>3</v>
      </c>
      <c r="D1" t="s">
        <v>1</v>
      </c>
      <c r="E1" t="s">
        <v>2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B2">
        <v>5</v>
      </c>
      <c r="C2">
        <v>4</v>
      </c>
      <c r="D2">
        <v>3</v>
      </c>
      <c r="E2">
        <v>3</v>
      </c>
    </row>
    <row r="3" spans="1:12" x14ac:dyDescent="0.25">
      <c r="B3">
        <v>5</v>
      </c>
      <c r="C3">
        <v>2</v>
      </c>
      <c r="D3">
        <v>4</v>
      </c>
      <c r="E3">
        <v>2</v>
      </c>
    </row>
    <row r="4" spans="1:12" x14ac:dyDescent="0.25">
      <c r="B4">
        <v>4</v>
      </c>
      <c r="C4">
        <v>2</v>
      </c>
      <c r="D4">
        <v>5</v>
      </c>
      <c r="E4">
        <v>4</v>
      </c>
    </row>
    <row r="5" spans="1:12" x14ac:dyDescent="0.25">
      <c r="B5">
        <v>5</v>
      </c>
      <c r="C5">
        <v>2</v>
      </c>
      <c r="D5">
        <v>5</v>
      </c>
      <c r="E5">
        <v>3</v>
      </c>
    </row>
    <row r="6" spans="1:12" x14ac:dyDescent="0.25">
      <c r="B6">
        <v>2</v>
      </c>
      <c r="C6">
        <v>4</v>
      </c>
      <c r="D6">
        <v>5</v>
      </c>
      <c r="E6">
        <v>2</v>
      </c>
    </row>
    <row r="7" spans="1:12" x14ac:dyDescent="0.25">
      <c r="B7">
        <v>4</v>
      </c>
      <c r="C7">
        <v>2</v>
      </c>
      <c r="D7">
        <v>4</v>
      </c>
      <c r="E7">
        <v>2</v>
      </c>
    </row>
    <row r="8" spans="1:12" x14ac:dyDescent="0.25">
      <c r="B8">
        <v>5</v>
      </c>
      <c r="C8">
        <v>2</v>
      </c>
      <c r="D8">
        <v>4</v>
      </c>
      <c r="E8">
        <v>2</v>
      </c>
    </row>
    <row r="9" spans="1:12" x14ac:dyDescent="0.25">
      <c r="B9">
        <v>3</v>
      </c>
      <c r="C9">
        <v>3</v>
      </c>
      <c r="D9">
        <v>4</v>
      </c>
      <c r="E9">
        <v>2</v>
      </c>
    </row>
    <row r="10" spans="1:12" x14ac:dyDescent="0.25">
      <c r="B10">
        <v>5</v>
      </c>
      <c r="C10">
        <v>5</v>
      </c>
      <c r="D10">
        <v>2</v>
      </c>
      <c r="E10">
        <v>5</v>
      </c>
    </row>
    <row r="11" spans="1:12" x14ac:dyDescent="0.25">
      <c r="B11">
        <v>5</v>
      </c>
      <c r="C11">
        <v>1</v>
      </c>
      <c r="D11">
        <v>5</v>
      </c>
      <c r="E11">
        <v>2</v>
      </c>
    </row>
    <row r="12" spans="1:12" x14ac:dyDescent="0.25">
      <c r="B12" t="s">
        <v>13</v>
      </c>
      <c r="C12" t="s">
        <v>14</v>
      </c>
    </row>
    <row r="13" spans="1:12" x14ac:dyDescent="0.25">
      <c r="A13" s="3" t="s">
        <v>9</v>
      </c>
      <c r="B13" s="3">
        <f>AVERAGE(B2:B11)</f>
        <v>4.3</v>
      </c>
      <c r="C13" s="3">
        <f>AVERAGE(C2:C11)</f>
        <v>2.7</v>
      </c>
      <c r="D13" s="3">
        <f t="shared" ref="D13:E13" si="0">AVERAGE(D2:D11)</f>
        <v>4.0999999999999996</v>
      </c>
      <c r="E13" s="3">
        <f t="shared" si="0"/>
        <v>2.7</v>
      </c>
    </row>
    <row r="14" spans="1:12" x14ac:dyDescent="0.25">
      <c r="A14" s="4" t="s">
        <v>10</v>
      </c>
      <c r="B14" s="5">
        <f>STDEV(B2:B11)</f>
        <v>1.05934990547138</v>
      </c>
      <c r="C14" s="5">
        <f>STDEV(C2:C11)</f>
        <v>1.2516655570345723</v>
      </c>
      <c r="D14" s="5">
        <f t="shared" ref="D14:E14" si="1">STDEV(D2:D11)</f>
        <v>0.99442892601175348</v>
      </c>
      <c r="E14" s="5">
        <f t="shared" si="1"/>
        <v>1.05934990547138</v>
      </c>
    </row>
    <row r="16" spans="1:12" x14ac:dyDescent="0.25">
      <c r="A16" s="2" t="s">
        <v>11</v>
      </c>
      <c r="B16" s="2" t="s">
        <v>8</v>
      </c>
      <c r="C16" s="2"/>
      <c r="D16" s="2" t="s">
        <v>12</v>
      </c>
    </row>
    <row r="17" spans="1:4" x14ac:dyDescent="0.25">
      <c r="A17" s="2"/>
      <c r="B17" s="2">
        <f>_xlfn.T.TEST(B1:B10,C1:C10,1,1)</f>
        <v>2.4867781559700989E-2</v>
      </c>
      <c r="C17" s="2"/>
      <c r="D17" s="2">
        <f>_xlfn.T.TEST(D1:D10,E1:E10,1,1)</f>
        <v>3.7166807977601184E-2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F1" zoomScale="60" zoomScaleNormal="60" workbookViewId="0">
      <selection activeCell="H36" sqref="H36"/>
    </sheetView>
  </sheetViews>
  <sheetFormatPr baseColWidth="10" defaultRowHeight="15" x14ac:dyDescent="0.25"/>
  <cols>
    <col min="2" max="2" width="29.85546875" bestFit="1" customWidth="1"/>
    <col min="3" max="3" width="29.85546875" customWidth="1"/>
    <col min="4" max="4" width="51.7109375" bestFit="1" customWidth="1"/>
    <col min="5" max="5" width="51.85546875" bestFit="1" customWidth="1"/>
    <col min="6" max="6" width="29" bestFit="1" customWidth="1"/>
    <col min="7" max="7" width="81.140625" bestFit="1" customWidth="1"/>
    <col min="8" max="8" width="78.28515625" bestFit="1" customWidth="1"/>
    <col min="9" max="9" width="34.85546875" bestFit="1" customWidth="1"/>
    <col min="10" max="10" width="56.7109375" bestFit="1" customWidth="1"/>
    <col min="11" max="11" width="56.85546875" bestFit="1" customWidth="1"/>
    <col min="12" max="12" width="34" bestFit="1" customWidth="1"/>
  </cols>
  <sheetData>
    <row r="1" spans="1:10" x14ac:dyDescent="0.25">
      <c r="B1" t="s">
        <v>0</v>
      </c>
      <c r="C1" t="s">
        <v>3</v>
      </c>
      <c r="D1" t="s">
        <v>1</v>
      </c>
      <c r="E1" t="s">
        <v>2</v>
      </c>
      <c r="G1" t="s">
        <v>0</v>
      </c>
      <c r="H1" t="s">
        <v>3</v>
      </c>
      <c r="I1" t="s">
        <v>1</v>
      </c>
      <c r="J1" t="s">
        <v>2</v>
      </c>
    </row>
    <row r="2" spans="1:10" x14ac:dyDescent="0.25">
      <c r="B2">
        <v>4</v>
      </c>
      <c r="C2">
        <v>3</v>
      </c>
      <c r="D2">
        <v>3</v>
      </c>
      <c r="E2">
        <v>4</v>
      </c>
      <c r="G2">
        <v>4</v>
      </c>
      <c r="H2">
        <v>2</v>
      </c>
      <c r="I2">
        <v>2</v>
      </c>
      <c r="J2">
        <v>4</v>
      </c>
    </row>
    <row r="3" spans="1:10" x14ac:dyDescent="0.25">
      <c r="B3">
        <v>5</v>
      </c>
      <c r="C3">
        <v>2</v>
      </c>
      <c r="D3">
        <v>5</v>
      </c>
      <c r="E3">
        <v>5</v>
      </c>
      <c r="G3">
        <v>4</v>
      </c>
      <c r="H3">
        <v>1</v>
      </c>
      <c r="I3">
        <v>4</v>
      </c>
      <c r="J3">
        <v>4</v>
      </c>
    </row>
    <row r="4" spans="1:10" x14ac:dyDescent="0.25">
      <c r="B4">
        <v>4</v>
      </c>
      <c r="C4">
        <v>2</v>
      </c>
      <c r="D4">
        <v>2</v>
      </c>
      <c r="E4">
        <v>4</v>
      </c>
      <c r="G4">
        <v>4</v>
      </c>
      <c r="H4">
        <v>2</v>
      </c>
      <c r="I4">
        <v>2</v>
      </c>
      <c r="J4">
        <v>4</v>
      </c>
    </row>
    <row r="5" spans="1:10" x14ac:dyDescent="0.25">
      <c r="B5">
        <v>4</v>
      </c>
      <c r="C5">
        <v>2</v>
      </c>
      <c r="D5">
        <v>1</v>
      </c>
      <c r="E5">
        <v>5</v>
      </c>
      <c r="G5">
        <v>5</v>
      </c>
      <c r="H5">
        <v>1</v>
      </c>
      <c r="I5">
        <v>1</v>
      </c>
      <c r="J5">
        <v>4</v>
      </c>
    </row>
    <row r="6" spans="1:10" x14ac:dyDescent="0.25">
      <c r="B6">
        <v>5</v>
      </c>
      <c r="C6">
        <v>1</v>
      </c>
      <c r="D6">
        <v>2</v>
      </c>
      <c r="E6">
        <v>3</v>
      </c>
      <c r="G6">
        <v>5</v>
      </c>
      <c r="H6">
        <v>1</v>
      </c>
      <c r="I6">
        <v>1</v>
      </c>
      <c r="J6">
        <v>5</v>
      </c>
    </row>
    <row r="7" spans="1:10" x14ac:dyDescent="0.25">
      <c r="B7">
        <v>4</v>
      </c>
      <c r="C7">
        <v>2</v>
      </c>
      <c r="D7">
        <v>4</v>
      </c>
      <c r="E7">
        <v>3</v>
      </c>
    </row>
    <row r="8" spans="1:10" x14ac:dyDescent="0.25">
      <c r="B8">
        <v>4</v>
      </c>
      <c r="C8">
        <v>2</v>
      </c>
      <c r="D8">
        <v>2</v>
      </c>
      <c r="E8">
        <v>4</v>
      </c>
    </row>
    <row r="9" spans="1:10" x14ac:dyDescent="0.25">
      <c r="B9">
        <v>5</v>
      </c>
      <c r="C9">
        <v>2</v>
      </c>
      <c r="D9">
        <v>2</v>
      </c>
      <c r="E9">
        <v>4</v>
      </c>
    </row>
    <row r="10" spans="1:10" x14ac:dyDescent="0.25">
      <c r="B10">
        <v>3</v>
      </c>
      <c r="C10">
        <v>4</v>
      </c>
      <c r="D10">
        <v>4</v>
      </c>
      <c r="E10">
        <v>2</v>
      </c>
    </row>
    <row r="11" spans="1:10" x14ac:dyDescent="0.25">
      <c r="B11">
        <v>5</v>
      </c>
      <c r="C11">
        <v>1</v>
      </c>
      <c r="D11">
        <v>3</v>
      </c>
      <c r="E11">
        <v>4</v>
      </c>
    </row>
    <row r="12" spans="1:10" x14ac:dyDescent="0.25">
      <c r="B12" t="s">
        <v>13</v>
      </c>
      <c r="C12" t="s">
        <v>14</v>
      </c>
      <c r="G12" t="s">
        <v>13</v>
      </c>
      <c r="H12" t="s">
        <v>14</v>
      </c>
    </row>
    <row r="13" spans="1:10" x14ac:dyDescent="0.25">
      <c r="A13" s="3" t="s">
        <v>9</v>
      </c>
      <c r="B13" s="3">
        <f>AVERAGE(B2:B11)</f>
        <v>4.3</v>
      </c>
      <c r="C13" s="3">
        <f>AVERAGE(C2:C11)</f>
        <v>2.1</v>
      </c>
      <c r="D13" s="3">
        <f t="shared" ref="D13:E13" si="0">AVERAGE(D2:D11)</f>
        <v>2.8</v>
      </c>
      <c r="E13" s="3">
        <f t="shared" si="0"/>
        <v>3.8</v>
      </c>
      <c r="G13" s="3">
        <f>AVERAGE(G2:G11)</f>
        <v>4.4000000000000004</v>
      </c>
      <c r="H13" s="3">
        <f>AVERAGE(H2:H11)</f>
        <v>1.4</v>
      </c>
      <c r="I13" s="3">
        <f>AVERAGE(I2:I11)</f>
        <v>2</v>
      </c>
      <c r="J13" s="3">
        <f>AVERAGE(J2:J11)</f>
        <v>4.2</v>
      </c>
    </row>
    <row r="14" spans="1:10" x14ac:dyDescent="0.25">
      <c r="A14" s="4" t="s">
        <v>10</v>
      </c>
      <c r="B14" s="5">
        <f>STDEV(B2:B11)</f>
        <v>0.6749485577105524</v>
      </c>
      <c r="C14" s="5">
        <f>STDEV(C2:C11)</f>
        <v>0.87559503577091302</v>
      </c>
      <c r="D14" s="5">
        <f t="shared" ref="D14:E14" si="1">STDEV(D2:D11)</f>
        <v>1.2292725943057181</v>
      </c>
      <c r="E14" s="5">
        <f t="shared" si="1"/>
        <v>0.91893658347268103</v>
      </c>
      <c r="G14" s="5">
        <f>STDEV(G2:G11)</f>
        <v>0.54772255750516674</v>
      </c>
      <c r="H14" s="5">
        <f>STDEV(H2:H11)</f>
        <v>0.54772255750516596</v>
      </c>
      <c r="I14" s="5">
        <f t="shared" ref="I14:J14" si="2">STDEV(I2:I11)</f>
        <v>1.2247448713915889</v>
      </c>
      <c r="J14" s="5">
        <f t="shared" si="2"/>
        <v>0.44721359549995793</v>
      </c>
    </row>
    <row r="16" spans="1:10" x14ac:dyDescent="0.25">
      <c r="A16" s="2" t="s">
        <v>11</v>
      </c>
      <c r="B16" s="2" t="s">
        <v>8</v>
      </c>
      <c r="C16" s="2"/>
      <c r="D16" s="2" t="s">
        <v>12</v>
      </c>
    </row>
    <row r="17" spans="1:4" x14ac:dyDescent="0.25">
      <c r="A17" s="2"/>
      <c r="B17" s="2">
        <f>_xlfn.T.TEST(B1:B10,C1:C10,1,1)</f>
        <v>1.4136492964172921E-3</v>
      </c>
      <c r="C17" s="2"/>
      <c r="D17" s="2">
        <f>_xlfn.T.TEST(D1:D10,E1:E10,1,1)</f>
        <v>6.7330301710470539E-2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D1__DA</vt:lpstr>
      <vt:lpstr>D1_S2</vt:lpstr>
      <vt:lpstr>D2_D1</vt:lpstr>
      <vt:lpstr>D1_S2!D1_S2</vt:lpstr>
      <vt:lpstr>D2_D1!D2_D1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2016-11-04T13:00:17Z</dcterms:created>
  <dcterms:modified xsi:type="dcterms:W3CDTF">2016-11-04T17:30:51Z</dcterms:modified>
</cp:coreProperties>
</file>