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xWindow="0" yWindow="0" windowWidth="19200" windowHeight="7548" activeTab="1"/>
  </bookViews>
  <sheets>
    <sheet name="Feuil2" sheetId="2" r:id="rId1"/>
    <sheet name="H1" sheetId="3" r:id="rId2"/>
    <sheet name="H2" sheetId="4" r:id="rId3"/>
    <sheet name="H3" sheetId="5" r:id="rId4"/>
    <sheet name="H4" sheetId="6" r:id="rId5"/>
  </sheets>
  <definedNames>
    <definedName name="f994224_" localSheetId="0">Feuil2!$A$1:$AL$27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3" l="1"/>
  <c r="I38" i="3"/>
  <c r="I37" i="3"/>
  <c r="H38" i="3"/>
  <c r="H37" i="3"/>
  <c r="I45" i="3"/>
  <c r="H45" i="3"/>
  <c r="I44" i="3"/>
  <c r="H38" i="4"/>
  <c r="H37" i="4"/>
  <c r="H44" i="4"/>
  <c r="I45" i="4"/>
  <c r="H45" i="4"/>
  <c r="I44" i="4"/>
  <c r="I38" i="4"/>
  <c r="I37" i="4"/>
  <c r="I45" i="5"/>
  <c r="H45" i="5"/>
  <c r="I38" i="5"/>
  <c r="H38" i="5"/>
  <c r="I37" i="5"/>
  <c r="H37" i="5"/>
  <c r="I44" i="5"/>
  <c r="H44" i="5"/>
  <c r="H38" i="6"/>
  <c r="H45" i="6"/>
  <c r="I45" i="6"/>
  <c r="I44" i="6"/>
  <c r="H44" i="6"/>
  <c r="I38" i="6"/>
  <c r="H37" i="6"/>
  <c r="I37" i="6"/>
  <c r="G31" i="6"/>
  <c r="G32" i="6"/>
  <c r="H32" i="6"/>
  <c r="H31" i="6"/>
  <c r="C32" i="6"/>
  <c r="B32" i="6"/>
  <c r="C31" i="6"/>
  <c r="B31" i="6"/>
  <c r="H32" i="5"/>
  <c r="G32" i="5"/>
  <c r="C32" i="5"/>
  <c r="B32" i="5"/>
  <c r="H31" i="5"/>
  <c r="G31" i="5"/>
  <c r="C31" i="5"/>
  <c r="B31" i="5"/>
  <c r="G32" i="4"/>
  <c r="C32" i="4"/>
  <c r="C31" i="4"/>
  <c r="B32" i="4"/>
  <c r="B31" i="4"/>
  <c r="H32" i="4"/>
  <c r="H31" i="4"/>
  <c r="G31" i="4"/>
  <c r="G32" i="3"/>
  <c r="G31" i="3"/>
  <c r="H32" i="3"/>
  <c r="H31" i="3"/>
  <c r="C32" i="3"/>
  <c r="C31" i="3"/>
  <c r="B32" i="3"/>
  <c r="B31" i="3"/>
</calcChain>
</file>

<file path=xl/connections.xml><?xml version="1.0" encoding="utf-8"?>
<connections xmlns="http://schemas.openxmlformats.org/spreadsheetml/2006/main">
  <connection id="1" name="f994224" type="6" refreshedVersion="6" background="1" saveData="1">
    <textPr codePage="850" sourceFile="C:\Users\PC\Documents\GitHub\Discolog\cooperativeNegotiation\crowdFlower\Study\Results\dom07sub04\f994224.csv" decimal=",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<sst xmlns="http://schemas.openxmlformats.org/spreadsheetml/2006/main" count="98" uniqueCount="54">
  <si>
    <t>_unit_id</t>
  </si>
  <si>
    <t>speaker_a__is_selfcentered</t>
  </si>
  <si>
    <t>speaker_a_gives_up_his_position_in_the_negotiation</t>
  </si>
  <si>
    <t>speaker_a_is_demanding</t>
  </si>
  <si>
    <t>speaker_a_likes_affordable_restaurants</t>
  </si>
  <si>
    <t>speaker_a_makes_concessions_in_the_negotiation</t>
  </si>
  <si>
    <t>speaker_a_presses_his_position_in_the_negotiation</t>
  </si>
  <si>
    <t>speaker_a_takes_his_friends_preferences_into_account_in_the_choice_of_the_restaurant</t>
  </si>
  <si>
    <t>speaker_a_takes_the_initiative_in_the_negotiation</t>
  </si>
  <si>
    <t>speaker_a_takes_the_lead_in_the_negotiation</t>
  </si>
  <si>
    <t>speaker_b_gives_up_his_position_in_the_negotiation</t>
  </si>
  <si>
    <t>speaker_b_is_demanding</t>
  </si>
  <si>
    <t>speaker_b_is_selfcentered</t>
  </si>
  <si>
    <t>speaker_b_likes_chinese_restaurants</t>
  </si>
  <si>
    <t>speaker_b_makes_concessions_in_the_negotiation</t>
  </si>
  <si>
    <t>speaker_b_presses_his_position_in_the_negotiation</t>
  </si>
  <si>
    <t>speaker_b_takes_his_friends_preferences_into_account_in_the_choice_of_the_restaurant</t>
  </si>
  <si>
    <t>speaker_b_takes_the_initiative_in_the_negotiation</t>
  </si>
  <si>
    <t>speaker_b_takes_the_lead_in_the_negotiation</t>
  </si>
  <si>
    <t>if_you_had_difficulties_answering_these_questions_please_explain_here_why_gold</t>
  </si>
  <si>
    <t>speaker_a__is_selfcentered_gold</t>
  </si>
  <si>
    <t>speaker_a_gives_up_his_position_in_the_negotiation_gold</t>
  </si>
  <si>
    <t>speaker_a_is_demanding_gold</t>
  </si>
  <si>
    <t>speaker_a_likes_affordable_restaurants_gold</t>
  </si>
  <si>
    <t>speaker_a_makes_concessions_in_the_negotiation_gold</t>
  </si>
  <si>
    <t>speaker_a_presses_his_position_in_the_negotiation_gold</t>
  </si>
  <si>
    <t>speaker_a_takes_his_friends_preferences_into_account_in_the_choice_of_the_restaurant_gold</t>
  </si>
  <si>
    <t>speaker_a_takes_the_initiative_in_the_negotiation_gold</t>
  </si>
  <si>
    <t>speaker_a_takes_the_lead_in_the_negotiation_gold</t>
  </si>
  <si>
    <t>speaker_b_gives_up_his_position_in_the_negotiation_gold</t>
  </si>
  <si>
    <t>speaker_b_is_demanding_gold</t>
  </si>
  <si>
    <t>speaker_b_is_selfcentered_gold</t>
  </si>
  <si>
    <t>speaker_b_likes_chinese_restaurants_gold</t>
  </si>
  <si>
    <t>speaker_b_makes_concessions_in_the_negotiation_gold</t>
  </si>
  <si>
    <t>speaker_b_presses_his_position_in_the_negotiation_gold</t>
  </si>
  <si>
    <t>speaker_b_takes_his_friends_preferences_into_account_in_the_choice_of_the_restaurant_gold</t>
  </si>
  <si>
    <t>speaker_b_takes_the_initiative_in_the_negotiation_gold</t>
  </si>
  <si>
    <t>speaker_b_takes_the_lead_in_the_negotiation_gold</t>
  </si>
  <si>
    <t>Moyenne</t>
  </si>
  <si>
    <t>S.D</t>
  </si>
  <si>
    <t>Speaker A Dominant</t>
  </si>
  <si>
    <t>Speaker B submissive</t>
  </si>
  <si>
    <t>Dominant</t>
  </si>
  <si>
    <t>Submissive</t>
  </si>
  <si>
    <t>Takes the initiative</t>
  </si>
  <si>
    <t>leads the dialogue</t>
  </si>
  <si>
    <t>Average</t>
  </si>
  <si>
    <t>Speaker is demanding</t>
  </si>
  <si>
    <t>Speaker presses his position</t>
  </si>
  <si>
    <t>Speaker gives up his position</t>
  </si>
  <si>
    <t>speaker makes concession</t>
  </si>
  <si>
    <t>SD</t>
  </si>
  <si>
    <t>Speaker is self-centred</t>
  </si>
  <si>
    <t>speaker takes into account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</si>
</sst>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'H1'!$H$44:$I$44</c:f>
                <c:numCache>
                  <c:formatCode>General</c:formatCode>
                  <c:ptCount val="2"/>
                  <c:pt idx="0">
                    <c:v>0.78540684064085142</c:v>
                  </c:pt>
                  <c:pt idx="1">
                    <c:v>1.1120640226769969</c:v>
                  </c:pt>
                </c:numCache>
              </c:numRef>
            </c:plus>
            <c:minus>
              <c:numRef>
                <c:f>'H1'!$H$45:$I$45</c:f>
                <c:numCache>
                  <c:formatCode>General</c:formatCode>
                  <c:ptCount val="2"/>
                  <c:pt idx="0">
                    <c:v>0.88461538461538469</c:v>
                  </c:pt>
                  <c:pt idx="1">
                    <c:v>0.5870899047105288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'H1'!$H$37:$I$37</c:f>
              <c:numCache>
                <c:formatCode>General</c:formatCode>
                <c:ptCount val="2"/>
                <c:pt idx="0">
                  <c:v>3.8076923076923075</c:v>
                </c:pt>
                <c:pt idx="1">
                  <c:v>2.6153846153846154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71B-B6FC-2E08C30C989A}"/>
            </c:ext>
          </c:extLst>
        </c:ser>
        <c:ser>
          <c:idx val="1"/>
          <c:order val="1"/>
          <c:tx>
            <c:strRef>
              <c:f>'H1'!$G$38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'H1'!$H$45:$I$45</c:f>
                <c:numCache>
                  <c:formatCode>General</c:formatCode>
                  <c:ptCount val="2"/>
                  <c:pt idx="0">
                    <c:v>0.88461538461538469</c:v>
                  </c:pt>
                  <c:pt idx="1">
                    <c:v>0.5870899047105288</c:v>
                  </c:pt>
                </c:numCache>
              </c:numRef>
            </c:plus>
            <c:minus>
              <c:numRef>
                <c:f>'H1'!$H$45:$I$45</c:f>
                <c:numCache>
                  <c:formatCode>General</c:formatCode>
                  <c:ptCount val="2"/>
                  <c:pt idx="0">
                    <c:v>0.88461538461538469</c:v>
                  </c:pt>
                  <c:pt idx="1">
                    <c:v>0.5870899047105288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'H1'!$H$36:$I$36</c:f>
              <c:strCache>
                <c:ptCount val="2"/>
                <c:pt idx="0">
                  <c:v>Speaker is self-centred</c:v>
                </c:pt>
                <c:pt idx="1">
                  <c:v>speaker takes into account other</c:v>
                </c:pt>
              </c:strCache>
            </c:strRef>
          </c:cat>
          <c:val>
            <c:numRef>
              <c:f>'H1'!$H$38:$I$38</c:f>
              <c:numCache>
                <c:formatCode>General</c:formatCode>
                <c:ptCount val="2"/>
                <c:pt idx="0">
                  <c:v>2.4230769230769229</c:v>
                </c:pt>
                <c:pt idx="1">
                  <c:v>4.0384615384615383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2-471B-B6FC-2E08C30C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46072"/>
        <c:axId val="481547384"/>
      </c:barChart>
      <c:catAx>
        <c:axId val="48154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47384"/>
        <c:crosses val="autoZero"/>
        <c:auto val="1"/>
        <c:lblAlgn val="ctr"/>
        <c:lblOffset val="100"/>
        <c:noMultiLvlLbl val="0"/>
      </c:catAx>
      <c:valAx>
        <c:axId val="4815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460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'H2'!$H$44:$I$44</c:f>
                <c:numCache>
                  <c:formatCode>General</c:formatCode>
                  <c:ptCount val="2"/>
                  <c:pt idx="0">
                    <c:v>1.0858149394994696</c:v>
                  </c:pt>
                  <c:pt idx="1">
                    <c:v>1.1435437497937313</c:v>
                  </c:pt>
                </c:numCache>
              </c:numRef>
            </c:plus>
            <c:minus>
              <c:numRef>
                <c:f>'H2'!$H$44:$I$44</c:f>
                <c:numCache>
                  <c:formatCode>General</c:formatCode>
                  <c:ptCount val="2"/>
                  <c:pt idx="0">
                    <c:v>1.0858149394994696</c:v>
                  </c:pt>
                  <c:pt idx="1">
                    <c:v>1.1435437497937313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gives up his position</c:v>
                </c:pt>
                <c:pt idx="1">
                  <c:v>speaker makes concession</c:v>
                </c:pt>
              </c:strCache>
            </c:strRef>
          </c:cat>
          <c:val>
            <c:numRef>
              <c:f>'H2'!$H$37:$I$37</c:f>
              <c:numCache>
                <c:formatCode>General</c:formatCode>
                <c:ptCount val="2"/>
                <c:pt idx="0">
                  <c:v>2.1153846153846154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B95-8013-17E4347933D0}"/>
            </c:ext>
          </c:extLst>
        </c:ser>
        <c:ser>
          <c:idx val="1"/>
          <c:order val="1"/>
          <c:tx>
            <c:strRef>
              <c:f>'H2'!$G$38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'H2'!$H$45:$I$45</c:f>
                <c:numCache>
                  <c:formatCode>General</c:formatCode>
                  <c:ptCount val="2"/>
                  <c:pt idx="0">
                    <c:v>0.89789365614836547</c:v>
                  </c:pt>
                  <c:pt idx="1">
                    <c:v>1.1416016984350639</c:v>
                  </c:pt>
                </c:numCache>
              </c:numRef>
            </c:plus>
            <c:minus>
              <c:numRef>
                <c:f>'H2'!$H$45:$I$45</c:f>
                <c:numCache>
                  <c:formatCode>General</c:formatCode>
                  <c:ptCount val="2"/>
                  <c:pt idx="0">
                    <c:v>0.89789365614836547</c:v>
                  </c:pt>
                  <c:pt idx="1">
                    <c:v>1.1416016984350639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'H2'!$H$36:$I$36</c:f>
              <c:strCache>
                <c:ptCount val="2"/>
                <c:pt idx="0">
                  <c:v>Speaker gives up his position</c:v>
                </c:pt>
                <c:pt idx="1">
                  <c:v>speaker makes concession</c:v>
                </c:pt>
              </c:strCache>
            </c:strRef>
          </c:cat>
          <c:val>
            <c:numRef>
              <c:f>'H2'!$H$38:$I$38</c:f>
              <c:numCache>
                <c:formatCode>General</c:formatCode>
                <c:ptCount val="2"/>
                <c:pt idx="0">
                  <c:v>3.9615384615384617</c:v>
                </c:pt>
                <c:pt idx="1">
                  <c:v>3.6538461538461537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B95-8013-17E43479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90192"/>
        <c:axId val="396797736"/>
      </c:barChart>
      <c:catAx>
        <c:axId val="3967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7736"/>
        <c:crosses val="autoZero"/>
        <c:auto val="1"/>
        <c:lblAlgn val="ctr"/>
        <c:lblOffset val="100"/>
        <c:noMultiLvlLbl val="0"/>
      </c:catAx>
      <c:valAx>
        <c:axId val="396797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790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H3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'H3'!$G$37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'H3'!$H$44:$I$44</c:f>
                <c:numCache>
                  <c:formatCode>General</c:formatCode>
                  <c:ptCount val="2"/>
                  <c:pt idx="0">
                    <c:v>0.69762912104680974</c:v>
                  </c:pt>
                  <c:pt idx="1">
                    <c:v>0.85398474273748148</c:v>
                  </c:pt>
                </c:numCache>
              </c:numRef>
            </c:plus>
            <c:minus>
              <c:numRef>
                <c:f>'H3'!$H$44:$I$44</c:f>
                <c:numCache>
                  <c:formatCode>General</c:formatCode>
                  <c:ptCount val="2"/>
                  <c:pt idx="0">
                    <c:v>0.69762912104680974</c:v>
                  </c:pt>
                  <c:pt idx="1">
                    <c:v>0.85398474273748148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'H3'!$H$37:$I$37</c:f>
              <c:numCache>
                <c:formatCode>General</c:formatCode>
                <c:ptCount val="2"/>
                <c:pt idx="0">
                  <c:v>4.115384615384615</c:v>
                </c:pt>
                <c:pt idx="1">
                  <c:v>3.9615384615384617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4A20-BBE2-62A2D4A3534B}"/>
            </c:ext>
          </c:extLst>
        </c:ser>
        <c:ser>
          <c:idx val="1"/>
          <c:order val="1"/>
          <c:tx>
            <c:strRef>
              <c:f>'H3'!$G$38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'H3'!$H$45:$I$45</c:f>
                <c:numCache>
                  <c:formatCode>General</c:formatCode>
                  <c:ptCount val="2"/>
                  <c:pt idx="0">
                    <c:v>0.8426500884694863</c:v>
                  </c:pt>
                  <c:pt idx="1">
                    <c:v>1.0124958908529371</c:v>
                  </c:pt>
                </c:numCache>
              </c:numRef>
            </c:plus>
            <c:minus>
              <c:numRef>
                <c:f>'H3'!$H$45:$I$45</c:f>
                <c:numCache>
                  <c:formatCode>General</c:formatCode>
                  <c:ptCount val="2"/>
                  <c:pt idx="0">
                    <c:v>0.8426500884694863</c:v>
                  </c:pt>
                  <c:pt idx="1">
                    <c:v>1.0124958908529371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'H3'!$H$36:$I$36</c:f>
              <c:strCache>
                <c:ptCount val="2"/>
                <c:pt idx="0">
                  <c:v>Speaker is demanding</c:v>
                </c:pt>
                <c:pt idx="1">
                  <c:v>Speaker presses his position</c:v>
                </c:pt>
              </c:strCache>
            </c:strRef>
          </c:cat>
          <c:val>
            <c:numRef>
              <c:f>'H3'!$H$38:$I$38</c:f>
              <c:numCache>
                <c:formatCode>General</c:formatCode>
                <c:ptCount val="2"/>
                <c:pt idx="0">
                  <c:v>2.4615384615384617</c:v>
                </c:pt>
                <c:pt idx="1">
                  <c:v>2.8846153846153846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2-4A20-BBE2-62A2D4A3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43680"/>
        <c:axId val="478638104"/>
      </c:barChart>
      <c:catAx>
        <c:axId val="4786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638104"/>
        <c:crosses val="autoZero"/>
        <c:auto val="1"/>
        <c:lblAlgn val="ctr"/>
        <c:lblOffset val="100"/>
        <c:noMultiLvlLbl val="0"/>
      </c:catAx>
      <c:valAx>
        <c:axId val="4786381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64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'H4'!$G$37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'H4'!$H$44:$I$44</c:f>
                <c:numCache>
                  <c:formatCode>General</c:formatCode>
                  <c:ptCount val="2"/>
                  <c:pt idx="0">
                    <c:v>1.0384615384615385</c:v>
                  </c:pt>
                  <c:pt idx="1">
                    <c:v>0.8912792481735744</c:v>
                  </c:pt>
                </c:numCache>
              </c:numRef>
            </c:plus>
            <c:minus>
              <c:numRef>
                <c:f>'H4'!$H$44:$I$44</c:f>
                <c:numCache>
                  <c:formatCode>General</c:formatCode>
                  <c:ptCount val="2"/>
                  <c:pt idx="0">
                    <c:v>1.0384615384615385</c:v>
                  </c:pt>
                  <c:pt idx="1">
                    <c:v>0.8912792481735744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Takes the initiative</c:v>
                </c:pt>
                <c:pt idx="1">
                  <c:v>leads the dialogue</c:v>
                </c:pt>
              </c:strCache>
            </c:strRef>
          </c:cat>
          <c:val>
            <c:numRef>
              <c:f>'H4'!$H$37:$I$37</c:f>
              <c:numCache>
                <c:formatCode>General</c:formatCode>
                <c:ptCount val="2"/>
                <c:pt idx="0">
                  <c:v>3.8076923076923075</c:v>
                </c:pt>
                <c:pt idx="1">
                  <c:v>3.8846153846153846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5-436E-BC8C-32F48B84868C}"/>
            </c:ext>
          </c:extLst>
        </c:ser>
        <c:ser>
          <c:idx val="1"/>
          <c:order val="1"/>
          <c:tx>
            <c:strRef>
              <c:f>'H4'!$G$38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'H4'!$H$45:$I$45</c:f>
                <c:numCache>
                  <c:formatCode>General</c:formatCode>
                  <c:ptCount val="2"/>
                  <c:pt idx="0">
                    <c:v>0.96384339124166674</c:v>
                  </c:pt>
                  <c:pt idx="1">
                    <c:v>1.1493502151910719</c:v>
                  </c:pt>
                </c:numCache>
              </c:numRef>
            </c:plus>
            <c:minus>
              <c:numRef>
                <c:f>'H4'!$H$45:$I$45</c:f>
                <c:numCache>
                  <c:formatCode>General</c:formatCode>
                  <c:ptCount val="2"/>
                  <c:pt idx="0">
                    <c:v>0.96384339124166674</c:v>
                  </c:pt>
                  <c:pt idx="1">
                    <c:v>1.1493502151910719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'H4'!$H$36:$I$36</c:f>
              <c:strCache>
                <c:ptCount val="2"/>
                <c:pt idx="0">
                  <c:v>Takes the initiative</c:v>
                </c:pt>
                <c:pt idx="1">
                  <c:v>leads the dialogue</c:v>
                </c:pt>
              </c:strCache>
            </c:strRef>
          </c:cat>
          <c:val>
            <c:numRef>
              <c:f>'H4'!$H$38:$I$38</c:f>
              <c:numCache>
                <c:formatCode>General</c:formatCode>
                <c:ptCount val="2"/>
                <c:pt idx="0">
                  <c:v>2.6153846153846154</c:v>
                </c:pt>
                <c:pt idx="1">
                  <c:v>2.5769230769230771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5-436E-BC8C-32F48B84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90776"/>
        <c:axId val="339083232"/>
      </c:barChart>
      <c:catAx>
        <c:axId val="33909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083232"/>
        <c:crosses val="autoZero"/>
        <c:auto val="1"/>
        <c:lblAlgn val="ctr"/>
        <c:lblOffset val="100"/>
        <c:noMultiLvlLbl val="0"/>
      </c:catAx>
      <c:valAx>
        <c:axId val="3390832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090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18</xdr:row>
      <xdr:rowOff>26670</xdr:rowOff>
    </xdr:from>
    <xdr:to>
      <xdr:col>19</xdr:col>
      <xdr:colOff>327660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7F0D51-DC86-4739-A5FB-560E47F6E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17</xdr:row>
      <xdr:rowOff>80010</xdr:rowOff>
    </xdr:from>
    <xdr:to>
      <xdr:col>19</xdr:col>
      <xdr:colOff>83820</xdr:colOff>
      <xdr:row>32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945F7B-4969-409D-AFD9-AF07F617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18</xdr:row>
      <xdr:rowOff>0</xdr:rowOff>
    </xdr:from>
    <xdr:to>
      <xdr:col>17</xdr:col>
      <xdr:colOff>482600</xdr:colOff>
      <xdr:row>35</xdr:row>
      <xdr:rowOff>41275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5FD453-AB3C-4194-A7BE-6016753E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11</xdr:row>
      <xdr:rowOff>152399</xdr:rowOff>
    </xdr:from>
    <xdr:to>
      <xdr:col>15</xdr:col>
      <xdr:colOff>609600</xdr:colOff>
      <xdr:row>32</xdr:row>
      <xdr:rowOff>133349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60497A-15F5-40CC-8813-41432DAC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99422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B1" zoomScale="70" zoomScaleNormal="70" workbookViewId="0">
      <selection activeCell="S1" sqref="S1:S27"/>
    </sheetView>
  </sheetViews>
  <sheetFormatPr baseColWidth="10" defaultRowHeight="14.4" x14ac:dyDescent="0.55000000000000004"/>
  <cols>
    <col min="1" max="1" width="10.68359375" bestFit="1" customWidth="1"/>
    <col min="2" max="2" width="15.1015625" bestFit="1" customWidth="1"/>
    <col min="3" max="3" width="10.68359375" bestFit="1" customWidth="1"/>
    <col min="4" max="4" width="15.1015625" bestFit="1" customWidth="1"/>
    <col min="5" max="5" width="19.15625" customWidth="1"/>
    <col min="6" max="6" width="8.5234375" bestFit="1" customWidth="1"/>
    <col min="7" max="7" width="6.15625" bestFit="1" customWidth="1"/>
    <col min="8" max="8" width="9.62890625" bestFit="1" customWidth="1"/>
    <col min="9" max="9" width="7.734375" bestFit="1" customWidth="1"/>
    <col min="10" max="10" width="6.62890625" bestFit="1" customWidth="1"/>
    <col min="11" max="11" width="11.3671875" bestFit="1" customWidth="1"/>
    <col min="12" max="12" width="14.1015625" bestFit="1" customWidth="1"/>
    <col min="13" max="13" width="24.578125" customWidth="1"/>
    <col min="14" max="14" width="22.5234375" bestFit="1" customWidth="1"/>
    <col min="15" max="15" width="43.05078125" bestFit="1" customWidth="1"/>
    <col min="16" max="16" width="20.62890625" bestFit="1" customWidth="1"/>
    <col min="17" max="17" width="32.3125" bestFit="1" customWidth="1"/>
    <col min="18" max="18" width="41.26171875" bestFit="1" customWidth="1"/>
    <col min="19" max="19" width="42" bestFit="1" customWidth="1"/>
    <col min="20" max="20" width="41.20703125" bestFit="1" customWidth="1"/>
    <col min="21" max="21" width="37.734375" bestFit="1" customWidth="1"/>
    <col min="22" max="22" width="43.1015625" bestFit="1" customWidth="1"/>
    <col min="23" max="23" width="20.68359375" bestFit="1" customWidth="1"/>
    <col min="24" max="24" width="21.62890625" bestFit="1" customWidth="1"/>
    <col min="25" max="25" width="30.05078125" bestFit="1" customWidth="1"/>
    <col min="26" max="26" width="41.3125" bestFit="1" customWidth="1"/>
    <col min="27" max="27" width="42.05078125" bestFit="1" customWidth="1"/>
    <col min="28" max="28" width="72.734375" bestFit="1" customWidth="1"/>
    <col min="29" max="29" width="41.26171875" bestFit="1" customWidth="1"/>
    <col min="30" max="30" width="37.7890625" bestFit="1" customWidth="1"/>
    <col min="31" max="31" width="80.83984375" bestFit="1" customWidth="1"/>
    <col min="32" max="32" width="67.15625" bestFit="1" customWidth="1"/>
    <col min="33" max="33" width="26.89453125" bestFit="1" customWidth="1"/>
    <col min="34" max="34" width="47.41796875" bestFit="1" customWidth="1"/>
    <col min="35" max="35" width="25" bestFit="1" customWidth="1"/>
    <col min="36" max="36" width="36.68359375" bestFit="1" customWidth="1"/>
    <col min="37" max="37" width="45.578125" bestFit="1" customWidth="1"/>
    <col min="38" max="38" width="46.3671875" bestFit="1" customWidth="1"/>
    <col min="39" max="39" width="77.05078125" bestFit="1" customWidth="1"/>
    <col min="40" max="40" width="45.5234375" bestFit="1" customWidth="1"/>
    <col min="41" max="41" width="42.1015625" bestFit="1" customWidth="1"/>
    <col min="42" max="42" width="47.47265625" bestFit="1" customWidth="1"/>
    <col min="43" max="43" width="25.05078125" bestFit="1" customWidth="1"/>
    <col min="44" max="44" width="26" bestFit="1" customWidth="1"/>
    <col min="45" max="45" width="34.41796875" bestFit="1" customWidth="1"/>
    <col min="46" max="46" width="45.62890625" bestFit="1" customWidth="1"/>
    <col min="47" max="47" width="46.41796875" bestFit="1" customWidth="1"/>
    <col min="48" max="48" width="77.1015625" bestFit="1" customWidth="1"/>
    <col min="49" max="49" width="45.578125" bestFit="1" customWidth="1"/>
    <col min="50" max="50" width="42.15625" bestFit="1" customWidth="1"/>
  </cols>
  <sheetData>
    <row r="1" spans="1:38" x14ac:dyDescent="0.55000000000000004">
      <c r="A1" t="s">
        <v>0</v>
      </c>
      <c r="E1" s="1" t="s">
        <v>4</v>
      </c>
      <c r="N1" s="1" t="s">
        <v>13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55000000000000004">
      <c r="A2">
        <v>1168713988</v>
      </c>
      <c r="E2" s="1">
        <v>2</v>
      </c>
      <c r="N2" s="1">
        <v>2</v>
      </c>
    </row>
    <row r="3" spans="1:38" x14ac:dyDescent="0.55000000000000004">
      <c r="A3">
        <v>1168713988</v>
      </c>
      <c r="E3" s="1">
        <v>2</v>
      </c>
      <c r="N3" s="1">
        <v>2</v>
      </c>
    </row>
    <row r="4" spans="1:38" x14ac:dyDescent="0.55000000000000004">
      <c r="A4">
        <v>1168713988</v>
      </c>
      <c r="E4" s="1">
        <v>1</v>
      </c>
      <c r="N4" s="1">
        <v>1</v>
      </c>
    </row>
    <row r="5" spans="1:38" x14ac:dyDescent="0.55000000000000004">
      <c r="A5">
        <v>1168713988</v>
      </c>
      <c r="E5" s="1">
        <v>2</v>
      </c>
      <c r="N5" s="1">
        <v>2</v>
      </c>
    </row>
    <row r="6" spans="1:38" x14ac:dyDescent="0.55000000000000004">
      <c r="A6">
        <v>1168713988</v>
      </c>
      <c r="E6" s="1">
        <v>1</v>
      </c>
      <c r="N6" s="1">
        <v>1</v>
      </c>
    </row>
    <row r="7" spans="1:38" x14ac:dyDescent="0.55000000000000004">
      <c r="A7">
        <v>1168713988</v>
      </c>
      <c r="E7" s="1">
        <v>1</v>
      </c>
      <c r="N7" s="1">
        <v>1</v>
      </c>
    </row>
    <row r="8" spans="1:38" x14ac:dyDescent="0.55000000000000004">
      <c r="A8">
        <v>1168713988</v>
      </c>
      <c r="E8" s="1">
        <v>1</v>
      </c>
      <c r="N8" s="1">
        <v>1</v>
      </c>
    </row>
    <row r="9" spans="1:38" x14ac:dyDescent="0.55000000000000004">
      <c r="A9">
        <v>1168713988</v>
      </c>
      <c r="E9" s="1">
        <v>1</v>
      </c>
      <c r="N9" s="1">
        <v>1</v>
      </c>
    </row>
    <row r="10" spans="1:38" x14ac:dyDescent="0.55000000000000004">
      <c r="A10">
        <v>1168713988</v>
      </c>
      <c r="E10" s="1">
        <v>1</v>
      </c>
      <c r="N10" s="1">
        <v>1</v>
      </c>
    </row>
    <row r="11" spans="1:38" x14ac:dyDescent="0.55000000000000004">
      <c r="A11">
        <v>1168713988</v>
      </c>
      <c r="E11" s="1">
        <v>2</v>
      </c>
      <c r="N11" s="1">
        <v>2</v>
      </c>
    </row>
    <row r="12" spans="1:38" x14ac:dyDescent="0.55000000000000004">
      <c r="A12">
        <v>1168713988</v>
      </c>
      <c r="E12" s="1">
        <v>2</v>
      </c>
      <c r="N12" s="1">
        <v>2</v>
      </c>
    </row>
    <row r="13" spans="1:38" x14ac:dyDescent="0.55000000000000004">
      <c r="A13">
        <v>1168713988</v>
      </c>
      <c r="E13" s="1">
        <v>1</v>
      </c>
      <c r="N13" s="1">
        <v>1</v>
      </c>
    </row>
    <row r="14" spans="1:38" x14ac:dyDescent="0.55000000000000004">
      <c r="A14">
        <v>1168713988</v>
      </c>
      <c r="E14" s="1">
        <v>1</v>
      </c>
      <c r="N14" s="1">
        <v>1</v>
      </c>
    </row>
    <row r="15" spans="1:38" x14ac:dyDescent="0.55000000000000004">
      <c r="A15">
        <v>1168713988</v>
      </c>
      <c r="E15" s="1">
        <v>3</v>
      </c>
      <c r="N15" s="1">
        <v>2</v>
      </c>
    </row>
    <row r="16" spans="1:38" x14ac:dyDescent="0.55000000000000004">
      <c r="A16">
        <v>1168713988</v>
      </c>
      <c r="E16" s="1">
        <v>1</v>
      </c>
      <c r="N16" s="1">
        <v>1</v>
      </c>
    </row>
    <row r="17" spans="1:14" x14ac:dyDescent="0.55000000000000004">
      <c r="A17">
        <v>1168713988</v>
      </c>
      <c r="E17" s="1">
        <v>1</v>
      </c>
      <c r="N17" s="1">
        <v>1</v>
      </c>
    </row>
    <row r="18" spans="1:14" x14ac:dyDescent="0.55000000000000004">
      <c r="A18">
        <v>1168713988</v>
      </c>
      <c r="E18" s="1">
        <v>1</v>
      </c>
      <c r="N18" s="1">
        <v>1</v>
      </c>
    </row>
    <row r="19" spans="1:14" x14ac:dyDescent="0.55000000000000004">
      <c r="A19">
        <v>1168713988</v>
      </c>
      <c r="E19" s="1">
        <v>2</v>
      </c>
      <c r="N19" s="1">
        <v>2</v>
      </c>
    </row>
    <row r="20" spans="1:14" x14ac:dyDescent="0.55000000000000004">
      <c r="A20">
        <v>1168713988</v>
      </c>
      <c r="E20" s="1">
        <v>1</v>
      </c>
      <c r="N20" s="1">
        <v>1</v>
      </c>
    </row>
    <row r="21" spans="1:14" x14ac:dyDescent="0.55000000000000004">
      <c r="A21">
        <v>1168713988</v>
      </c>
      <c r="E21" s="1">
        <v>1</v>
      </c>
      <c r="N21" s="1">
        <v>1</v>
      </c>
    </row>
    <row r="22" spans="1:14" x14ac:dyDescent="0.55000000000000004">
      <c r="A22">
        <v>1168713988</v>
      </c>
      <c r="E22" s="1">
        <v>1</v>
      </c>
      <c r="N22" s="1">
        <v>1</v>
      </c>
    </row>
    <row r="23" spans="1:14" x14ac:dyDescent="0.55000000000000004">
      <c r="A23">
        <v>1168713988</v>
      </c>
      <c r="E23" s="1">
        <v>2</v>
      </c>
      <c r="N23" s="1">
        <v>2</v>
      </c>
    </row>
    <row r="24" spans="1:14" x14ac:dyDescent="0.55000000000000004">
      <c r="A24">
        <v>1168713988</v>
      </c>
      <c r="E24" s="1">
        <v>1</v>
      </c>
      <c r="N24" s="1">
        <v>1</v>
      </c>
    </row>
    <row r="25" spans="1:14" x14ac:dyDescent="0.55000000000000004">
      <c r="A25">
        <v>1168713988</v>
      </c>
      <c r="E25" s="1">
        <v>2</v>
      </c>
      <c r="N25" s="1">
        <v>2</v>
      </c>
    </row>
    <row r="26" spans="1:14" x14ac:dyDescent="0.55000000000000004">
      <c r="A26">
        <v>1168713988</v>
      </c>
      <c r="E26" s="1">
        <v>2</v>
      </c>
      <c r="N26" s="1">
        <v>1</v>
      </c>
    </row>
    <row r="27" spans="1:14" x14ac:dyDescent="0.55000000000000004">
      <c r="A27">
        <v>1168713988</v>
      </c>
      <c r="E27" s="1">
        <v>2</v>
      </c>
      <c r="N27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zoomScale="50" zoomScaleNormal="50" workbookViewId="0">
      <selection activeCell="Q48" sqref="Q48"/>
    </sheetView>
  </sheetViews>
  <sheetFormatPr baseColWidth="10" defaultRowHeight="14.4" x14ac:dyDescent="0.55000000000000004"/>
  <sheetData>
    <row r="2" spans="2:8" x14ac:dyDescent="0.55000000000000004">
      <c r="B2" t="s">
        <v>1</v>
      </c>
      <c r="C2" t="s">
        <v>7</v>
      </c>
      <c r="G2" t="s">
        <v>12</v>
      </c>
      <c r="H2" t="s">
        <v>16</v>
      </c>
    </row>
    <row r="3" spans="2:8" x14ac:dyDescent="0.55000000000000004">
      <c r="B3">
        <v>4</v>
      </c>
      <c r="C3">
        <v>2</v>
      </c>
      <c r="G3">
        <v>3</v>
      </c>
      <c r="H3">
        <v>4</v>
      </c>
    </row>
    <row r="4" spans="2:8" x14ac:dyDescent="0.55000000000000004">
      <c r="B4">
        <v>4</v>
      </c>
      <c r="C4">
        <v>2</v>
      </c>
      <c r="G4">
        <v>2</v>
      </c>
      <c r="H4">
        <v>4</v>
      </c>
    </row>
    <row r="5" spans="2:8" x14ac:dyDescent="0.55000000000000004">
      <c r="B5">
        <v>4</v>
      </c>
      <c r="C5">
        <v>1</v>
      </c>
      <c r="G5">
        <v>1</v>
      </c>
      <c r="H5">
        <v>3</v>
      </c>
    </row>
    <row r="6" spans="2:8" x14ac:dyDescent="0.55000000000000004">
      <c r="B6">
        <v>4</v>
      </c>
      <c r="C6">
        <v>3</v>
      </c>
      <c r="G6">
        <v>3</v>
      </c>
      <c r="H6">
        <v>3</v>
      </c>
    </row>
    <row r="7" spans="2:8" x14ac:dyDescent="0.55000000000000004">
      <c r="B7">
        <v>5</v>
      </c>
      <c r="C7">
        <v>5</v>
      </c>
      <c r="G7">
        <v>5</v>
      </c>
      <c r="H7">
        <v>5</v>
      </c>
    </row>
    <row r="8" spans="2:8" x14ac:dyDescent="0.55000000000000004">
      <c r="B8">
        <v>5</v>
      </c>
      <c r="C8">
        <v>2</v>
      </c>
      <c r="G8">
        <v>2</v>
      </c>
      <c r="H8">
        <v>4</v>
      </c>
    </row>
    <row r="9" spans="2:8" x14ac:dyDescent="0.55000000000000004">
      <c r="B9">
        <v>4</v>
      </c>
      <c r="C9">
        <v>1</v>
      </c>
      <c r="G9">
        <v>4</v>
      </c>
      <c r="H9">
        <v>4</v>
      </c>
    </row>
    <row r="10" spans="2:8" x14ac:dyDescent="0.55000000000000004">
      <c r="B10">
        <v>2</v>
      </c>
      <c r="C10">
        <v>4</v>
      </c>
      <c r="G10">
        <v>2</v>
      </c>
      <c r="H10">
        <v>4</v>
      </c>
    </row>
    <row r="11" spans="2:8" x14ac:dyDescent="0.55000000000000004">
      <c r="B11">
        <v>5</v>
      </c>
      <c r="C11">
        <v>1</v>
      </c>
      <c r="G11">
        <v>2</v>
      </c>
      <c r="H11">
        <v>5</v>
      </c>
    </row>
    <row r="12" spans="2:8" x14ac:dyDescent="0.55000000000000004">
      <c r="B12">
        <v>3</v>
      </c>
      <c r="C12">
        <v>4</v>
      </c>
      <c r="G12">
        <v>2</v>
      </c>
      <c r="H12">
        <v>4</v>
      </c>
    </row>
    <row r="13" spans="2:8" x14ac:dyDescent="0.55000000000000004">
      <c r="B13">
        <v>4</v>
      </c>
      <c r="C13">
        <v>2</v>
      </c>
      <c r="G13">
        <v>2</v>
      </c>
      <c r="H13">
        <v>4</v>
      </c>
    </row>
    <row r="14" spans="2:8" x14ac:dyDescent="0.55000000000000004">
      <c r="B14">
        <v>2</v>
      </c>
      <c r="C14">
        <v>2</v>
      </c>
      <c r="G14">
        <v>2</v>
      </c>
      <c r="H14">
        <v>4</v>
      </c>
    </row>
    <row r="15" spans="2:8" x14ac:dyDescent="0.55000000000000004">
      <c r="B15">
        <v>4</v>
      </c>
      <c r="C15">
        <v>4</v>
      </c>
      <c r="G15">
        <v>2</v>
      </c>
      <c r="H15">
        <v>5</v>
      </c>
    </row>
    <row r="16" spans="2:8" x14ac:dyDescent="0.55000000000000004">
      <c r="B16">
        <v>3</v>
      </c>
      <c r="C16">
        <v>3</v>
      </c>
      <c r="G16">
        <v>2</v>
      </c>
      <c r="H16">
        <v>4</v>
      </c>
    </row>
    <row r="17" spans="1:8" x14ac:dyDescent="0.55000000000000004">
      <c r="B17">
        <v>3</v>
      </c>
      <c r="C17">
        <v>4</v>
      </c>
      <c r="G17">
        <v>3</v>
      </c>
      <c r="H17">
        <v>3</v>
      </c>
    </row>
    <row r="18" spans="1:8" x14ac:dyDescent="0.55000000000000004">
      <c r="B18">
        <v>3</v>
      </c>
      <c r="C18">
        <v>2</v>
      </c>
      <c r="G18">
        <v>2</v>
      </c>
      <c r="H18">
        <v>4</v>
      </c>
    </row>
    <row r="19" spans="1:8" x14ac:dyDescent="0.55000000000000004">
      <c r="B19">
        <v>3</v>
      </c>
      <c r="C19">
        <v>3</v>
      </c>
      <c r="G19">
        <v>3</v>
      </c>
      <c r="H19">
        <v>3</v>
      </c>
    </row>
    <row r="20" spans="1:8" x14ac:dyDescent="0.55000000000000004">
      <c r="B20">
        <v>4</v>
      </c>
      <c r="C20">
        <v>3</v>
      </c>
      <c r="G20">
        <v>3</v>
      </c>
      <c r="H20">
        <v>4</v>
      </c>
    </row>
    <row r="21" spans="1:8" x14ac:dyDescent="0.55000000000000004">
      <c r="B21">
        <v>4</v>
      </c>
      <c r="C21">
        <v>4</v>
      </c>
      <c r="G21">
        <v>4</v>
      </c>
      <c r="H21">
        <v>4</v>
      </c>
    </row>
    <row r="22" spans="1:8" x14ac:dyDescent="0.55000000000000004">
      <c r="B22">
        <v>5</v>
      </c>
      <c r="C22">
        <v>1</v>
      </c>
      <c r="G22">
        <v>1</v>
      </c>
      <c r="H22">
        <v>5</v>
      </c>
    </row>
    <row r="23" spans="1:8" x14ac:dyDescent="0.55000000000000004">
      <c r="B23">
        <v>4</v>
      </c>
      <c r="C23">
        <v>2</v>
      </c>
      <c r="G23">
        <v>2</v>
      </c>
      <c r="H23">
        <v>4</v>
      </c>
    </row>
    <row r="24" spans="1:8" x14ac:dyDescent="0.55000000000000004">
      <c r="B24">
        <v>4</v>
      </c>
      <c r="C24">
        <v>2</v>
      </c>
      <c r="G24">
        <v>3</v>
      </c>
      <c r="H24">
        <v>4</v>
      </c>
    </row>
    <row r="25" spans="1:8" x14ac:dyDescent="0.55000000000000004">
      <c r="B25">
        <v>4</v>
      </c>
      <c r="C25">
        <v>3</v>
      </c>
      <c r="G25">
        <v>2</v>
      </c>
      <c r="H25">
        <v>4</v>
      </c>
    </row>
    <row r="26" spans="1:8" x14ac:dyDescent="0.55000000000000004">
      <c r="B26">
        <v>4</v>
      </c>
      <c r="C26">
        <v>2</v>
      </c>
      <c r="G26">
        <v>2</v>
      </c>
      <c r="H26">
        <v>4</v>
      </c>
    </row>
    <row r="27" spans="1:8" x14ac:dyDescent="0.55000000000000004">
      <c r="B27">
        <v>4</v>
      </c>
      <c r="C27">
        <v>4</v>
      </c>
      <c r="G27">
        <v>2</v>
      </c>
      <c r="H27">
        <v>5</v>
      </c>
    </row>
    <row r="28" spans="1:8" x14ac:dyDescent="0.55000000000000004">
      <c r="B28">
        <v>4</v>
      </c>
      <c r="C28">
        <v>2</v>
      </c>
      <c r="G28">
        <v>2</v>
      </c>
      <c r="H28">
        <v>4</v>
      </c>
    </row>
    <row r="30" spans="1:8" x14ac:dyDescent="0.55000000000000004">
      <c r="B30" s="4" t="s">
        <v>40</v>
      </c>
      <c r="C30" s="4"/>
      <c r="G30" s="4" t="s">
        <v>41</v>
      </c>
      <c r="H30" s="4"/>
    </row>
    <row r="31" spans="1:8" x14ac:dyDescent="0.55000000000000004">
      <c r="A31" s="2" t="s">
        <v>38</v>
      </c>
      <c r="B31" s="2">
        <f>AVERAGE(B3:B28)</f>
        <v>3.8076923076923075</v>
      </c>
      <c r="C31" s="2">
        <f>AVERAGE(C3:C28)</f>
        <v>2.6153846153846154</v>
      </c>
      <c r="F31" s="2" t="s">
        <v>38</v>
      </c>
      <c r="G31" s="2">
        <f>AVERAGE(G3:G28)</f>
        <v>2.4230769230769229</v>
      </c>
      <c r="H31" s="2">
        <f>AVERAGE(H3:H28)</f>
        <v>4.0384615384615383</v>
      </c>
    </row>
    <row r="32" spans="1:8" x14ac:dyDescent="0.55000000000000004">
      <c r="A32" s="3" t="s">
        <v>39</v>
      </c>
      <c r="B32" s="3">
        <f>STDEVP(B3:B28)</f>
        <v>0.78540684064085142</v>
      </c>
      <c r="C32" s="3">
        <f>STDEVP(C3:C28)</f>
        <v>1.1120640226769969</v>
      </c>
      <c r="F32" s="3" t="s">
        <v>39</v>
      </c>
      <c r="G32" s="3">
        <f>STDEVP(G3:G28)</f>
        <v>0.88461538461538469</v>
      </c>
      <c r="H32" s="3">
        <f>STDEVP(H3:H28)</f>
        <v>0.5870899047105288</v>
      </c>
    </row>
    <row r="36" spans="7:9" x14ac:dyDescent="0.55000000000000004">
      <c r="G36" t="s">
        <v>46</v>
      </c>
      <c r="H36" t="s">
        <v>52</v>
      </c>
      <c r="I36" t="s">
        <v>53</v>
      </c>
    </row>
    <row r="37" spans="7:9" x14ac:dyDescent="0.55000000000000004">
      <c r="G37" t="s">
        <v>42</v>
      </c>
      <c r="H37" s="2">
        <f>AVERAGE(B3:B28)</f>
        <v>3.8076923076923075</v>
      </c>
      <c r="I37" s="2">
        <f>AVERAGE(C3:C28)</f>
        <v>2.6153846153846154</v>
      </c>
    </row>
    <row r="38" spans="7:9" x14ac:dyDescent="0.55000000000000004">
      <c r="G38" t="s">
        <v>43</v>
      </c>
      <c r="H38" s="2">
        <f>AVERAGE(G3:G28)</f>
        <v>2.4230769230769229</v>
      </c>
      <c r="I38" s="2">
        <f>AVERAGE(H3:H28)</f>
        <v>4.0384615384615383</v>
      </c>
    </row>
    <row r="43" spans="7:9" x14ac:dyDescent="0.55000000000000004">
      <c r="G43" t="s">
        <v>51</v>
      </c>
    </row>
    <row r="44" spans="7:9" x14ac:dyDescent="0.55000000000000004">
      <c r="G44" t="s">
        <v>42</v>
      </c>
      <c r="H44" s="3">
        <f>STDEVP(B3:B28)</f>
        <v>0.78540684064085142</v>
      </c>
      <c r="I44" s="2">
        <f>STDEVP(C3:C28)</f>
        <v>1.1120640226769969</v>
      </c>
    </row>
    <row r="45" spans="7:9" x14ac:dyDescent="0.55000000000000004">
      <c r="G45" t="s">
        <v>43</v>
      </c>
      <c r="H45" s="3">
        <f>STDEVP(G3:G28)</f>
        <v>0.88461538461538469</v>
      </c>
      <c r="I45" s="2">
        <f>STDEVP(H3:H28)</f>
        <v>0.5870899047105288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B13" zoomScale="60" zoomScaleNormal="60" workbookViewId="0">
      <selection activeCell="G36" sqref="G36:I45"/>
    </sheetView>
  </sheetViews>
  <sheetFormatPr baseColWidth="10" defaultRowHeight="14.4" x14ac:dyDescent="0.55000000000000004"/>
  <sheetData>
    <row r="2" spans="2:8" x14ac:dyDescent="0.55000000000000004">
      <c r="B2" t="s">
        <v>2</v>
      </c>
      <c r="C2" t="s">
        <v>5</v>
      </c>
      <c r="G2" t="s">
        <v>10</v>
      </c>
      <c r="H2" t="s">
        <v>14</v>
      </c>
    </row>
    <row r="3" spans="2:8" x14ac:dyDescent="0.55000000000000004">
      <c r="B3">
        <v>1</v>
      </c>
      <c r="C3">
        <v>2</v>
      </c>
      <c r="G3">
        <v>4</v>
      </c>
      <c r="H3">
        <v>4</v>
      </c>
    </row>
    <row r="4" spans="2:8" x14ac:dyDescent="0.55000000000000004">
      <c r="B4">
        <v>4</v>
      </c>
      <c r="C4">
        <v>2</v>
      </c>
      <c r="G4">
        <v>4</v>
      </c>
      <c r="H4">
        <v>4</v>
      </c>
    </row>
    <row r="5" spans="2:8" x14ac:dyDescent="0.55000000000000004">
      <c r="B5">
        <v>1</v>
      </c>
      <c r="C5">
        <v>4</v>
      </c>
      <c r="G5">
        <v>5</v>
      </c>
      <c r="H5">
        <v>1</v>
      </c>
    </row>
    <row r="6" spans="2:8" x14ac:dyDescent="0.55000000000000004">
      <c r="B6">
        <v>2</v>
      </c>
      <c r="C6">
        <v>4</v>
      </c>
      <c r="G6">
        <v>4</v>
      </c>
      <c r="H6">
        <v>3</v>
      </c>
    </row>
    <row r="7" spans="2:8" x14ac:dyDescent="0.55000000000000004">
      <c r="B7">
        <v>5</v>
      </c>
      <c r="C7">
        <v>5</v>
      </c>
      <c r="G7">
        <v>5</v>
      </c>
      <c r="H7">
        <v>5</v>
      </c>
    </row>
    <row r="8" spans="2:8" x14ac:dyDescent="0.55000000000000004">
      <c r="B8">
        <v>1</v>
      </c>
      <c r="C8">
        <v>2</v>
      </c>
      <c r="G8">
        <v>5</v>
      </c>
      <c r="H8">
        <v>5</v>
      </c>
    </row>
    <row r="9" spans="2:8" x14ac:dyDescent="0.55000000000000004">
      <c r="B9">
        <v>2</v>
      </c>
      <c r="C9">
        <v>2</v>
      </c>
      <c r="G9">
        <v>4</v>
      </c>
      <c r="H9">
        <v>3</v>
      </c>
    </row>
    <row r="10" spans="2:8" x14ac:dyDescent="0.55000000000000004">
      <c r="B10">
        <v>2</v>
      </c>
      <c r="C10">
        <v>4</v>
      </c>
      <c r="G10">
        <v>2</v>
      </c>
      <c r="H10">
        <v>4</v>
      </c>
    </row>
    <row r="11" spans="2:8" x14ac:dyDescent="0.55000000000000004">
      <c r="B11">
        <v>1</v>
      </c>
      <c r="C11">
        <v>5</v>
      </c>
      <c r="G11">
        <v>5</v>
      </c>
      <c r="H11">
        <v>5</v>
      </c>
    </row>
    <row r="12" spans="2:8" x14ac:dyDescent="0.55000000000000004">
      <c r="B12">
        <v>2</v>
      </c>
      <c r="C12">
        <v>4</v>
      </c>
      <c r="G12">
        <v>2</v>
      </c>
      <c r="H12">
        <v>3</v>
      </c>
    </row>
    <row r="13" spans="2:8" x14ac:dyDescent="0.55000000000000004">
      <c r="B13">
        <v>2</v>
      </c>
      <c r="C13">
        <v>4</v>
      </c>
      <c r="G13">
        <v>4</v>
      </c>
      <c r="H13">
        <v>2</v>
      </c>
    </row>
    <row r="14" spans="2:8" x14ac:dyDescent="0.55000000000000004">
      <c r="B14">
        <v>2</v>
      </c>
      <c r="C14">
        <v>4</v>
      </c>
      <c r="G14">
        <v>4</v>
      </c>
      <c r="H14">
        <v>4</v>
      </c>
    </row>
    <row r="15" spans="2:8" x14ac:dyDescent="0.55000000000000004">
      <c r="B15">
        <v>1</v>
      </c>
      <c r="C15">
        <v>3</v>
      </c>
      <c r="G15">
        <v>5</v>
      </c>
      <c r="H15">
        <v>4</v>
      </c>
    </row>
    <row r="16" spans="2:8" x14ac:dyDescent="0.55000000000000004">
      <c r="B16">
        <v>3</v>
      </c>
      <c r="C16">
        <v>2</v>
      </c>
      <c r="G16">
        <v>3</v>
      </c>
      <c r="H16">
        <v>4</v>
      </c>
    </row>
    <row r="17" spans="1:8" x14ac:dyDescent="0.55000000000000004">
      <c r="B17">
        <v>4</v>
      </c>
      <c r="C17">
        <v>4</v>
      </c>
      <c r="G17">
        <v>4</v>
      </c>
      <c r="H17">
        <v>4</v>
      </c>
    </row>
    <row r="18" spans="1:8" x14ac:dyDescent="0.55000000000000004">
      <c r="B18">
        <v>1</v>
      </c>
      <c r="C18">
        <v>1</v>
      </c>
      <c r="G18">
        <v>4</v>
      </c>
      <c r="H18">
        <v>5</v>
      </c>
    </row>
    <row r="19" spans="1:8" x14ac:dyDescent="0.55000000000000004">
      <c r="B19">
        <v>3</v>
      </c>
      <c r="C19">
        <v>3</v>
      </c>
      <c r="G19">
        <v>3</v>
      </c>
      <c r="H19">
        <v>3</v>
      </c>
    </row>
    <row r="20" spans="1:8" x14ac:dyDescent="0.55000000000000004">
      <c r="B20">
        <v>2</v>
      </c>
      <c r="C20">
        <v>2</v>
      </c>
      <c r="G20">
        <v>4</v>
      </c>
      <c r="H20">
        <v>4</v>
      </c>
    </row>
    <row r="21" spans="1:8" x14ac:dyDescent="0.55000000000000004">
      <c r="B21">
        <v>4</v>
      </c>
      <c r="C21">
        <v>4</v>
      </c>
      <c r="G21">
        <v>2</v>
      </c>
      <c r="H21">
        <v>4</v>
      </c>
    </row>
    <row r="22" spans="1:8" x14ac:dyDescent="0.55000000000000004">
      <c r="B22">
        <v>1</v>
      </c>
      <c r="C22">
        <v>1</v>
      </c>
      <c r="G22">
        <v>5</v>
      </c>
      <c r="H22">
        <v>1</v>
      </c>
    </row>
    <row r="23" spans="1:8" x14ac:dyDescent="0.55000000000000004">
      <c r="B23">
        <v>2</v>
      </c>
      <c r="C23">
        <v>3</v>
      </c>
      <c r="G23">
        <v>4</v>
      </c>
      <c r="H23">
        <v>4</v>
      </c>
    </row>
    <row r="24" spans="1:8" x14ac:dyDescent="0.55000000000000004">
      <c r="B24">
        <v>1</v>
      </c>
      <c r="C24">
        <v>2</v>
      </c>
      <c r="G24">
        <v>5</v>
      </c>
      <c r="H24">
        <v>5</v>
      </c>
    </row>
    <row r="25" spans="1:8" x14ac:dyDescent="0.55000000000000004">
      <c r="B25">
        <v>2</v>
      </c>
      <c r="C25">
        <v>2</v>
      </c>
      <c r="G25">
        <v>4</v>
      </c>
      <c r="H25">
        <v>3</v>
      </c>
    </row>
    <row r="26" spans="1:8" x14ac:dyDescent="0.55000000000000004">
      <c r="B26">
        <v>2</v>
      </c>
      <c r="C26">
        <v>4</v>
      </c>
      <c r="G26">
        <v>4</v>
      </c>
      <c r="H26">
        <v>2</v>
      </c>
    </row>
    <row r="27" spans="1:8" x14ac:dyDescent="0.55000000000000004">
      <c r="B27">
        <v>2</v>
      </c>
      <c r="C27">
        <v>3</v>
      </c>
      <c r="G27">
        <v>4</v>
      </c>
      <c r="H27">
        <v>5</v>
      </c>
    </row>
    <row r="28" spans="1:8" x14ac:dyDescent="0.55000000000000004">
      <c r="B28">
        <v>2</v>
      </c>
      <c r="C28">
        <v>2</v>
      </c>
      <c r="G28">
        <v>4</v>
      </c>
      <c r="H28">
        <v>4</v>
      </c>
    </row>
    <row r="30" spans="1:8" x14ac:dyDescent="0.55000000000000004">
      <c r="B30" s="4" t="s">
        <v>40</v>
      </c>
      <c r="C30" s="4"/>
      <c r="G30" s="4" t="s">
        <v>41</v>
      </c>
      <c r="H30" s="4"/>
    </row>
    <row r="31" spans="1:8" x14ac:dyDescent="0.55000000000000004">
      <c r="A31" s="2" t="s">
        <v>38</v>
      </c>
      <c r="B31" s="2">
        <f>AVERAGE(B3:B28)</f>
        <v>2.1153846153846154</v>
      </c>
      <c r="C31" s="2">
        <f>AVERAGE(C3:C28)</f>
        <v>3</v>
      </c>
      <c r="F31" s="2" t="s">
        <v>38</v>
      </c>
      <c r="G31" s="2">
        <f>AVERAGE(G3:G28)</f>
        <v>3.9615384615384617</v>
      </c>
      <c r="H31" s="2">
        <f>AVERAGE(H3:H28)</f>
        <v>3.6538461538461537</v>
      </c>
    </row>
    <row r="32" spans="1:8" x14ac:dyDescent="0.55000000000000004">
      <c r="A32" s="3" t="s">
        <v>39</v>
      </c>
      <c r="B32" s="3">
        <f>STDEVP(B3:B28)</f>
        <v>1.0858149394994696</v>
      </c>
      <c r="C32" s="3">
        <f>STDEVP(C3:C28)</f>
        <v>1.1435437497937313</v>
      </c>
      <c r="F32" s="3" t="s">
        <v>39</v>
      </c>
      <c r="G32" s="3">
        <f>STDEVP(G3:G28)</f>
        <v>0.89789365614836547</v>
      </c>
      <c r="H32" s="3">
        <f>STDEVP(H3:H28)</f>
        <v>1.1416016984350639</v>
      </c>
    </row>
    <row r="36" spans="7:9" x14ac:dyDescent="0.55000000000000004">
      <c r="G36" t="s">
        <v>46</v>
      </c>
      <c r="H36" t="s">
        <v>49</v>
      </c>
      <c r="I36" t="s">
        <v>50</v>
      </c>
    </row>
    <row r="37" spans="7:9" x14ac:dyDescent="0.55000000000000004">
      <c r="G37" t="s">
        <v>42</v>
      </c>
      <c r="H37" s="2">
        <f>AVERAGE(B3:B28)</f>
        <v>2.1153846153846154</v>
      </c>
      <c r="I37" s="2">
        <f>AVERAGE(C3:C28)</f>
        <v>3</v>
      </c>
    </row>
    <row r="38" spans="7:9" x14ac:dyDescent="0.55000000000000004">
      <c r="G38" t="s">
        <v>43</v>
      </c>
      <c r="H38" s="2">
        <f>AVERAGE(G3:G28)</f>
        <v>3.9615384615384617</v>
      </c>
      <c r="I38" s="2">
        <f>AVERAGE(H3:H28)</f>
        <v>3.6538461538461537</v>
      </c>
    </row>
    <row r="43" spans="7:9" x14ac:dyDescent="0.55000000000000004">
      <c r="G43" t="s">
        <v>51</v>
      </c>
    </row>
    <row r="44" spans="7:9" x14ac:dyDescent="0.55000000000000004">
      <c r="G44" t="s">
        <v>42</v>
      </c>
      <c r="H44" s="3">
        <f>STDEVP(B3:B28)</f>
        <v>1.0858149394994696</v>
      </c>
      <c r="I44" s="2">
        <f>STDEVP(C3:C28)</f>
        <v>1.1435437497937313</v>
      </c>
    </row>
    <row r="45" spans="7:9" x14ac:dyDescent="0.55000000000000004">
      <c r="G45" t="s">
        <v>43</v>
      </c>
      <c r="H45" s="3">
        <f>STDEVP(G3:G28)</f>
        <v>0.89789365614836547</v>
      </c>
      <c r="I45" s="2">
        <f>STDEVP(H3:H28)</f>
        <v>1.1416016984350639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3" zoomScale="60" zoomScaleNormal="60" workbookViewId="0">
      <selection activeCell="G36" sqref="G36:J45"/>
    </sheetView>
  </sheetViews>
  <sheetFormatPr baseColWidth="10" defaultRowHeight="14.4" x14ac:dyDescent="0.55000000000000004"/>
  <cols>
    <col min="8" max="8" width="14.7890625" customWidth="1"/>
  </cols>
  <sheetData>
    <row r="2" spans="2:8" x14ac:dyDescent="0.55000000000000004">
      <c r="B2" t="s">
        <v>3</v>
      </c>
      <c r="C2" t="s">
        <v>6</v>
      </c>
      <c r="G2" t="s">
        <v>11</v>
      </c>
      <c r="H2" t="s">
        <v>15</v>
      </c>
    </row>
    <row r="3" spans="2:8" x14ac:dyDescent="0.55000000000000004">
      <c r="B3">
        <v>4</v>
      </c>
      <c r="C3">
        <v>4</v>
      </c>
      <c r="G3">
        <v>2</v>
      </c>
      <c r="H3">
        <v>4</v>
      </c>
    </row>
    <row r="4" spans="2:8" x14ac:dyDescent="0.55000000000000004">
      <c r="B4">
        <v>4</v>
      </c>
      <c r="C4">
        <v>4</v>
      </c>
      <c r="G4">
        <v>3</v>
      </c>
      <c r="H4">
        <v>3</v>
      </c>
    </row>
    <row r="5" spans="2:8" x14ac:dyDescent="0.55000000000000004">
      <c r="B5">
        <v>5</v>
      </c>
      <c r="C5">
        <v>5</v>
      </c>
      <c r="G5">
        <v>1</v>
      </c>
      <c r="H5">
        <v>1</v>
      </c>
    </row>
    <row r="6" spans="2:8" x14ac:dyDescent="0.55000000000000004">
      <c r="B6">
        <v>4</v>
      </c>
      <c r="C6">
        <v>3</v>
      </c>
      <c r="G6">
        <v>3</v>
      </c>
      <c r="H6">
        <v>4</v>
      </c>
    </row>
    <row r="7" spans="2:8" x14ac:dyDescent="0.55000000000000004">
      <c r="B7">
        <v>5</v>
      </c>
      <c r="C7">
        <v>4</v>
      </c>
      <c r="G7">
        <v>5</v>
      </c>
      <c r="H7">
        <v>5</v>
      </c>
    </row>
    <row r="8" spans="2:8" x14ac:dyDescent="0.55000000000000004">
      <c r="B8">
        <v>5</v>
      </c>
      <c r="C8">
        <v>5</v>
      </c>
      <c r="G8">
        <v>3</v>
      </c>
      <c r="H8">
        <v>2</v>
      </c>
    </row>
    <row r="9" spans="2:8" x14ac:dyDescent="0.55000000000000004">
      <c r="B9">
        <v>4</v>
      </c>
      <c r="C9">
        <v>5</v>
      </c>
      <c r="G9">
        <v>3</v>
      </c>
      <c r="H9">
        <v>2</v>
      </c>
    </row>
    <row r="10" spans="2:8" x14ac:dyDescent="0.55000000000000004">
      <c r="B10">
        <v>4</v>
      </c>
      <c r="C10">
        <v>4</v>
      </c>
      <c r="G10">
        <v>3</v>
      </c>
      <c r="H10">
        <v>2</v>
      </c>
    </row>
    <row r="11" spans="2:8" x14ac:dyDescent="0.55000000000000004">
      <c r="B11">
        <v>5</v>
      </c>
      <c r="C11">
        <v>5</v>
      </c>
      <c r="G11">
        <v>2</v>
      </c>
      <c r="H11">
        <v>2</v>
      </c>
    </row>
    <row r="12" spans="2:8" x14ac:dyDescent="0.55000000000000004">
      <c r="B12">
        <v>4</v>
      </c>
      <c r="C12">
        <v>3</v>
      </c>
      <c r="G12">
        <v>2</v>
      </c>
      <c r="H12">
        <v>2</v>
      </c>
    </row>
    <row r="13" spans="2:8" x14ac:dyDescent="0.55000000000000004">
      <c r="B13">
        <v>4</v>
      </c>
      <c r="C13">
        <v>2</v>
      </c>
      <c r="G13">
        <v>2</v>
      </c>
      <c r="H13">
        <v>4</v>
      </c>
    </row>
    <row r="14" spans="2:8" x14ac:dyDescent="0.55000000000000004">
      <c r="B14">
        <v>4</v>
      </c>
      <c r="C14">
        <v>4</v>
      </c>
      <c r="G14">
        <v>2</v>
      </c>
      <c r="H14">
        <v>3</v>
      </c>
    </row>
    <row r="15" spans="2:8" x14ac:dyDescent="0.55000000000000004">
      <c r="B15">
        <v>3</v>
      </c>
      <c r="C15">
        <v>4</v>
      </c>
      <c r="G15">
        <v>3</v>
      </c>
      <c r="H15">
        <v>4</v>
      </c>
    </row>
    <row r="16" spans="2:8" x14ac:dyDescent="0.55000000000000004">
      <c r="B16">
        <v>4</v>
      </c>
      <c r="C16">
        <v>4</v>
      </c>
      <c r="G16">
        <v>2</v>
      </c>
      <c r="H16">
        <v>4</v>
      </c>
    </row>
    <row r="17" spans="1:8" x14ac:dyDescent="0.55000000000000004">
      <c r="B17">
        <v>2</v>
      </c>
      <c r="C17">
        <v>3</v>
      </c>
      <c r="G17">
        <v>3</v>
      </c>
      <c r="H17">
        <v>2</v>
      </c>
    </row>
    <row r="18" spans="1:8" x14ac:dyDescent="0.55000000000000004">
      <c r="B18">
        <v>4</v>
      </c>
      <c r="C18">
        <v>5</v>
      </c>
      <c r="G18">
        <v>2</v>
      </c>
      <c r="H18">
        <v>3</v>
      </c>
    </row>
    <row r="19" spans="1:8" x14ac:dyDescent="0.55000000000000004">
      <c r="B19">
        <v>3</v>
      </c>
      <c r="C19">
        <v>3</v>
      </c>
      <c r="G19">
        <v>3</v>
      </c>
      <c r="H19">
        <v>3</v>
      </c>
    </row>
    <row r="20" spans="1:8" x14ac:dyDescent="0.55000000000000004">
      <c r="B20">
        <v>4</v>
      </c>
      <c r="C20">
        <v>4</v>
      </c>
      <c r="G20">
        <v>4</v>
      </c>
      <c r="H20">
        <v>4</v>
      </c>
    </row>
    <row r="21" spans="1:8" x14ac:dyDescent="0.55000000000000004">
      <c r="B21">
        <v>4</v>
      </c>
      <c r="C21">
        <v>4</v>
      </c>
      <c r="G21">
        <v>2</v>
      </c>
      <c r="H21">
        <v>2</v>
      </c>
    </row>
    <row r="22" spans="1:8" x14ac:dyDescent="0.55000000000000004">
      <c r="B22">
        <v>5</v>
      </c>
      <c r="C22">
        <v>5</v>
      </c>
      <c r="G22">
        <v>1</v>
      </c>
      <c r="H22">
        <v>2</v>
      </c>
    </row>
    <row r="23" spans="1:8" x14ac:dyDescent="0.55000000000000004">
      <c r="B23">
        <v>4</v>
      </c>
      <c r="C23">
        <v>4</v>
      </c>
      <c r="G23">
        <v>2</v>
      </c>
      <c r="H23">
        <v>2</v>
      </c>
    </row>
    <row r="24" spans="1:8" x14ac:dyDescent="0.55000000000000004">
      <c r="B24">
        <v>5</v>
      </c>
      <c r="C24">
        <v>5</v>
      </c>
      <c r="G24">
        <v>2</v>
      </c>
      <c r="H24">
        <v>3</v>
      </c>
    </row>
    <row r="25" spans="1:8" x14ac:dyDescent="0.55000000000000004">
      <c r="B25">
        <v>4</v>
      </c>
      <c r="C25">
        <v>4</v>
      </c>
      <c r="G25">
        <v>3</v>
      </c>
      <c r="H25">
        <v>4</v>
      </c>
    </row>
    <row r="26" spans="1:8" x14ac:dyDescent="0.55000000000000004">
      <c r="B26">
        <v>4</v>
      </c>
      <c r="C26">
        <v>4</v>
      </c>
      <c r="G26">
        <v>2</v>
      </c>
      <c r="H26">
        <v>2</v>
      </c>
    </row>
    <row r="27" spans="1:8" x14ac:dyDescent="0.55000000000000004">
      <c r="B27">
        <v>4</v>
      </c>
      <c r="C27">
        <v>4</v>
      </c>
      <c r="G27">
        <v>2</v>
      </c>
      <c r="H27">
        <v>4</v>
      </c>
    </row>
    <row r="28" spans="1:8" x14ac:dyDescent="0.55000000000000004">
      <c r="B28">
        <v>5</v>
      </c>
      <c r="C28">
        <v>2</v>
      </c>
      <c r="G28">
        <v>2</v>
      </c>
      <c r="H28">
        <v>2</v>
      </c>
    </row>
    <row r="30" spans="1:8" x14ac:dyDescent="0.55000000000000004">
      <c r="B30" s="4" t="s">
        <v>40</v>
      </c>
      <c r="C30" s="4"/>
      <c r="G30" s="4" t="s">
        <v>41</v>
      </c>
      <c r="H30" s="4"/>
    </row>
    <row r="31" spans="1:8" x14ac:dyDescent="0.55000000000000004">
      <c r="A31" s="2" t="s">
        <v>38</v>
      </c>
      <c r="B31" s="2">
        <f>AVERAGE(B3:B28)</f>
        <v>4.115384615384615</v>
      </c>
      <c r="C31" s="2">
        <f>AVERAGE(C3:C28)</f>
        <v>3.9615384615384617</v>
      </c>
      <c r="F31" s="2" t="s">
        <v>38</v>
      </c>
      <c r="G31" s="2">
        <f>AVERAGE(G3:G28)</f>
        <v>2.4615384615384617</v>
      </c>
      <c r="H31" s="2">
        <f>AVERAGE(H3:H28)</f>
        <v>2.8846153846153846</v>
      </c>
    </row>
    <row r="32" spans="1:8" x14ac:dyDescent="0.55000000000000004">
      <c r="A32" s="3" t="s">
        <v>39</v>
      </c>
      <c r="B32" s="3">
        <f>STDEVP(B3:B28)</f>
        <v>0.69762912104680974</v>
      </c>
      <c r="C32" s="3">
        <f>STDEVP(C3:C28)</f>
        <v>0.85398474273748148</v>
      </c>
      <c r="F32" s="3" t="s">
        <v>39</v>
      </c>
      <c r="G32" s="3">
        <f>STDEVP(G3:G28)</f>
        <v>0.8426500884694863</v>
      </c>
      <c r="H32" s="3">
        <f>STDEVP(H3:H28)</f>
        <v>1.0124958908529371</v>
      </c>
    </row>
    <row r="36" spans="7:9" x14ac:dyDescent="0.55000000000000004">
      <c r="G36" t="s">
        <v>46</v>
      </c>
      <c r="H36" t="s">
        <v>47</v>
      </c>
      <c r="I36" t="s">
        <v>48</v>
      </c>
    </row>
    <row r="37" spans="7:9" x14ac:dyDescent="0.55000000000000004">
      <c r="G37" t="s">
        <v>42</v>
      </c>
      <c r="H37" s="2">
        <f>AVERAGE(B3:B28)</f>
        <v>4.115384615384615</v>
      </c>
      <c r="I37" s="2">
        <f>AVERAGE(C3:C28)</f>
        <v>3.9615384615384617</v>
      </c>
    </row>
    <row r="38" spans="7:9" x14ac:dyDescent="0.55000000000000004">
      <c r="G38" t="s">
        <v>43</v>
      </c>
      <c r="H38" s="2">
        <f>AVERAGE(G3:G28)</f>
        <v>2.4615384615384617</v>
      </c>
      <c r="I38" s="2">
        <f>AVERAGE(H3:H28)</f>
        <v>2.8846153846153846</v>
      </c>
    </row>
    <row r="43" spans="7:9" x14ac:dyDescent="0.55000000000000004">
      <c r="G43" t="s">
        <v>46</v>
      </c>
      <c r="H43" t="s">
        <v>47</v>
      </c>
      <c r="I43" t="s">
        <v>48</v>
      </c>
    </row>
    <row r="44" spans="7:9" x14ac:dyDescent="0.55000000000000004">
      <c r="G44" t="s">
        <v>42</v>
      </c>
      <c r="H44" s="3">
        <f>STDEVP(B3:B28)</f>
        <v>0.69762912104680974</v>
      </c>
      <c r="I44" s="2">
        <f>STDEVP(C3:C28)</f>
        <v>0.85398474273748148</v>
      </c>
    </row>
    <row r="45" spans="7:9" x14ac:dyDescent="0.55000000000000004">
      <c r="G45" t="s">
        <v>43</v>
      </c>
      <c r="H45" s="3">
        <f>STDEVP(G3:G28)</f>
        <v>0.8426500884694863</v>
      </c>
      <c r="I45" s="2">
        <f>STDEVP(H3:H28)</f>
        <v>1.0124958908529371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B11" zoomScale="60" zoomScaleNormal="60" workbookViewId="0">
      <selection activeCell="G36" sqref="G36:I45"/>
    </sheetView>
  </sheetViews>
  <sheetFormatPr baseColWidth="10" defaultRowHeight="14.4" x14ac:dyDescent="0.55000000000000004"/>
  <cols>
    <col min="2" max="2" width="19.3125" customWidth="1"/>
    <col min="3" max="3" width="20.5234375" customWidth="1"/>
    <col min="8" max="8" width="18.47265625" customWidth="1"/>
    <col min="9" max="9" width="18.578125" customWidth="1"/>
  </cols>
  <sheetData>
    <row r="2" spans="2:8" x14ac:dyDescent="0.55000000000000004">
      <c r="B2" t="s">
        <v>8</v>
      </c>
      <c r="C2" t="s">
        <v>9</v>
      </c>
      <c r="G2" t="s">
        <v>18</v>
      </c>
      <c r="H2" t="s">
        <v>17</v>
      </c>
    </row>
    <row r="3" spans="2:8" x14ac:dyDescent="0.55000000000000004">
      <c r="B3">
        <v>4</v>
      </c>
      <c r="C3">
        <v>4</v>
      </c>
      <c r="G3">
        <v>4</v>
      </c>
      <c r="H3">
        <v>4</v>
      </c>
    </row>
    <row r="4" spans="2:8" x14ac:dyDescent="0.55000000000000004">
      <c r="B4">
        <v>3</v>
      </c>
      <c r="C4">
        <v>3</v>
      </c>
      <c r="G4">
        <v>2</v>
      </c>
      <c r="H4">
        <v>2</v>
      </c>
    </row>
    <row r="5" spans="2:8" x14ac:dyDescent="0.55000000000000004">
      <c r="B5">
        <v>5</v>
      </c>
      <c r="C5">
        <v>5</v>
      </c>
      <c r="G5">
        <v>1</v>
      </c>
      <c r="H5">
        <v>3</v>
      </c>
    </row>
    <row r="6" spans="2:8" x14ac:dyDescent="0.55000000000000004">
      <c r="B6">
        <v>4</v>
      </c>
      <c r="C6">
        <v>2</v>
      </c>
      <c r="G6">
        <v>2</v>
      </c>
      <c r="H6">
        <v>3</v>
      </c>
    </row>
    <row r="7" spans="2:8" x14ac:dyDescent="0.55000000000000004">
      <c r="B7">
        <v>5</v>
      </c>
      <c r="C7">
        <v>3</v>
      </c>
      <c r="G7">
        <v>5</v>
      </c>
      <c r="H7">
        <v>5</v>
      </c>
    </row>
    <row r="8" spans="2:8" x14ac:dyDescent="0.55000000000000004">
      <c r="B8">
        <v>5</v>
      </c>
      <c r="C8">
        <v>5</v>
      </c>
      <c r="G8">
        <v>3</v>
      </c>
      <c r="H8">
        <v>2</v>
      </c>
    </row>
    <row r="9" spans="2:8" x14ac:dyDescent="0.55000000000000004">
      <c r="B9">
        <v>2</v>
      </c>
      <c r="C9">
        <v>3</v>
      </c>
      <c r="G9">
        <v>4</v>
      </c>
      <c r="H9">
        <v>4</v>
      </c>
    </row>
    <row r="10" spans="2:8" x14ac:dyDescent="0.55000000000000004">
      <c r="B10">
        <v>4</v>
      </c>
      <c r="C10">
        <v>3</v>
      </c>
      <c r="G10">
        <v>2</v>
      </c>
      <c r="H10">
        <v>2</v>
      </c>
    </row>
    <row r="11" spans="2:8" x14ac:dyDescent="0.55000000000000004">
      <c r="B11">
        <v>5</v>
      </c>
      <c r="C11">
        <v>5</v>
      </c>
      <c r="G11">
        <v>1</v>
      </c>
      <c r="H11">
        <v>2</v>
      </c>
    </row>
    <row r="12" spans="2:8" x14ac:dyDescent="0.55000000000000004">
      <c r="B12">
        <v>4</v>
      </c>
      <c r="C12">
        <v>4</v>
      </c>
      <c r="G12">
        <v>2</v>
      </c>
      <c r="H12">
        <v>2</v>
      </c>
    </row>
    <row r="13" spans="2:8" x14ac:dyDescent="0.55000000000000004">
      <c r="B13">
        <v>4</v>
      </c>
      <c r="C13">
        <v>4</v>
      </c>
      <c r="G13">
        <v>2</v>
      </c>
      <c r="H13">
        <v>3</v>
      </c>
    </row>
    <row r="14" spans="2:8" x14ac:dyDescent="0.55000000000000004">
      <c r="B14">
        <v>4</v>
      </c>
      <c r="C14">
        <v>4</v>
      </c>
      <c r="G14">
        <v>2</v>
      </c>
      <c r="H14">
        <v>4</v>
      </c>
    </row>
    <row r="15" spans="2:8" x14ac:dyDescent="0.55000000000000004">
      <c r="B15">
        <v>2</v>
      </c>
      <c r="C15">
        <v>2</v>
      </c>
      <c r="G15">
        <v>5</v>
      </c>
      <c r="H15">
        <v>2</v>
      </c>
    </row>
    <row r="16" spans="2:8" x14ac:dyDescent="0.55000000000000004">
      <c r="B16">
        <v>5</v>
      </c>
      <c r="C16">
        <v>5</v>
      </c>
      <c r="G16">
        <v>2</v>
      </c>
      <c r="H16">
        <v>2</v>
      </c>
    </row>
    <row r="17" spans="1:8" x14ac:dyDescent="0.55000000000000004">
      <c r="B17">
        <v>4</v>
      </c>
      <c r="C17">
        <v>3</v>
      </c>
      <c r="G17">
        <v>2</v>
      </c>
      <c r="H17">
        <v>2</v>
      </c>
    </row>
    <row r="18" spans="1:8" x14ac:dyDescent="0.55000000000000004">
      <c r="B18">
        <v>2</v>
      </c>
      <c r="C18">
        <v>4</v>
      </c>
      <c r="G18">
        <v>4</v>
      </c>
      <c r="H18">
        <v>4</v>
      </c>
    </row>
    <row r="19" spans="1:8" x14ac:dyDescent="0.55000000000000004">
      <c r="B19">
        <v>3</v>
      </c>
      <c r="C19">
        <v>3</v>
      </c>
      <c r="G19">
        <v>3</v>
      </c>
      <c r="H19">
        <v>3</v>
      </c>
    </row>
    <row r="20" spans="1:8" x14ac:dyDescent="0.55000000000000004">
      <c r="B20">
        <v>4</v>
      </c>
      <c r="C20">
        <v>4</v>
      </c>
      <c r="G20">
        <v>2</v>
      </c>
      <c r="H20">
        <v>2</v>
      </c>
    </row>
    <row r="21" spans="1:8" x14ac:dyDescent="0.55000000000000004">
      <c r="B21">
        <v>2</v>
      </c>
      <c r="C21">
        <v>4</v>
      </c>
      <c r="G21">
        <v>4</v>
      </c>
      <c r="H21">
        <v>2</v>
      </c>
    </row>
    <row r="22" spans="1:8" x14ac:dyDescent="0.55000000000000004">
      <c r="B22">
        <v>4</v>
      </c>
      <c r="C22">
        <v>5</v>
      </c>
      <c r="G22">
        <v>2</v>
      </c>
      <c r="H22">
        <v>1</v>
      </c>
    </row>
    <row r="23" spans="1:8" x14ac:dyDescent="0.55000000000000004">
      <c r="B23">
        <v>4</v>
      </c>
      <c r="C23">
        <v>4</v>
      </c>
      <c r="G23">
        <v>2</v>
      </c>
      <c r="H23">
        <v>2</v>
      </c>
    </row>
    <row r="24" spans="1:8" x14ac:dyDescent="0.55000000000000004">
      <c r="B24">
        <v>5</v>
      </c>
      <c r="C24">
        <v>5</v>
      </c>
      <c r="G24">
        <v>1</v>
      </c>
      <c r="H24">
        <v>2</v>
      </c>
    </row>
    <row r="25" spans="1:8" x14ac:dyDescent="0.55000000000000004">
      <c r="B25">
        <v>4</v>
      </c>
      <c r="C25">
        <v>5</v>
      </c>
      <c r="G25">
        <v>2</v>
      </c>
      <c r="H25">
        <v>2</v>
      </c>
    </row>
    <row r="26" spans="1:8" x14ac:dyDescent="0.55000000000000004">
      <c r="B26">
        <v>4</v>
      </c>
      <c r="C26">
        <v>4</v>
      </c>
      <c r="G26">
        <v>2</v>
      </c>
      <c r="H26">
        <v>2</v>
      </c>
    </row>
    <row r="27" spans="1:8" x14ac:dyDescent="0.55000000000000004">
      <c r="B27">
        <v>5</v>
      </c>
      <c r="C27">
        <v>4</v>
      </c>
      <c r="G27">
        <v>4</v>
      </c>
      <c r="H27">
        <v>2</v>
      </c>
    </row>
    <row r="28" spans="1:8" x14ac:dyDescent="0.55000000000000004">
      <c r="B28">
        <v>2</v>
      </c>
      <c r="C28">
        <v>4</v>
      </c>
      <c r="G28">
        <v>2</v>
      </c>
      <c r="H28">
        <v>4</v>
      </c>
    </row>
    <row r="30" spans="1:8" x14ac:dyDescent="0.55000000000000004">
      <c r="B30" s="4" t="s">
        <v>40</v>
      </c>
      <c r="C30" s="4"/>
      <c r="G30" s="4" t="s">
        <v>41</v>
      </c>
      <c r="H30" s="4"/>
    </row>
    <row r="31" spans="1:8" x14ac:dyDescent="0.55000000000000004">
      <c r="A31" s="2" t="s">
        <v>38</v>
      </c>
      <c r="B31" s="2">
        <f>AVERAGE(B3:B28)</f>
        <v>3.8076923076923075</v>
      </c>
      <c r="C31" s="2">
        <f>AVERAGE(C3:C28)</f>
        <v>3.8846153846153846</v>
      </c>
      <c r="F31" s="2" t="s">
        <v>38</v>
      </c>
      <c r="G31" s="2">
        <f>AVERAGE(G3:G28)</f>
        <v>2.5769230769230771</v>
      </c>
      <c r="H31" s="2">
        <f>AVERAGE(H3:H28)</f>
        <v>2.6153846153846154</v>
      </c>
    </row>
    <row r="32" spans="1:8" x14ac:dyDescent="0.55000000000000004">
      <c r="A32" s="3" t="s">
        <v>39</v>
      </c>
      <c r="B32" s="3">
        <f>STDEVP(B3:B28)</f>
        <v>1.0384615384615385</v>
      </c>
      <c r="C32" s="3">
        <f>STDEVP(C3:C28)</f>
        <v>0.8912792481735744</v>
      </c>
      <c r="F32" s="3" t="s">
        <v>39</v>
      </c>
      <c r="G32" s="3">
        <f>STDEVP(G3:G28)</f>
        <v>1.1493502151910719</v>
      </c>
      <c r="H32" s="3">
        <f>STDEVP(H3:H28)</f>
        <v>0.96384339124166674</v>
      </c>
    </row>
    <row r="36" spans="7:9" x14ac:dyDescent="0.55000000000000004">
      <c r="G36" t="s">
        <v>46</v>
      </c>
      <c r="H36" t="s">
        <v>44</v>
      </c>
      <c r="I36" t="s">
        <v>45</v>
      </c>
    </row>
    <row r="37" spans="7:9" x14ac:dyDescent="0.55000000000000004">
      <c r="G37" t="s">
        <v>42</v>
      </c>
      <c r="H37" s="2">
        <f>AVERAGE(B3:B28)</f>
        <v>3.8076923076923075</v>
      </c>
      <c r="I37" s="2">
        <f>AVERAGE(C3:C28)</f>
        <v>3.8846153846153846</v>
      </c>
    </row>
    <row r="38" spans="7:9" x14ac:dyDescent="0.55000000000000004">
      <c r="G38" t="s">
        <v>43</v>
      </c>
      <c r="H38" s="2">
        <f>AVERAGE(H3:H28)</f>
        <v>2.6153846153846154</v>
      </c>
      <c r="I38" s="2">
        <f>AVERAGE(G3:G28)</f>
        <v>2.5769230769230771</v>
      </c>
    </row>
    <row r="43" spans="7:9" x14ac:dyDescent="0.55000000000000004">
      <c r="G43" t="s">
        <v>46</v>
      </c>
      <c r="H43" t="s">
        <v>44</v>
      </c>
      <c r="I43" t="s">
        <v>45</v>
      </c>
    </row>
    <row r="44" spans="7:9" x14ac:dyDescent="0.55000000000000004">
      <c r="G44" t="s">
        <v>42</v>
      </c>
      <c r="H44" s="3">
        <f>STDEVP(B3:B28)</f>
        <v>1.0384615384615385</v>
      </c>
      <c r="I44" s="2">
        <f>STDEVP(C3:C28)</f>
        <v>0.8912792481735744</v>
      </c>
    </row>
    <row r="45" spans="7:9" x14ac:dyDescent="0.55000000000000004">
      <c r="G45" t="s">
        <v>43</v>
      </c>
      <c r="H45" s="3">
        <f>STDEVP(H3:H28)</f>
        <v>0.96384339124166674</v>
      </c>
      <c r="I45" s="2">
        <f>STDEVP(G3:G28)</f>
        <v>1.1493502151910719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Feuil2</vt:lpstr>
      <vt:lpstr>H1</vt:lpstr>
      <vt:lpstr>H2</vt:lpstr>
      <vt:lpstr>H3</vt:lpstr>
      <vt:lpstr>H4</vt:lpstr>
      <vt:lpstr>Feuil2!f994224_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2017-03-01T16:50:32Z</dcterms:created>
  <dcterms:modified xsi:type="dcterms:W3CDTF">2017-03-01T21:05:57Z</dcterms:modified>
</cp:coreProperties>
</file>