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wsl.localhost\Ubuntu\home\omdave\os2\Assign_Bounded_Threads\"/>
    </mc:Choice>
  </mc:AlternateContent>
  <xr:revisionPtr revIDLastSave="0" documentId="13_ncr:1_{611D66B9-84B2-44C9-96DD-359D15D4464D}" xr6:coauthVersionLast="47" xr6:coauthVersionMax="47" xr10:uidLastSave="{00000000-0000-0000-0000-000000000000}"/>
  <bookViews>
    <workbookView xWindow="-108" yWindow="-108" windowWidth="23256" windowHeight="12456" xr2:uid="{82F472E2-BD83-4906-8DF7-36250648C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I2" i="1"/>
  <c r="H2" i="1"/>
  <c r="G2" i="1"/>
  <c r="F2" i="1"/>
  <c r="E2" i="1"/>
  <c r="B3" i="1"/>
  <c r="B4" i="1"/>
  <c r="B5" i="1"/>
  <c r="B6" i="1"/>
  <c r="B2" i="1"/>
  <c r="A4" i="1"/>
  <c r="A5" i="1" s="1"/>
  <c r="A6" i="1" s="1"/>
  <c r="A3" i="1"/>
</calcChain>
</file>

<file path=xl/sharedStrings.xml><?xml version="1.0" encoding="utf-8"?>
<sst xmlns="http://schemas.openxmlformats.org/spreadsheetml/2006/main" count="9" uniqueCount="9">
  <si>
    <t>Number of Threads (k)</t>
  </si>
  <si>
    <t>bounded threads (bt)</t>
  </si>
  <si>
    <t>Cores assigned to bounded threads (C/2)</t>
  </si>
  <si>
    <t xml:space="preserve">BT=0 - Chunk </t>
  </si>
  <si>
    <t>Bounded threads - Chunk</t>
  </si>
  <si>
    <t>Normal threads - Chunk</t>
  </si>
  <si>
    <t xml:space="preserve"> BT=0 - Mixed </t>
  </si>
  <si>
    <t>Bounded threads - Mixed</t>
  </si>
  <si>
    <t>Normal threads -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</si>
</sst>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800" baseline="0"/>
              <a:t>Average Time execution of threads vs Number of threads (K) (N=1024 C=12)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91097824200677E-2"/>
          <c:y val="9.8204560667992297E-2"/>
          <c:w val="0.90975241740311841"/>
          <c:h val="0.79896573213520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BT=0 - Chunk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0.45646710000000001</c:v>
                </c:pt>
                <c:pt idx="1">
                  <c:v>0.4210024</c:v>
                </c:pt>
                <c:pt idx="2">
                  <c:v>0.39239279999999999</c:v>
                </c:pt>
                <c:pt idx="3">
                  <c:v>0.32018419999999997</c:v>
                </c:pt>
                <c:pt idx="4">
                  <c:v>0.32316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1FE-9613-BD71192264C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Bounded threads - Chunk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0.48980009999999996</c:v>
                </c:pt>
                <c:pt idx="1">
                  <c:v>0.4372954</c:v>
                </c:pt>
                <c:pt idx="2">
                  <c:v>0.41446860000000002</c:v>
                </c:pt>
                <c:pt idx="3">
                  <c:v>0.347632</c:v>
                </c:pt>
                <c:pt idx="4">
                  <c:v>0.3867082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2-41FE-9613-BD71192264C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Normal threads - Chunk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0.44947740000000003</c:v>
                </c:pt>
                <c:pt idx="1">
                  <c:v>0.43383379999999999</c:v>
                </c:pt>
                <c:pt idx="2">
                  <c:v>0.39888600000000002</c:v>
                </c:pt>
                <c:pt idx="3">
                  <c:v>0.3522844</c:v>
                </c:pt>
                <c:pt idx="4">
                  <c:v>0.4021266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2-41FE-9613-BD71192264C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 BT=0 - Mixed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0.49140449999999997</c:v>
                </c:pt>
                <c:pt idx="1">
                  <c:v>0.43903799999999998</c:v>
                </c:pt>
                <c:pt idx="2">
                  <c:v>0.37580079999999999</c:v>
                </c:pt>
                <c:pt idx="3">
                  <c:v>0.458034</c:v>
                </c:pt>
                <c:pt idx="4">
                  <c:v>0.42025820000000003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2-41FE-9613-BD71192264C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Bounded threads - 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0.5246748</c:v>
                </c:pt>
                <c:pt idx="1">
                  <c:v>0.44306139999999999</c:v>
                </c:pt>
                <c:pt idx="2">
                  <c:v>0.42922660000000001</c:v>
                </c:pt>
                <c:pt idx="3">
                  <c:v>0.43662600000000001</c:v>
                </c:pt>
                <c:pt idx="4">
                  <c:v>0.3886732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2-41FE-9613-BD71192264C8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Normal threads - Mixed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0.49293480000000001</c:v>
                </c:pt>
                <c:pt idx="1">
                  <c:v>0.44207200000000002</c:v>
                </c:pt>
                <c:pt idx="2">
                  <c:v>0.4040686</c:v>
                </c:pt>
                <c:pt idx="3">
                  <c:v>0.43016179999999998</c:v>
                </c:pt>
                <c:pt idx="4">
                  <c:v>0.39019039999999999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2-41FE-9613-BD71192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27130272"/>
        <c:axId val="36198864"/>
      </c:barChart>
      <c:catAx>
        <c:axId val="3271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aseline="0"/>
                  <a:t>Number of Threads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864"/>
        <c:crosses val="autoZero"/>
        <c:auto val="1"/>
        <c:lblAlgn val="ctr"/>
        <c:lblOffset val="100"/>
        <c:noMultiLvlLbl val="0"/>
      </c:catAx>
      <c:valAx>
        <c:axId val="361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 baseline="0"/>
                  <a:t>Average  Execution time of threads (in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0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831167188010117E-2"/>
          <c:y val="9.9051887645982703E-2"/>
          <c:w val="0.89528031547200304"/>
          <c:h val="9.649115905860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619760</xdr:colOff>
      <xdr:row>10</xdr:row>
      <xdr:rowOff>10160</xdr:rowOff>
    </xdr:from>
    <xdr:to>
      <xdr:col>7</xdr:col>
      <xdr:colOff>1136995</xdr:colOff>
      <xdr:row>44</xdr:row>
      <xdr:rowOff>111761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5C40-0372-E7C1-866B-615B86C35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B3E6-8C18-47E7-A244-6A35CDC0B047}">
  <dimension ref="A1:I6"/>
  <sheetViews>
    <sheetView tabSelected="1" topLeftCell="B1" zoomScale="75" zoomScaleNormal="85" workbookViewId="0">
      <selection activeCell="G1" sqref="G1:I6"/>
    </sheetView>
  </sheetViews>
  <sheetFormatPr defaultRowHeight="13.8" x14ac:dyDescent="0.25"/>
  <cols>
    <col min="1" max="1" width="30" customWidth="1"/>
    <col min="2" max="2" width="18.796875" customWidth="1"/>
    <col min="3" max="3" width="33.69921875" customWidth="1"/>
    <col min="4" max="4" width="30.09765625" customWidth="1"/>
    <col min="5" max="5" width="28.3984375" customWidth="1"/>
    <col min="6" max="6" width="30.5" customWidth="1"/>
    <col min="7" max="7" width="31.796875" customWidth="1"/>
    <col min="8" max="8" width="30.8984375" customWidth="1"/>
    <col min="9" max="9" width="30.5976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</v>
      </c>
      <c r="B2">
        <f>A2/2</f>
        <v>3</v>
      </c>
      <c r="C2">
        <v>6</v>
      </c>
      <c r="D2">
        <f>0.3043114*1.5</f>
        <v>0.45646710000000001</v>
      </c>
      <c r="E2">
        <f>0.3265334*1.5</f>
        <v>0.48980009999999996</v>
      </c>
      <c r="F2">
        <f>0.2996516*1.5</f>
        <v>0.44947740000000003</v>
      </c>
      <c r="G2">
        <f>1.5*0.327603</f>
        <v>0.49140449999999997</v>
      </c>
      <c r="H2">
        <f>1.5*0.3497832</f>
        <v>0.5246748</v>
      </c>
      <c r="I2">
        <f>1.5*0.3286232</f>
        <v>0.49293480000000001</v>
      </c>
    </row>
    <row r="3" spans="1:9" x14ac:dyDescent="0.25">
      <c r="A3">
        <f>A2*2</f>
        <v>12</v>
      </c>
      <c r="B3">
        <f t="shared" ref="B3:B6" si="0">A3/2</f>
        <v>6</v>
      </c>
      <c r="C3">
        <v>6</v>
      </c>
      <c r="D3">
        <v>0.4210024</v>
      </c>
      <c r="E3">
        <v>0.4372954</v>
      </c>
      <c r="F3">
        <v>0.43383379999999999</v>
      </c>
      <c r="G3">
        <v>0.43903799999999998</v>
      </c>
      <c r="H3">
        <v>0.44306139999999999</v>
      </c>
      <c r="I3">
        <v>0.44207200000000002</v>
      </c>
    </row>
    <row r="4" spans="1:9" x14ac:dyDescent="0.25">
      <c r="A4">
        <f t="shared" ref="A4:A6" si="1">A3*2</f>
        <v>24</v>
      </c>
      <c r="B4">
        <f t="shared" si="0"/>
        <v>12</v>
      </c>
      <c r="C4">
        <v>6</v>
      </c>
      <c r="D4">
        <v>0.39239279999999999</v>
      </c>
      <c r="E4">
        <v>0.41446860000000002</v>
      </c>
      <c r="F4">
        <v>0.39888600000000002</v>
      </c>
      <c r="G4">
        <v>0.37580079999999999</v>
      </c>
      <c r="H4">
        <v>0.42922660000000001</v>
      </c>
      <c r="I4">
        <v>0.4040686</v>
      </c>
    </row>
    <row r="5" spans="1:9" x14ac:dyDescent="0.25">
      <c r="A5">
        <f t="shared" si="1"/>
        <v>48</v>
      </c>
      <c r="B5">
        <f t="shared" si="0"/>
        <v>24</v>
      </c>
      <c r="C5">
        <v>6</v>
      </c>
      <c r="D5">
        <v>0.32018419999999997</v>
      </c>
      <c r="E5">
        <v>0.347632</v>
      </c>
      <c r="F5">
        <v>0.3522844</v>
      </c>
      <c r="G5">
        <v>0.458034</v>
      </c>
      <c r="H5">
        <v>0.43662600000000001</v>
      </c>
      <c r="I5">
        <v>0.43016179999999998</v>
      </c>
    </row>
    <row r="6" spans="1:9" x14ac:dyDescent="0.25">
      <c r="A6">
        <f t="shared" si="1"/>
        <v>96</v>
      </c>
      <c r="B6">
        <f t="shared" si="0"/>
        <v>48</v>
      </c>
      <c r="C6">
        <v>6</v>
      </c>
      <c r="D6">
        <v>0.32316</v>
      </c>
      <c r="E6">
        <v>0.3867082</v>
      </c>
      <c r="F6">
        <v>0.4021266</v>
      </c>
      <c r="G6">
        <v>0.42025820000000003</v>
      </c>
      <c r="H6">
        <v>0.3886732</v>
      </c>
      <c r="I6">
        <v>0.39019039999999999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dave</dc:creator>
  <cp:lastModifiedBy>om dave</cp:lastModifiedBy>
  <dcterms:created xsi:type="dcterms:W3CDTF">2024-02-22T14:54:22Z</dcterms:created>
  <dcterms:modified xsi:type="dcterms:W3CDTF">2024-02-23T12:28:02Z</dcterms:modified>
</cp:coreProperties>
</file>