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\Downloads\"/>
    </mc:Choice>
  </mc:AlternateContent>
  <xr:revisionPtr revIDLastSave="0" documentId="13_ncr:1_{5DC31338-5131-4D5E-81E5-870273C18CEF}" xr6:coauthVersionLast="47" xr6:coauthVersionMax="47" xr10:uidLastSave="{00000000-0000-0000-0000-000000000000}"/>
  <bookViews>
    <workbookView xWindow="-120" yWindow="-120" windowWidth="20730" windowHeight="11160" xr2:uid="{8E43A758-8092-4963-8AD9-F286B0EFFCDD}"/>
  </bookViews>
  <sheets>
    <sheet name="Ch2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H25" i="1"/>
  <c r="F25" i="1"/>
  <c r="F24" i="1"/>
  <c r="G16" i="1"/>
  <c r="F17" i="1"/>
  <c r="F16" i="1"/>
  <c r="I9" i="1"/>
  <c r="I8" i="1"/>
  <c r="I7" i="1"/>
  <c r="J22" i="2"/>
  <c r="K20" i="2"/>
  <c r="J20" i="2"/>
  <c r="I20" i="2"/>
  <c r="O7" i="2"/>
  <c r="P7" i="2"/>
  <c r="N7" i="2"/>
  <c r="O10" i="2"/>
  <c r="N33" i="1"/>
  <c r="G9" i="1"/>
  <c r="H9" i="1"/>
  <c r="F9" i="1"/>
  <c r="H17" i="1" l="1"/>
  <c r="G24" i="1"/>
  <c r="G17" i="1"/>
  <c r="G25" i="1" s="1"/>
  <c r="H16" i="1"/>
  <c r="G18" i="1" l="1"/>
  <c r="I17" i="1"/>
  <c r="F18" i="1"/>
  <c r="H18" i="1"/>
  <c r="H24" i="1"/>
  <c r="I16" i="1"/>
  <c r="I18" i="1"/>
  <c r="G26" i="1"/>
  <c r="I26" i="1"/>
  <c r="I25" i="1" l="1"/>
  <c r="F26" i="1"/>
  <c r="H26" i="1"/>
  <c r="I24" i="1"/>
</calcChain>
</file>

<file path=xl/sharedStrings.xml><?xml version="1.0" encoding="utf-8"?>
<sst xmlns="http://schemas.openxmlformats.org/spreadsheetml/2006/main" count="19" uniqueCount="9">
  <si>
    <t>Section A</t>
  </si>
  <si>
    <t>Section B</t>
  </si>
  <si>
    <t>Section C</t>
  </si>
  <si>
    <t>Less than or equal to Median</t>
  </si>
  <si>
    <t>More than the Median</t>
  </si>
  <si>
    <t>Excepted</t>
  </si>
  <si>
    <t>Final Output</t>
  </si>
  <si>
    <t>Observed</t>
  </si>
  <si>
    <t>Chi 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</si>
</sst>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  <font>
      <sz val="12.5"/>
      <color rgb="FF27323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5" xfId="0" applyBorder="1"/>
    <xf numFmtId="0" fontId="0" fillId="0" borderId="7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8" xfId="0" applyBorder="1"/>
    <xf numFmtId="0" fontId="4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144780</xdr:colOff>
      <xdr:row>3</xdr:row>
      <xdr:rowOff>7620</xdr:rowOff>
    </xdr:from>
    <xdr:to>
      <xdr:col>15</xdr:col>
      <xdr:colOff>129540</xdr:colOff>
      <xdr:row>9</xdr:row>
      <xdr:rowOff>30480</xdr:rowOff>
    </xdr:to>
    <xdr:pic>
      <xdr:nvPicPr>
        <xdr:cNvPr id="2" name="Picture 1" descr="Chi-Square Goodness of Fit Test">
          <a:extLst>
            <a:ext uri="{FF2B5EF4-FFF2-40B4-BE49-F238E27FC236}">
              <a16:creationId xmlns:a16="http://schemas.microsoft.com/office/drawing/2014/main" id="{379DD65C-FDD0-4CFC-94C4-0C8985961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7180" y="556260"/>
          <a:ext cx="3032760" cy="1516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C4947-9865-45F9-914E-20D9F75C1B65}">
  <dimension ref="B2:T47"/>
  <sheetViews>
    <sheetView tabSelected="1" topLeftCell="D1" workbookViewId="0">
      <selection activeCell="F33" sqref="F33"/>
    </sheetView>
  </sheetViews>
  <sheetFormatPr defaultRowHeight="15" x14ac:dyDescent="0.25"/>
  <cols>
    <col min="5" max="8" width="15" customWidth="1"/>
  </cols>
  <sheetData>
    <row r="2" spans="2:9" x14ac:dyDescent="0.25">
      <c r="E2" s="16" t="s">
        <v>8</v>
      </c>
      <c r="F2" s="16"/>
      <c r="G2" s="16"/>
      <c r="H2" s="16"/>
    </row>
    <row r="3" spans="2:9" x14ac:dyDescent="0.25">
      <c r="E3" s="16"/>
      <c r="F3" s="16"/>
      <c r="G3" s="16"/>
      <c r="H3" s="16"/>
    </row>
    <row r="4" spans="2:9" x14ac:dyDescent="0.25">
      <c r="E4" s="16"/>
      <c r="F4" s="16"/>
      <c r="G4" s="16"/>
      <c r="H4" s="16"/>
    </row>
    <row r="5" spans="2:9" ht="15.75" thickBot="1" x14ac:dyDescent="0.3"/>
    <row r="6" spans="2:9" ht="15.75" thickBot="1" x14ac:dyDescent="0.3">
      <c r="E6" s="1"/>
      <c r="F6" s="2" t="s">
        <v>0</v>
      </c>
      <c r="G6" s="2" t="s">
        <v>1</v>
      </c>
      <c r="H6" s="2" t="s">
        <v>2</v>
      </c>
    </row>
    <row r="7" spans="2:9" ht="45.75" thickBot="1" x14ac:dyDescent="0.3">
      <c r="B7" s="14" t="s">
        <v>7</v>
      </c>
      <c r="C7" s="14"/>
      <c r="D7" s="15"/>
      <c r="E7" s="3" t="s">
        <v>3</v>
      </c>
      <c r="F7" s="4">
        <v>7</v>
      </c>
      <c r="G7" s="4">
        <v>6</v>
      </c>
      <c r="H7" s="7">
        <v>5</v>
      </c>
      <c r="I7" s="6">
        <f>SUM(F7:H7)</f>
        <v>18</v>
      </c>
    </row>
    <row r="8" spans="2:9" ht="30.75" thickBot="1" x14ac:dyDescent="0.3">
      <c r="B8" s="14"/>
      <c r="C8" s="14"/>
      <c r="D8" s="15"/>
      <c r="E8" s="3" t="s">
        <v>4</v>
      </c>
      <c r="F8" s="5">
        <v>3</v>
      </c>
      <c r="G8" s="5">
        <v>4</v>
      </c>
      <c r="H8" s="8">
        <v>5</v>
      </c>
      <c r="I8" s="6">
        <f>SUM(F8:H8)</f>
        <v>12</v>
      </c>
    </row>
    <row r="9" spans="2:9" x14ac:dyDescent="0.25">
      <c r="F9" s="6">
        <f>SUM(F7:F8)</f>
        <v>10</v>
      </c>
      <c r="G9" s="6">
        <f t="shared" ref="G9:H9" si="0">SUM(G7:G8)</f>
        <v>10</v>
      </c>
      <c r="H9" s="9">
        <f t="shared" si="0"/>
        <v>10</v>
      </c>
      <c r="I9" s="6">
        <f>SUM(F7:H8)</f>
        <v>30</v>
      </c>
    </row>
    <row r="14" spans="2:9" ht="15.75" thickBot="1" x14ac:dyDescent="0.3"/>
    <row r="15" spans="2:9" ht="15.75" thickBot="1" x14ac:dyDescent="0.3">
      <c r="B15" s="11" t="s">
        <v>5</v>
      </c>
      <c r="C15" s="11"/>
      <c r="D15" s="12"/>
      <c r="E15" s="1"/>
      <c r="F15" s="2" t="s">
        <v>0</v>
      </c>
      <c r="G15" s="2" t="s">
        <v>1</v>
      </c>
      <c r="H15" s="2" t="s">
        <v>2</v>
      </c>
    </row>
    <row r="16" spans="2:9" ht="45.75" thickBot="1" x14ac:dyDescent="0.3">
      <c r="B16" s="11"/>
      <c r="C16" s="11"/>
      <c r="D16" s="12"/>
      <c r="E16" s="3" t="s">
        <v>3</v>
      </c>
      <c r="F16" s="4">
        <f>(F$9*$I7)/$I$9</f>
        <v>6</v>
      </c>
      <c r="G16" s="4">
        <f>(G$9*$I7)/$I$9</f>
        <v>6</v>
      </c>
      <c r="H16" s="4">
        <f t="shared" ref="G16:H16" si="1">(H$9*$I7)/$I$9</f>
        <v>6</v>
      </c>
      <c r="I16" s="6">
        <f>SUM(F16:H16)</f>
        <v>18</v>
      </c>
    </row>
    <row r="17" spans="2:20" ht="30.75" thickBot="1" x14ac:dyDescent="0.3">
      <c r="E17" s="3" t="s">
        <v>4</v>
      </c>
      <c r="F17" s="4">
        <f>(F$9*$I8)/$I$9</f>
        <v>4</v>
      </c>
      <c r="G17" s="4">
        <f>(G$9*$I8)/$I$9</f>
        <v>4</v>
      </c>
      <c r="H17" s="4">
        <f>(H$9*$I8)/$I$9</f>
        <v>4</v>
      </c>
      <c r="I17" s="6">
        <f>SUM(F17:H17)</f>
        <v>12</v>
      </c>
    </row>
    <row r="18" spans="2:20" x14ac:dyDescent="0.25">
      <c r="F18" s="6">
        <f>SUM(F16:F17)</f>
        <v>10</v>
      </c>
      <c r="G18" s="6">
        <f t="shared" ref="G18" si="2">SUM(G16:G17)</f>
        <v>10</v>
      </c>
      <c r="H18" s="9">
        <f t="shared" ref="H18" si="3">SUM(H16:H17)</f>
        <v>10</v>
      </c>
      <c r="I18" s="6">
        <f>SUM(F16:H17)</f>
        <v>30</v>
      </c>
      <c r="S18">
        <v>1</v>
      </c>
      <c r="T18">
        <v>30</v>
      </c>
    </row>
    <row r="19" spans="2:20" x14ac:dyDescent="0.25">
      <c r="S19">
        <v>2</v>
      </c>
      <c r="T19">
        <v>37</v>
      </c>
    </row>
    <row r="20" spans="2:20" x14ac:dyDescent="0.25">
      <c r="M20">
        <v>37</v>
      </c>
      <c r="N20">
        <v>86</v>
      </c>
      <c r="O20">
        <v>88</v>
      </c>
      <c r="S20">
        <v>3</v>
      </c>
      <c r="T20">
        <v>53</v>
      </c>
    </row>
    <row r="21" spans="2:20" x14ac:dyDescent="0.25">
      <c r="M21">
        <v>78</v>
      </c>
      <c r="N21">
        <v>54</v>
      </c>
      <c r="O21">
        <v>76</v>
      </c>
      <c r="S21">
        <v>4</v>
      </c>
      <c r="T21">
        <v>54</v>
      </c>
    </row>
    <row r="22" spans="2:20" ht="15.75" thickBot="1" x14ac:dyDescent="0.3">
      <c r="M22">
        <v>77</v>
      </c>
      <c r="N22">
        <v>98</v>
      </c>
      <c r="O22">
        <v>57</v>
      </c>
      <c r="S22">
        <v>5</v>
      </c>
      <c r="T22">
        <v>54</v>
      </c>
    </row>
    <row r="23" spans="2:20" ht="15.75" thickBot="1" x14ac:dyDescent="0.3">
      <c r="E23" s="1"/>
      <c r="F23" s="2" t="s">
        <v>0</v>
      </c>
      <c r="G23" s="2" t="s">
        <v>1</v>
      </c>
      <c r="H23" s="2" t="s">
        <v>2</v>
      </c>
      <c r="M23">
        <v>54</v>
      </c>
      <c r="N23">
        <v>76</v>
      </c>
      <c r="O23">
        <v>86</v>
      </c>
      <c r="S23">
        <v>6</v>
      </c>
      <c r="T23">
        <v>56</v>
      </c>
    </row>
    <row r="24" spans="2:20" ht="45.75" thickBot="1" x14ac:dyDescent="0.3">
      <c r="B24" s="13" t="s">
        <v>6</v>
      </c>
      <c r="C24" s="13"/>
      <c r="D24" s="13"/>
      <c r="E24" s="4" t="s">
        <v>3</v>
      </c>
      <c r="F24" s="4">
        <f>(F7-F16)^2/F16</f>
        <v>0.16666666666666666</v>
      </c>
      <c r="G24" s="4">
        <f t="shared" ref="G24:H25" si="4">(G7-G16)^2/G16</f>
        <v>0</v>
      </c>
      <c r="H24" s="4">
        <f t="shared" si="4"/>
        <v>0.16666666666666666</v>
      </c>
      <c r="I24" s="6">
        <f>SUM(F24:H24)</f>
        <v>0.33333333333333331</v>
      </c>
      <c r="M24">
        <v>98</v>
      </c>
      <c r="N24">
        <v>87</v>
      </c>
      <c r="O24">
        <v>89</v>
      </c>
      <c r="S24">
        <v>7</v>
      </c>
      <c r="T24">
        <v>57</v>
      </c>
    </row>
    <row r="25" spans="2:20" ht="30.75" thickBot="1" x14ac:dyDescent="0.3">
      <c r="B25" s="13"/>
      <c r="C25" s="13"/>
      <c r="D25" s="13"/>
      <c r="E25" s="4" t="s">
        <v>4</v>
      </c>
      <c r="F25" s="4">
        <f>(F8-F17)^2/F17</f>
        <v>0.25</v>
      </c>
      <c r="G25" s="4">
        <f t="shared" si="4"/>
        <v>0</v>
      </c>
      <c r="H25" s="4">
        <f>(H8-H17)^2/H17</f>
        <v>0.25</v>
      </c>
      <c r="I25" s="6">
        <f>SUM(F25:H25)</f>
        <v>0.5</v>
      </c>
      <c r="M25">
        <v>77</v>
      </c>
      <c r="N25">
        <v>89</v>
      </c>
      <c r="O25">
        <v>94</v>
      </c>
      <c r="S25">
        <v>8</v>
      </c>
      <c r="T25">
        <v>64</v>
      </c>
    </row>
    <row r="26" spans="2:20" x14ac:dyDescent="0.25">
      <c r="F26" s="6">
        <f>SUM(F24:F25)</f>
        <v>0.41666666666666663</v>
      </c>
      <c r="G26" s="6">
        <f t="shared" ref="G26:H26" si="5">SUM(G24:G25)</f>
        <v>0</v>
      </c>
      <c r="H26" s="6">
        <f t="shared" si="5"/>
        <v>0.41666666666666663</v>
      </c>
      <c r="I26" s="6">
        <f>SUM(F24:H25)</f>
        <v>0.83333333333333326</v>
      </c>
      <c r="M26">
        <v>56</v>
      </c>
      <c r="N26">
        <v>65</v>
      </c>
      <c r="O26">
        <v>74</v>
      </c>
      <c r="S26">
        <v>9</v>
      </c>
      <c r="T26">
        <v>65</v>
      </c>
    </row>
    <row r="27" spans="2:20" x14ac:dyDescent="0.25">
      <c r="M27">
        <v>77</v>
      </c>
      <c r="N27">
        <v>74</v>
      </c>
      <c r="O27">
        <v>30</v>
      </c>
      <c r="S27">
        <v>10</v>
      </c>
      <c r="T27">
        <v>65</v>
      </c>
    </row>
    <row r="28" spans="2:20" x14ac:dyDescent="0.25">
      <c r="M28">
        <v>89</v>
      </c>
      <c r="N28">
        <v>77</v>
      </c>
      <c r="O28">
        <v>87</v>
      </c>
      <c r="S28">
        <v>11</v>
      </c>
      <c r="T28">
        <v>74</v>
      </c>
    </row>
    <row r="29" spans="2:20" x14ac:dyDescent="0.25">
      <c r="M29">
        <v>65</v>
      </c>
      <c r="N29">
        <v>53</v>
      </c>
      <c r="O29">
        <v>64</v>
      </c>
      <c r="S29">
        <v>12</v>
      </c>
      <c r="T29">
        <v>74</v>
      </c>
    </row>
    <row r="30" spans="2:20" x14ac:dyDescent="0.25">
      <c r="S30">
        <v>13</v>
      </c>
      <c r="T30">
        <v>76</v>
      </c>
    </row>
    <row r="31" spans="2:20" x14ac:dyDescent="0.25">
      <c r="S31">
        <v>14</v>
      </c>
      <c r="T31">
        <v>76</v>
      </c>
    </row>
    <row r="32" spans="2:20" x14ac:dyDescent="0.25">
      <c r="F32">
        <f>CHIINV(0.05,2)</f>
        <v>5.9914645471079817</v>
      </c>
      <c r="S32">
        <v>15</v>
      </c>
      <c r="T32">
        <v>77</v>
      </c>
    </row>
    <row r="33" spans="14:20" x14ac:dyDescent="0.25">
      <c r="N33">
        <f>MEDIAN(M20:O29)</f>
        <v>77</v>
      </c>
      <c r="S33">
        <v>16</v>
      </c>
      <c r="T33">
        <v>77</v>
      </c>
    </row>
    <row r="34" spans="14:20" x14ac:dyDescent="0.25">
      <c r="S34">
        <v>17</v>
      </c>
      <c r="T34">
        <v>77</v>
      </c>
    </row>
    <row r="35" spans="14:20" x14ac:dyDescent="0.25">
      <c r="S35">
        <v>18</v>
      </c>
      <c r="T35">
        <v>77</v>
      </c>
    </row>
    <row r="36" spans="14:20" x14ac:dyDescent="0.25">
      <c r="S36">
        <v>19</v>
      </c>
      <c r="T36">
        <v>78</v>
      </c>
    </row>
    <row r="37" spans="14:20" x14ac:dyDescent="0.25">
      <c r="S37">
        <v>20</v>
      </c>
      <c r="T37">
        <v>86</v>
      </c>
    </row>
    <row r="38" spans="14:20" x14ac:dyDescent="0.25">
      <c r="S38">
        <v>21</v>
      </c>
      <c r="T38">
        <v>86</v>
      </c>
    </row>
    <row r="39" spans="14:20" x14ac:dyDescent="0.25">
      <c r="S39">
        <v>22</v>
      </c>
      <c r="T39">
        <v>87</v>
      </c>
    </row>
    <row r="40" spans="14:20" x14ac:dyDescent="0.25">
      <c r="S40">
        <v>23</v>
      </c>
      <c r="T40">
        <v>87</v>
      </c>
    </row>
    <row r="41" spans="14:20" x14ac:dyDescent="0.25">
      <c r="S41">
        <v>24</v>
      </c>
      <c r="T41">
        <v>88</v>
      </c>
    </row>
    <row r="42" spans="14:20" x14ac:dyDescent="0.25">
      <c r="S42">
        <v>25</v>
      </c>
      <c r="T42">
        <v>89</v>
      </c>
    </row>
    <row r="43" spans="14:20" x14ac:dyDescent="0.25">
      <c r="S43">
        <v>26</v>
      </c>
      <c r="T43">
        <v>89</v>
      </c>
    </row>
    <row r="44" spans="14:20" x14ac:dyDescent="0.25">
      <c r="S44">
        <v>27</v>
      </c>
      <c r="T44">
        <v>89</v>
      </c>
    </row>
    <row r="45" spans="14:20" x14ac:dyDescent="0.25">
      <c r="S45">
        <v>28</v>
      </c>
      <c r="T45">
        <v>94</v>
      </c>
    </row>
    <row r="46" spans="14:20" x14ac:dyDescent="0.25">
      <c r="S46">
        <v>29</v>
      </c>
      <c r="T46">
        <v>98</v>
      </c>
    </row>
    <row r="47" spans="14:20" x14ac:dyDescent="0.25">
      <c r="S47">
        <v>30</v>
      </c>
      <c r="T47">
        <v>98</v>
      </c>
    </row>
  </sheetData>
  <sortState xmlns:xlrd2="http://schemas.microsoft.com/office/spreadsheetml/2017/richdata2" ref="T18:T47">
    <sortCondition ref="T18:T47"/>
  </sortState>
  <mergeCells count="4">
    <mergeCell ref="B15:D16"/>
    <mergeCell ref="B24:D25"/>
    <mergeCell ref="B7:D8"/>
    <mergeCell ref="E2:H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18FE1-823F-442B-A534-94726371AE21}">
  <dimension ref="E5:P39"/>
  <sheetViews>
    <sheetView workbookViewId="0">
      <selection activeCell="Q8" sqref="Q8:S13"/>
    </sheetView>
  </sheetViews>
  <sheetFormatPr defaultRowHeight="15" x14ac:dyDescent="0.25"/>
  <sheetData>
    <row r="5" spans="5:16" ht="16.5" x14ac:dyDescent="0.25">
      <c r="E5">
        <v>17</v>
      </c>
      <c r="F5">
        <v>1</v>
      </c>
      <c r="I5" s="10">
        <v>17</v>
      </c>
      <c r="J5" s="10">
        <v>19</v>
      </c>
      <c r="K5" s="10">
        <v>12</v>
      </c>
    </row>
    <row r="6" spans="5:16" ht="16.5" x14ac:dyDescent="0.25">
      <c r="E6">
        <v>16</v>
      </c>
      <c r="F6">
        <v>1</v>
      </c>
      <c r="I6" s="10">
        <v>16</v>
      </c>
      <c r="J6" s="10">
        <v>15</v>
      </c>
      <c r="K6" s="10">
        <v>16</v>
      </c>
    </row>
    <row r="7" spans="5:16" ht="16.5" x14ac:dyDescent="0.25">
      <c r="E7">
        <v>13</v>
      </c>
      <c r="F7">
        <v>1</v>
      </c>
      <c r="I7" s="10">
        <v>13</v>
      </c>
      <c r="J7" s="10">
        <v>15</v>
      </c>
      <c r="K7" s="10">
        <v>18</v>
      </c>
      <c r="N7">
        <f>COUNTIF(I5:I15,"&gt;15")</f>
        <v>7</v>
      </c>
      <c r="O7">
        <f>COUNTIF(J5:J16,"&gt;15")</f>
        <v>4</v>
      </c>
      <c r="P7">
        <f>COUNTIF(K5:K16,"&gt;15")</f>
        <v>6</v>
      </c>
    </row>
    <row r="8" spans="5:16" ht="16.5" x14ac:dyDescent="0.25">
      <c r="E8">
        <v>10</v>
      </c>
      <c r="F8">
        <v>1</v>
      </c>
      <c r="I8" s="10">
        <v>10</v>
      </c>
      <c r="J8" s="10">
        <v>17</v>
      </c>
      <c r="K8" s="10">
        <v>13</v>
      </c>
      <c r="N8">
        <v>4</v>
      </c>
      <c r="O8">
        <v>8</v>
      </c>
      <c r="P8">
        <v>6</v>
      </c>
    </row>
    <row r="9" spans="5:16" ht="16.5" x14ac:dyDescent="0.25">
      <c r="E9">
        <v>19</v>
      </c>
      <c r="F9">
        <v>1</v>
      </c>
      <c r="I9" s="10">
        <v>19</v>
      </c>
      <c r="J9" s="10">
        <v>16</v>
      </c>
      <c r="K9" s="10">
        <v>13</v>
      </c>
    </row>
    <row r="10" spans="5:16" ht="16.5" x14ac:dyDescent="0.25">
      <c r="E10">
        <v>18</v>
      </c>
      <c r="F10">
        <v>1</v>
      </c>
      <c r="I10" s="10">
        <v>18</v>
      </c>
      <c r="J10" s="10">
        <v>12</v>
      </c>
      <c r="K10" s="10">
        <v>15</v>
      </c>
      <c r="O10">
        <f>MEDIAN(E5:E39)</f>
        <v>15</v>
      </c>
    </row>
    <row r="11" spans="5:16" ht="16.5" x14ac:dyDescent="0.25">
      <c r="E11">
        <v>16</v>
      </c>
      <c r="F11">
        <v>1</v>
      </c>
      <c r="I11" s="10">
        <v>16</v>
      </c>
      <c r="J11" s="10">
        <v>10</v>
      </c>
      <c r="K11" s="10">
        <v>19</v>
      </c>
    </row>
    <row r="12" spans="5:16" ht="16.5" x14ac:dyDescent="0.25">
      <c r="E12">
        <v>14</v>
      </c>
      <c r="F12">
        <v>1</v>
      </c>
      <c r="I12" s="10">
        <v>14</v>
      </c>
      <c r="J12" s="10">
        <v>19</v>
      </c>
      <c r="K12" s="10">
        <v>20</v>
      </c>
    </row>
    <row r="13" spans="5:16" ht="16.5" x14ac:dyDescent="0.25">
      <c r="E13">
        <v>15</v>
      </c>
      <c r="F13">
        <v>1</v>
      </c>
      <c r="I13" s="10">
        <v>15</v>
      </c>
      <c r="J13" s="10">
        <v>12</v>
      </c>
      <c r="K13" s="10">
        <v>11</v>
      </c>
    </row>
    <row r="14" spans="5:16" ht="16.5" x14ac:dyDescent="0.25">
      <c r="E14">
        <v>17</v>
      </c>
      <c r="F14">
        <v>1</v>
      </c>
      <c r="I14" s="10">
        <v>17</v>
      </c>
      <c r="J14" s="10">
        <v>13</v>
      </c>
      <c r="K14" s="10">
        <v>13</v>
      </c>
    </row>
    <row r="15" spans="5:16" ht="16.5" x14ac:dyDescent="0.25">
      <c r="E15">
        <v>18</v>
      </c>
      <c r="F15">
        <v>1</v>
      </c>
      <c r="I15" s="10">
        <v>18</v>
      </c>
      <c r="J15" s="10">
        <v>14</v>
      </c>
      <c r="K15" s="10">
        <v>17</v>
      </c>
    </row>
    <row r="16" spans="5:16" ht="16.5" x14ac:dyDescent="0.25">
      <c r="E16">
        <v>19</v>
      </c>
      <c r="F16">
        <v>2</v>
      </c>
      <c r="I16" s="10"/>
      <c r="J16" s="10">
        <v>15</v>
      </c>
      <c r="K16" s="10">
        <v>18</v>
      </c>
    </row>
    <row r="17" spans="5:11" x14ac:dyDescent="0.25">
      <c r="E17">
        <v>15</v>
      </c>
      <c r="F17">
        <v>2</v>
      </c>
    </row>
    <row r="18" spans="5:11" x14ac:dyDescent="0.25">
      <c r="E18">
        <v>15</v>
      </c>
      <c r="F18">
        <v>2</v>
      </c>
    </row>
    <row r="19" spans="5:11" x14ac:dyDescent="0.25">
      <c r="E19">
        <v>17</v>
      </c>
      <c r="F19">
        <v>2</v>
      </c>
    </row>
    <row r="20" spans="5:11" x14ac:dyDescent="0.25">
      <c r="E20">
        <v>16</v>
      </c>
      <c r="F20">
        <v>2</v>
      </c>
      <c r="I20">
        <f>MEDIAN(I5:I15)</f>
        <v>16</v>
      </c>
      <c r="J20">
        <f>MEDIAN(J5:J16)</f>
        <v>15</v>
      </c>
      <c r="K20">
        <f>MEDIAN(K5:K16)</f>
        <v>15.5</v>
      </c>
    </row>
    <row r="21" spans="5:11" x14ac:dyDescent="0.25">
      <c r="E21">
        <v>12</v>
      </c>
      <c r="F21">
        <v>2</v>
      </c>
    </row>
    <row r="22" spans="5:11" x14ac:dyDescent="0.25">
      <c r="E22">
        <v>10</v>
      </c>
      <c r="F22">
        <v>2</v>
      </c>
      <c r="J22">
        <f>MEDIAN(I20:K20)</f>
        <v>15.5</v>
      </c>
    </row>
    <row r="23" spans="5:11" x14ac:dyDescent="0.25">
      <c r="E23">
        <v>19</v>
      </c>
      <c r="F23">
        <v>2</v>
      </c>
    </row>
    <row r="24" spans="5:11" x14ac:dyDescent="0.25">
      <c r="E24">
        <v>12</v>
      </c>
      <c r="F24">
        <v>2</v>
      </c>
    </row>
    <row r="25" spans="5:11" x14ac:dyDescent="0.25">
      <c r="E25">
        <v>13</v>
      </c>
      <c r="F25">
        <v>2</v>
      </c>
    </row>
    <row r="26" spans="5:11" x14ac:dyDescent="0.25">
      <c r="E26">
        <v>14</v>
      </c>
      <c r="F26">
        <v>2</v>
      </c>
    </row>
    <row r="27" spans="5:11" x14ac:dyDescent="0.25">
      <c r="E27">
        <v>15</v>
      </c>
      <c r="F27">
        <v>2</v>
      </c>
    </row>
    <row r="28" spans="5:11" x14ac:dyDescent="0.25">
      <c r="E28">
        <v>12</v>
      </c>
      <c r="F28">
        <v>3</v>
      </c>
    </row>
    <row r="29" spans="5:11" x14ac:dyDescent="0.25">
      <c r="E29">
        <v>16</v>
      </c>
      <c r="F29">
        <v>3</v>
      </c>
    </row>
    <row r="30" spans="5:11" x14ac:dyDescent="0.25">
      <c r="E30">
        <v>18</v>
      </c>
      <c r="F30">
        <v>3</v>
      </c>
    </row>
    <row r="31" spans="5:11" x14ac:dyDescent="0.25">
      <c r="E31">
        <v>13</v>
      </c>
      <c r="F31">
        <v>3</v>
      </c>
    </row>
    <row r="32" spans="5:11" x14ac:dyDescent="0.25">
      <c r="E32">
        <v>13</v>
      </c>
      <c r="F32">
        <v>3</v>
      </c>
    </row>
    <row r="33" spans="5:6" x14ac:dyDescent="0.25">
      <c r="E33">
        <v>15</v>
      </c>
      <c r="F33">
        <v>3</v>
      </c>
    </row>
    <row r="34" spans="5:6" x14ac:dyDescent="0.25">
      <c r="E34">
        <v>19</v>
      </c>
      <c r="F34">
        <v>3</v>
      </c>
    </row>
    <row r="35" spans="5:6" x14ac:dyDescent="0.25">
      <c r="E35">
        <v>20</v>
      </c>
      <c r="F35">
        <v>3</v>
      </c>
    </row>
    <row r="36" spans="5:6" x14ac:dyDescent="0.25">
      <c r="E36">
        <v>11</v>
      </c>
      <c r="F36">
        <v>3</v>
      </c>
    </row>
    <row r="37" spans="5:6" x14ac:dyDescent="0.25">
      <c r="E37">
        <v>13</v>
      </c>
      <c r="F37">
        <v>3</v>
      </c>
    </row>
    <row r="38" spans="5:6" x14ac:dyDescent="0.25">
      <c r="E38">
        <v>17</v>
      </c>
      <c r="F38">
        <v>3</v>
      </c>
    </row>
    <row r="39" spans="5:6" x14ac:dyDescent="0.25">
      <c r="E39">
        <v>18</v>
      </c>
      <c r="F39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Faraz Ahmad</dc:creator>
  <cp:lastModifiedBy>Om Shukla</cp:lastModifiedBy>
  <dcterms:created xsi:type="dcterms:W3CDTF">2020-04-24T19:00:32Z</dcterms:created>
  <dcterms:modified xsi:type="dcterms:W3CDTF">2023-09-21T05:04:20Z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b34fc497-7644-46b1-b7e5-99c3a68ea3f3</vt:lpwstr>
  </property>
</Properties>
</file>