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Data Analysis Classworks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definedNames>
    <definedName name="customer_data" localSheetId="2">Sheet3!$A$1:$N$6</definedName>
    <definedName name="employee_data" localSheetId="1">Sheet2!$A$1:$G$9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D3" i="3"/>
  <c r="D4" i="3"/>
  <c r="D5" i="3"/>
  <c r="D6" i="3"/>
  <c r="D2" i="3"/>
  <c r="E3" i="3"/>
  <c r="E4" i="3"/>
  <c r="E5" i="3"/>
  <c r="E6" i="3"/>
  <c r="E2" i="3"/>
  <c r="H3" i="3"/>
  <c r="H4" i="3"/>
  <c r="H5" i="3"/>
  <c r="H6" i="3"/>
  <c r="H2" i="3"/>
  <c r="J3" i="3"/>
  <c r="J4" i="3"/>
  <c r="J5" i="3"/>
  <c r="J6" i="3"/>
  <c r="J2" i="3"/>
  <c r="B19" i="1"/>
  <c r="C2" i="1"/>
  <c r="B18" i="1"/>
  <c r="B17" i="1"/>
  <c r="B16" i="1"/>
  <c r="C3" i="1" l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>
  <connection id="1" name="customer_data" type="6" refreshedVersion="5" background="1" saveData="1">
    <textPr codePage="437" sourceFile="C:\Users\PC\Downloads\customer_data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employee_data" type="6" refreshedVersion="5" background="1" saveData="1">
    <textPr codePage="437" sourceFile="C:\Users\PC\Downloads\employee_dat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<sst xmlns="http://schemas.openxmlformats.org/spreadsheetml/2006/main" count="107" uniqueCount="97">
  <si>
    <t>NAMES</t>
  </si>
  <si>
    <t>OBTAINED MARKS</t>
  </si>
  <si>
    <t>GRADE</t>
  </si>
  <si>
    <t>James</t>
  </si>
  <si>
    <t>Jenny</t>
  </si>
  <si>
    <t>Mark</t>
  </si>
  <si>
    <t>Kayla</t>
  </si>
  <si>
    <t>Jason</t>
  </si>
  <si>
    <t>Jordan</t>
  </si>
  <si>
    <t>Lucy</t>
  </si>
  <si>
    <t>Mackenzie</t>
  </si>
  <si>
    <t>Lily</t>
  </si>
  <si>
    <t>count</t>
  </si>
  <si>
    <t>couta</t>
  </si>
  <si>
    <t>No. of passes</t>
  </si>
  <si>
    <t>Customer ID</t>
  </si>
  <si>
    <t>First Name</t>
  </si>
  <si>
    <t>Last Name</t>
  </si>
  <si>
    <t>Email</t>
  </si>
  <si>
    <t>Phone</t>
  </si>
  <si>
    <t>Address</t>
  </si>
  <si>
    <t>City</t>
  </si>
  <si>
    <t>State</t>
  </si>
  <si>
    <t>Zip</t>
  </si>
  <si>
    <t>C001</t>
  </si>
  <si>
    <t>Robert</t>
  </si>
  <si>
    <t>Johnson</t>
  </si>
  <si>
    <t>robert.j@example.com</t>
  </si>
  <si>
    <t>555-123-4567</t>
  </si>
  <si>
    <t>123 Main St</t>
  </si>
  <si>
    <t>Springfield</t>
  </si>
  <si>
    <t>IL</t>
  </si>
  <si>
    <t>C002</t>
  </si>
  <si>
    <t>Maria</t>
  </si>
  <si>
    <t>Garcia</t>
  </si>
  <si>
    <t>m.garcia1983@mailservice.net</t>
  </si>
  <si>
    <t>555-234-5678</t>
  </si>
  <si>
    <t>456   Oak Avenue Apt 2B</t>
  </si>
  <si>
    <t>Riverside</t>
  </si>
  <si>
    <t>CA</t>
  </si>
  <si>
    <t>C003</t>
  </si>
  <si>
    <t>Williams</t>
  </si>
  <si>
    <t>jwilliams@emailprovider.com</t>
  </si>
  <si>
    <t>555-345-6789</t>
  </si>
  <si>
    <t>789 Pine Road</t>
  </si>
  <si>
    <t>Lakeside</t>
  </si>
  <si>
    <t>MI</t>
  </si>
  <si>
    <t>C004</t>
  </si>
  <si>
    <t>Jennifer</t>
  </si>
  <si>
    <t>Smith</t>
  </si>
  <si>
    <t>jennifers@domainname.org</t>
  </si>
  <si>
    <t>555-456-7890</t>
  </si>
  <si>
    <t>101  Maple  Boulevard</t>
  </si>
  <si>
    <t>Hilltop</t>
  </si>
  <si>
    <t>TX</t>
  </si>
  <si>
    <t>C005</t>
  </si>
  <si>
    <t>Michael</t>
  </si>
  <si>
    <t>Brown</t>
  </si>
  <si>
    <t>mbrown2025@example.net</t>
  </si>
  <si>
    <t>555-567-8901</t>
  </si>
  <si>
    <t>202 Cedar Lane</t>
  </si>
  <si>
    <t>Oceanview</t>
  </si>
  <si>
    <t>FL</t>
  </si>
  <si>
    <t>Employee ID</t>
  </si>
  <si>
    <t>Name</t>
  </si>
  <si>
    <t>Department</t>
  </si>
  <si>
    <t>Hire Date</t>
  </si>
  <si>
    <t>Salary</t>
  </si>
  <si>
    <t>Performance</t>
  </si>
  <si>
    <t>Bonus Eligible</t>
  </si>
  <si>
    <t>E001</t>
  </si>
  <si>
    <t>John Williams</t>
  </si>
  <si>
    <t>Sales</t>
  </si>
  <si>
    <t>Yes</t>
  </si>
  <si>
    <t>E002</t>
  </si>
  <si>
    <t>Lisa Thompson</t>
  </si>
  <si>
    <t>Marketing</t>
  </si>
  <si>
    <t>E003</t>
  </si>
  <si>
    <t>Robert Chen</t>
  </si>
  <si>
    <t>IT</t>
  </si>
  <si>
    <t>E004</t>
  </si>
  <si>
    <t>Emma Garcia</t>
  </si>
  <si>
    <t>HR</t>
  </si>
  <si>
    <t>No</t>
  </si>
  <si>
    <t>E005</t>
  </si>
  <si>
    <t>Michael Baker</t>
  </si>
  <si>
    <t>Finance</t>
  </si>
  <si>
    <t>E006</t>
  </si>
  <si>
    <t>Jessica Wilson</t>
  </si>
  <si>
    <t>E007</t>
  </si>
  <si>
    <t>David Martinez</t>
  </si>
  <si>
    <t>E008</t>
  </si>
  <si>
    <t>Sarah Johnson</t>
  </si>
  <si>
    <t>Coutry code</t>
  </si>
  <si>
    <t>Full Name</t>
  </si>
  <si>
    <t>UPPER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</si>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</sst>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mployee_dat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stomer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hyperlink" Target="mailto:m.garcia1983@mailservice.net" TargetMode="External"/><Relationship Id="rId1" Type="http://schemas.openxmlformats.org/officeDocument/2006/relationships/hyperlink" Target="mailto:robert.j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6" sqref="B16"/>
    </sheetView>
  </sheetViews>
  <sheetFormatPr defaultRowHeight="15" x14ac:dyDescent="0.25"/>
  <cols>
    <col min="1" max="1" width="12.7109375" bestFit="1" customWidth="1"/>
    <col min="2" max="2" width="17" bestFit="1" customWidth="1"/>
    <col min="3" max="3" width="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90</v>
      </c>
      <c r="C2" t="str">
        <f>IF(B2&gt;40, "PASS", "FAIL")</f>
        <v>PASS</v>
      </c>
    </row>
    <row r="3" spans="1:3" x14ac:dyDescent="0.25">
      <c r="A3" t="s">
        <v>4</v>
      </c>
      <c r="B3">
        <v>50</v>
      </c>
      <c r="C3" t="str">
        <f t="shared" ref="C3:C10" si="0">IF(B3&gt;40, "PASS", "FAIL")</f>
        <v>PASS</v>
      </c>
    </row>
    <row r="4" spans="1:3" x14ac:dyDescent="0.25">
      <c r="A4" t="s">
        <v>5</v>
      </c>
      <c r="B4">
        <v>34</v>
      </c>
      <c r="C4" t="str">
        <f t="shared" si="0"/>
        <v>FAIL</v>
      </c>
    </row>
    <row r="5" spans="1:3" x14ac:dyDescent="0.25">
      <c r="A5" t="s">
        <v>6</v>
      </c>
      <c r="B5">
        <v>60</v>
      </c>
      <c r="C5" t="str">
        <f t="shared" si="0"/>
        <v>PASS</v>
      </c>
    </row>
    <row r="6" spans="1:3" x14ac:dyDescent="0.25">
      <c r="A6" t="s">
        <v>7</v>
      </c>
      <c r="B6">
        <v>40</v>
      </c>
      <c r="C6" t="str">
        <f t="shared" si="0"/>
        <v>FAIL</v>
      </c>
    </row>
    <row r="7" spans="1:3" x14ac:dyDescent="0.25">
      <c r="A7" t="s">
        <v>8</v>
      </c>
      <c r="B7">
        <v>75</v>
      </c>
      <c r="C7" t="str">
        <f t="shared" si="0"/>
        <v>PASS</v>
      </c>
    </row>
    <row r="8" spans="1:3" x14ac:dyDescent="0.25">
      <c r="A8" t="s">
        <v>9</v>
      </c>
      <c r="B8">
        <v>2</v>
      </c>
      <c r="C8" t="str">
        <f t="shared" si="0"/>
        <v>FAIL</v>
      </c>
    </row>
    <row r="9" spans="1:3" x14ac:dyDescent="0.25">
      <c r="A9" t="s">
        <v>10</v>
      </c>
      <c r="B9">
        <v>39</v>
      </c>
      <c r="C9" t="str">
        <f t="shared" si="0"/>
        <v>FAIL</v>
      </c>
    </row>
    <row r="10" spans="1:3" x14ac:dyDescent="0.25">
      <c r="A10" t="s">
        <v>11</v>
      </c>
      <c r="B10">
        <v>69</v>
      </c>
      <c r="C10" t="str">
        <f t="shared" si="0"/>
        <v>PASS</v>
      </c>
    </row>
    <row r="16" spans="1:3" x14ac:dyDescent="0.25">
      <c r="A16" t="s">
        <v>12</v>
      </c>
      <c r="B16">
        <f>COUNT(B2:B10)</f>
        <v>9</v>
      </c>
    </row>
    <row r="17" spans="1:2" x14ac:dyDescent="0.25">
      <c r="A17" t="s">
        <v>13</v>
      </c>
      <c r="B17">
        <f>COUNTA(B2:B10)</f>
        <v>9</v>
      </c>
    </row>
    <row r="18" spans="1:2" x14ac:dyDescent="0.25">
      <c r="A18" t="s">
        <v>14</v>
      </c>
      <c r="B18">
        <f>COUNTIF(C2:C10,"PasS")</f>
        <v>5</v>
      </c>
    </row>
    <row r="19" spans="1:2" x14ac:dyDescent="0.25">
      <c r="B19">
        <f>SUMIF(B2:B10,"&gt;=50")</f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6" sqref="A6"/>
    </sheetView>
  </sheetViews>
  <sheetFormatPr defaultRowHeight="15" x14ac:dyDescent="0.25"/>
  <cols>
    <col min="1" max="1" width="12.140625" bestFit="1" customWidth="1"/>
    <col min="2" max="2" width="14.42578125" bestFit="1" customWidth="1"/>
    <col min="3" max="3" width="11.7109375" bestFit="1" customWidth="1"/>
    <col min="4" max="4" width="9.7109375" bestFit="1" customWidth="1"/>
    <col min="5" max="5" width="6.28515625" bestFit="1" customWidth="1"/>
    <col min="6" max="6" width="12.42578125" bestFit="1" customWidth="1"/>
    <col min="7" max="7" width="13.5703125" bestFit="1" customWidth="1"/>
    <col min="8" max="8" width="5.5703125" bestFit="1" customWidth="1"/>
    <col min="9" max="9" width="6" bestFit="1" customWidth="1"/>
    <col min="11" max="11" width="12.140625" bestFit="1" customWidth="1"/>
    <col min="12" max="12" width="11.85546875" bestFit="1" customWidth="1"/>
    <col min="13" max="13" width="10.5703125" bestFit="1" customWidth="1"/>
    <col min="14" max="14" width="10.140625" bestFit="1" customWidth="1"/>
    <col min="15" max="15" width="28.5703125" bestFit="1" customWidth="1"/>
    <col min="16" max="16" width="12.42578125" bestFit="1" customWidth="1"/>
    <col min="17" max="17" width="22.5703125" bestFit="1" customWidth="1"/>
    <col min="18" max="18" width="10.85546875" bestFit="1" customWidth="1"/>
    <col min="19" max="19" width="5.5703125" bestFit="1" customWidth="1"/>
    <col min="20" max="20" width="6" bestFit="1" customWidth="1"/>
  </cols>
  <sheetData>
    <row r="1" spans="1:7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25">
      <c r="A2" t="s">
        <v>70</v>
      </c>
      <c r="B2" t="s">
        <v>71</v>
      </c>
      <c r="C2" t="s">
        <v>72</v>
      </c>
      <c r="D2" s="1">
        <v>44727</v>
      </c>
      <c r="E2">
        <v>58000</v>
      </c>
      <c r="F2">
        <v>4.2</v>
      </c>
      <c r="G2" t="s">
        <v>73</v>
      </c>
    </row>
    <row r="3" spans="1:7" x14ac:dyDescent="0.25">
      <c r="A3" t="s">
        <v>74</v>
      </c>
      <c r="B3" t="s">
        <v>75</v>
      </c>
      <c r="C3" t="s">
        <v>76</v>
      </c>
      <c r="D3" s="1">
        <v>45007</v>
      </c>
      <c r="E3">
        <v>52000</v>
      </c>
      <c r="F3">
        <v>3.8</v>
      </c>
      <c r="G3" t="s">
        <v>73</v>
      </c>
    </row>
    <row r="4" spans="1:7" x14ac:dyDescent="0.25">
      <c r="A4" t="s">
        <v>77</v>
      </c>
      <c r="B4" t="s">
        <v>78</v>
      </c>
      <c r="C4" t="s">
        <v>79</v>
      </c>
      <c r="D4" s="1">
        <v>44505</v>
      </c>
      <c r="E4">
        <v>75000</v>
      </c>
      <c r="F4">
        <v>4.5</v>
      </c>
      <c r="G4" t="s">
        <v>73</v>
      </c>
    </row>
    <row r="5" spans="1:7" x14ac:dyDescent="0.25">
      <c r="A5" t="s">
        <v>80</v>
      </c>
      <c r="B5" t="s">
        <v>81</v>
      </c>
      <c r="C5" t="s">
        <v>82</v>
      </c>
      <c r="D5" s="1">
        <v>45516</v>
      </c>
      <c r="E5">
        <v>48000</v>
      </c>
      <c r="F5">
        <v>3.5</v>
      </c>
      <c r="G5" t="s">
        <v>83</v>
      </c>
    </row>
    <row r="6" spans="1:7" x14ac:dyDescent="0.25">
      <c r="A6" t="s">
        <v>84</v>
      </c>
      <c r="B6" t="s">
        <v>85</v>
      </c>
      <c r="C6" t="s">
        <v>86</v>
      </c>
      <c r="D6" s="1">
        <v>44954</v>
      </c>
      <c r="E6">
        <v>62000</v>
      </c>
      <c r="F6">
        <v>4</v>
      </c>
      <c r="G6" t="s">
        <v>73</v>
      </c>
    </row>
    <row r="7" spans="1:7" x14ac:dyDescent="0.25">
      <c r="A7" t="s">
        <v>87</v>
      </c>
      <c r="B7" t="s">
        <v>88</v>
      </c>
      <c r="C7" t="s">
        <v>72</v>
      </c>
      <c r="D7" s="1">
        <v>45429</v>
      </c>
      <c r="E7">
        <v>54000</v>
      </c>
      <c r="F7">
        <v>3.6</v>
      </c>
      <c r="G7" t="s">
        <v>83</v>
      </c>
    </row>
    <row r="8" spans="1:7" x14ac:dyDescent="0.25">
      <c r="A8" t="s">
        <v>89</v>
      </c>
      <c r="B8" t="s">
        <v>90</v>
      </c>
      <c r="C8" t="s">
        <v>79</v>
      </c>
      <c r="D8" s="1">
        <v>44834</v>
      </c>
      <c r="E8">
        <v>72000</v>
      </c>
      <c r="F8">
        <v>4.3</v>
      </c>
      <c r="G8" t="s">
        <v>73</v>
      </c>
    </row>
    <row r="9" spans="1:7" x14ac:dyDescent="0.25">
      <c r="A9" t="s">
        <v>91</v>
      </c>
      <c r="B9" t="s">
        <v>92</v>
      </c>
      <c r="C9" t="s">
        <v>76</v>
      </c>
      <c r="D9" s="1">
        <v>45031</v>
      </c>
      <c r="E9">
        <v>51000</v>
      </c>
      <c r="F9">
        <v>3.7</v>
      </c>
      <c r="G9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F11" sqref="F11"/>
    </sheetView>
  </sheetViews>
  <sheetFormatPr defaultRowHeight="15" x14ac:dyDescent="0.25"/>
  <cols>
    <col min="1" max="1" width="11.85546875" bestFit="1" customWidth="1"/>
    <col min="2" max="2" width="10.5703125" bestFit="1" customWidth="1"/>
    <col min="3" max="3" width="10.140625" bestFit="1" customWidth="1"/>
    <col min="4" max="4" width="10.140625" customWidth="1"/>
    <col min="5" max="5" width="19" customWidth="1"/>
    <col min="6" max="6" width="28.5703125" bestFit="1" customWidth="1"/>
    <col min="7" max="8" width="28.5703125" customWidth="1"/>
    <col min="9" max="9" width="12.42578125" bestFit="1" customWidth="1"/>
    <col min="10" max="10" width="12.42578125" customWidth="1"/>
    <col min="11" max="11" width="22.5703125" bestFit="1" customWidth="1"/>
    <col min="12" max="12" width="10.85546875" bestFit="1" customWidth="1"/>
    <col min="13" max="13" width="5.5703125" bestFit="1" customWidth="1"/>
    <col min="14" max="14" width="6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95</v>
      </c>
      <c r="E1" t="s">
        <v>94</v>
      </c>
      <c r="F1" t="s">
        <v>18</v>
      </c>
      <c r="G1" t="s">
        <v>96</v>
      </c>
      <c r="I1" t="s">
        <v>19</v>
      </c>
      <c r="J1" t="s">
        <v>93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25">
      <c r="A2" t="s">
        <v>24</v>
      </c>
      <c r="B2" t="s">
        <v>25</v>
      </c>
      <c r="C2" t="s">
        <v>26</v>
      </c>
      <c r="D2" t="str">
        <f>UPPER(B2)</f>
        <v>ROBERT</v>
      </c>
      <c r="E2" t="str">
        <f>B2&amp;" "&amp;C2</f>
        <v>Robert Johnson</v>
      </c>
      <c r="F2" s="2" t="s">
        <v>27</v>
      </c>
      <c r="G2">
        <f>LEN(E2)</f>
        <v>14</v>
      </c>
      <c r="H2" t="str">
        <f>RIGHT(F2,4)</f>
        <v>.com</v>
      </c>
      <c r="I2" t="s">
        <v>28</v>
      </c>
      <c r="J2" t="str">
        <f>LEFT(I2,3)</f>
        <v>555</v>
      </c>
      <c r="K2" t="s">
        <v>29</v>
      </c>
      <c r="L2" t="s">
        <v>30</v>
      </c>
      <c r="M2" t="s">
        <v>31</v>
      </c>
      <c r="N2">
        <v>62701</v>
      </c>
    </row>
    <row r="3" spans="1:14" x14ac:dyDescent="0.25">
      <c r="A3" t="s">
        <v>32</v>
      </c>
      <c r="B3" t="s">
        <v>33</v>
      </c>
      <c r="C3" t="s">
        <v>34</v>
      </c>
      <c r="D3" t="str">
        <f t="shared" ref="D3:D6" si="0">UPPER(B3)</f>
        <v>MARIA</v>
      </c>
      <c r="E3" t="str">
        <f t="shared" ref="E3:E6" si="1">B3&amp;" "&amp;C3</f>
        <v>Maria Garcia</v>
      </c>
      <c r="F3" s="2" t="s">
        <v>35</v>
      </c>
      <c r="G3">
        <f t="shared" ref="G3:G6" si="2">LEN(E3)</f>
        <v>12</v>
      </c>
      <c r="H3" t="str">
        <f t="shared" ref="H3:H6" si="3">RIGHT(F3,4)</f>
        <v>.net</v>
      </c>
      <c r="I3" t="s">
        <v>36</v>
      </c>
      <c r="J3" t="str">
        <f t="shared" ref="J3:J6" si="4">LEFT(I3,3)</f>
        <v>555</v>
      </c>
      <c r="K3" t="s">
        <v>37</v>
      </c>
      <c r="L3" t="s">
        <v>38</v>
      </c>
      <c r="M3" t="s">
        <v>39</v>
      </c>
      <c r="N3">
        <v>92501</v>
      </c>
    </row>
    <row r="4" spans="1:14" x14ac:dyDescent="0.25">
      <c r="A4" t="s">
        <v>40</v>
      </c>
      <c r="B4" t="s">
        <v>3</v>
      </c>
      <c r="C4" t="s">
        <v>41</v>
      </c>
      <c r="D4" t="str">
        <f t="shared" si="0"/>
        <v>JAMES</v>
      </c>
      <c r="E4" t="str">
        <f t="shared" si="1"/>
        <v>James Williams</v>
      </c>
      <c r="F4" t="s">
        <v>42</v>
      </c>
      <c r="G4">
        <f t="shared" si="2"/>
        <v>14</v>
      </c>
      <c r="H4" t="str">
        <f t="shared" si="3"/>
        <v>.com</v>
      </c>
      <c r="I4" t="s">
        <v>43</v>
      </c>
      <c r="J4" t="str">
        <f t="shared" si="4"/>
        <v>555</v>
      </c>
      <c r="K4" t="s">
        <v>44</v>
      </c>
      <c r="L4" t="s">
        <v>45</v>
      </c>
      <c r="M4" t="s">
        <v>46</v>
      </c>
      <c r="N4">
        <v>49116</v>
      </c>
    </row>
    <row r="5" spans="1:14" x14ac:dyDescent="0.25">
      <c r="A5" t="s">
        <v>47</v>
      </c>
      <c r="B5" t="s">
        <v>48</v>
      </c>
      <c r="C5" t="s">
        <v>49</v>
      </c>
      <c r="D5" t="str">
        <f t="shared" si="0"/>
        <v>JENNIFER</v>
      </c>
      <c r="E5" t="str">
        <f t="shared" si="1"/>
        <v>Jennifer Smith</v>
      </c>
      <c r="F5" t="s">
        <v>50</v>
      </c>
      <c r="G5">
        <f t="shared" si="2"/>
        <v>14</v>
      </c>
      <c r="H5" t="str">
        <f t="shared" si="3"/>
        <v>.org</v>
      </c>
      <c r="I5" t="s">
        <v>51</v>
      </c>
      <c r="J5" t="str">
        <f t="shared" si="4"/>
        <v>555</v>
      </c>
      <c r="K5" t="s">
        <v>52</v>
      </c>
      <c r="L5" t="s">
        <v>53</v>
      </c>
      <c r="M5" t="s">
        <v>54</v>
      </c>
      <c r="N5">
        <v>75214</v>
      </c>
    </row>
    <row r="6" spans="1:14" x14ac:dyDescent="0.25">
      <c r="A6" t="s">
        <v>55</v>
      </c>
      <c r="B6" t="s">
        <v>56</v>
      </c>
      <c r="C6" t="s">
        <v>57</v>
      </c>
      <c r="D6" t="str">
        <f t="shared" si="0"/>
        <v>MICHAEL</v>
      </c>
      <c r="E6" t="str">
        <f t="shared" si="1"/>
        <v>Michael Brown</v>
      </c>
      <c r="F6" t="s">
        <v>58</v>
      </c>
      <c r="G6">
        <f t="shared" si="2"/>
        <v>13</v>
      </c>
      <c r="H6" t="str">
        <f t="shared" si="3"/>
        <v>.net</v>
      </c>
      <c r="I6" t="s">
        <v>59</v>
      </c>
      <c r="J6" t="str">
        <f t="shared" si="4"/>
        <v>555</v>
      </c>
      <c r="K6" t="s">
        <v>60</v>
      </c>
      <c r="L6" t="s">
        <v>61</v>
      </c>
      <c r="M6" t="s">
        <v>62</v>
      </c>
      <c r="N6">
        <v>33160</v>
      </c>
    </row>
  </sheetData>
  <hyperlinks>
    <hyperlink ref="F2" r:id="rId1"/>
    <hyperlink ref="F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Sheet3!customer_data</vt:lpstr>
      <vt:lpstr>Sheet2!employee_data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2025-05-19T20:03:18Z</dcterms:created>
  <dcterms:modified xsi:type="dcterms:W3CDTF">2025-05-28T04:22:54Z</dcterms:modified>
</cp:coreProperties>
</file>