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defaultThemeVersion="166925"/>
  <mc:AlternateContent xmlns:mc="http://schemas.openxmlformats.org/markup-compatibility/2006">
    <mc:Choice Requires="x15">
      <x15ac:absPath xmlns:x15ac="http://schemas.microsoft.com/office/spreadsheetml/2010/11/ac" url="/Users/omadityakarn/Desktop/"/>
    </mc:Choice>
  </mc:AlternateContent>
  <xr:revisionPtr revIDLastSave="0" documentId="13_ncr:1_{55DC0335-1FF5-A14C-B5AC-874812C44CCA}" xr6:coauthVersionLast="47" xr6:coauthVersionMax="47" xr10:uidLastSave="{00000000-0000-0000-0000-000000000000}"/>
  <bookViews>
    <workbookView xWindow="0" yWindow="460" windowWidth="25600" windowHeight="14560" activeTab="6" xr2:uid="{E828A71F-D341-6445-B245-C9C671AEB9DE}"/>
  </bookViews>
  <sheets>
    <sheet name="Raw Data" sheetId="2" r:id="rId1"/>
    <sheet name="Stationarity" sheetId="1" r:id="rId2"/>
    <sheet name="Cointegration" sheetId="3" r:id="rId3"/>
    <sheet name="VECM" sheetId="4" r:id="rId4"/>
    <sheet name="Impulse Response" sheetId="5" r:id="rId5"/>
    <sheet name="Forecast" sheetId="6" r:id="rId6"/>
    <sheet name="ARCH-GARCH" sheetId="7" r:id="rId7"/>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61" i="2" l="1"/>
  <c r="F61" i="2"/>
  <c r="E61" i="2"/>
  <c r="G60" i="2"/>
  <c r="F60" i="2"/>
  <c r="E60" i="2"/>
  <c r="G59" i="2"/>
  <c r="F59" i="2"/>
  <c r="E59" i="2"/>
  <c r="G58" i="2"/>
  <c r="F58" i="2"/>
  <c r="E58" i="2"/>
  <c r="G57" i="2"/>
  <c r="F57" i="2"/>
  <c r="E57" i="2"/>
  <c r="G56" i="2"/>
  <c r="F56" i="2"/>
  <c r="E56" i="2"/>
  <c r="G55" i="2"/>
  <c r="F55" i="2"/>
  <c r="E55" i="2"/>
  <c r="G54" i="2"/>
  <c r="F54" i="2"/>
  <c r="E54" i="2"/>
  <c r="G53" i="2"/>
  <c r="F53" i="2"/>
  <c r="E53" i="2"/>
  <c r="G52" i="2"/>
  <c r="F52" i="2"/>
  <c r="E52" i="2"/>
  <c r="G51" i="2"/>
  <c r="F51" i="2"/>
  <c r="E51" i="2"/>
  <c r="G50" i="2"/>
  <c r="F50" i="2"/>
  <c r="E50" i="2"/>
  <c r="G49" i="2"/>
  <c r="F49" i="2"/>
  <c r="E49" i="2"/>
  <c r="G48" i="2"/>
  <c r="F48" i="2"/>
  <c r="E48" i="2"/>
  <c r="G47" i="2"/>
  <c r="F47" i="2"/>
  <c r="E47" i="2"/>
  <c r="G46" i="2"/>
  <c r="F46" i="2"/>
  <c r="E46" i="2"/>
  <c r="G45" i="2"/>
  <c r="F45" i="2"/>
  <c r="E45" i="2"/>
  <c r="G44" i="2"/>
  <c r="F44" i="2"/>
  <c r="E44" i="2"/>
  <c r="G43" i="2"/>
  <c r="F43" i="2"/>
  <c r="E43" i="2"/>
  <c r="G42" i="2"/>
  <c r="F42" i="2"/>
  <c r="E42" i="2"/>
  <c r="G41" i="2"/>
  <c r="F41" i="2"/>
  <c r="E41" i="2"/>
  <c r="G40" i="2"/>
  <c r="F40" i="2"/>
  <c r="E40" i="2"/>
  <c r="G39" i="2"/>
  <c r="F39" i="2"/>
  <c r="E39" i="2"/>
  <c r="G38" i="2"/>
  <c r="F38" i="2"/>
  <c r="E38" i="2"/>
  <c r="G37" i="2"/>
  <c r="F37" i="2"/>
  <c r="E37" i="2"/>
  <c r="G36" i="2"/>
  <c r="F36" i="2"/>
  <c r="E36" i="2"/>
  <c r="G35" i="2"/>
  <c r="F35" i="2"/>
  <c r="E35" i="2"/>
  <c r="G34" i="2"/>
  <c r="F34" i="2"/>
  <c r="E34" i="2"/>
  <c r="G33" i="2"/>
  <c r="F33" i="2"/>
  <c r="E33" i="2"/>
  <c r="G32" i="2"/>
  <c r="F32" i="2"/>
  <c r="E32" i="2"/>
  <c r="G31" i="2"/>
  <c r="F31" i="2"/>
  <c r="E31" i="2"/>
  <c r="G30" i="2"/>
  <c r="F30" i="2"/>
  <c r="E30" i="2"/>
  <c r="G29" i="2"/>
  <c r="F29" i="2"/>
  <c r="E29" i="2"/>
  <c r="G28" i="2"/>
  <c r="F28" i="2"/>
  <c r="E28" i="2"/>
  <c r="G27" i="2"/>
  <c r="F27" i="2"/>
  <c r="E27" i="2"/>
  <c r="G26" i="2"/>
  <c r="F26" i="2"/>
  <c r="E26" i="2"/>
  <c r="G25" i="2"/>
  <c r="F25" i="2"/>
  <c r="E25" i="2"/>
  <c r="G24" i="2"/>
  <c r="F24" i="2"/>
  <c r="E24" i="2"/>
  <c r="G23" i="2"/>
  <c r="F23" i="2"/>
  <c r="E23" i="2"/>
  <c r="G22" i="2"/>
  <c r="F22" i="2"/>
  <c r="E22" i="2"/>
  <c r="G21" i="2"/>
  <c r="F21" i="2"/>
  <c r="E21" i="2"/>
  <c r="G20" i="2"/>
  <c r="F20" i="2"/>
  <c r="E20" i="2"/>
  <c r="G19" i="2"/>
  <c r="F19" i="2"/>
  <c r="E19" i="2"/>
  <c r="G18" i="2"/>
  <c r="F18" i="2"/>
  <c r="E18" i="2"/>
  <c r="G17" i="2"/>
  <c r="F17" i="2"/>
  <c r="E17" i="2"/>
  <c r="G16" i="2"/>
  <c r="F16" i="2"/>
  <c r="E16" i="2"/>
  <c r="G15" i="2"/>
  <c r="F15" i="2"/>
  <c r="E15" i="2"/>
  <c r="G14" i="2"/>
  <c r="F14" i="2"/>
  <c r="E14" i="2"/>
  <c r="G13" i="2"/>
  <c r="F13" i="2"/>
  <c r="E13" i="2"/>
  <c r="G12" i="2"/>
  <c r="F12" i="2"/>
  <c r="E12" i="2"/>
  <c r="G11" i="2"/>
  <c r="F11" i="2"/>
  <c r="E11" i="2"/>
  <c r="G10" i="2"/>
  <c r="F10" i="2"/>
  <c r="E10" i="2"/>
  <c r="G9" i="2"/>
  <c r="F9" i="2"/>
  <c r="E9" i="2"/>
  <c r="G8" i="2"/>
  <c r="F8" i="2"/>
  <c r="E8" i="2"/>
  <c r="G7" i="2"/>
  <c r="F7" i="2"/>
  <c r="E7" i="2"/>
  <c r="G6" i="2"/>
  <c r="F6" i="2"/>
  <c r="E6" i="2"/>
  <c r="G5" i="2"/>
  <c r="F5" i="2"/>
  <c r="E5" i="2"/>
  <c r="G4" i="2"/>
  <c r="F4" i="2"/>
  <c r="E4" i="2"/>
  <c r="G3" i="2"/>
  <c r="F3" i="2"/>
  <c r="E3" i="2"/>
</calcChain>
</file>

<file path=xl/sharedStrings.xml><?xml version="1.0" encoding="utf-8"?>
<sst xmlns="http://schemas.openxmlformats.org/spreadsheetml/2006/main" count="54" uniqueCount="51">
  <si>
    <t>HDFC Bank</t>
  </si>
  <si>
    <t>ICICI Bank</t>
  </si>
  <si>
    <t xml:space="preserve">SBI </t>
  </si>
  <si>
    <t>In all the three graphs, we see a upward trend, which shows that the data is not stationary at level.</t>
  </si>
  <si>
    <t>Date</t>
  </si>
  <si>
    <t>HDFCBANK.NS</t>
  </si>
  <si>
    <t>ICICIBANK.NS</t>
  </si>
  <si>
    <t>SBIN.NS</t>
  </si>
  <si>
    <t>Below are the correlograms at level of all three banks. We can observe a slow decay in ACF and a spike at lag 1 in PACF in all three. This also confirms the presence of non stationarity</t>
  </si>
  <si>
    <t>Unit root ADF Test at level of all three banks. The p-value is &gt;0.05 and the t-stat is greater than 5% significant critical value showing non staionarity</t>
  </si>
  <si>
    <t>Unit Root ADF Test at 1st Difference. The p-value is less than 0.05 and the t stat is less than the 5% critical value showing stationarity at first difference.</t>
  </si>
  <si>
    <t>Before checking the presence of cointegration among the Banks, we must select the optimum lag length. Below we can see at lag 1, many factors including AIC is the lowest.</t>
  </si>
  <si>
    <t>Therefore choosing lag length as 1.</t>
  </si>
  <si>
    <t>Here we can see that in both Trace and Max Eigenvalue,</t>
  </si>
  <si>
    <t>at none the p value is less than 0.05 and at 1, it is more than</t>
  </si>
  <si>
    <t xml:space="preserve">0.05. This means that there is atleat one cointegration </t>
  </si>
  <si>
    <t>among the banks.</t>
  </si>
  <si>
    <t>Therefore there is cointegration.</t>
  </si>
  <si>
    <t>The way ahead:</t>
  </si>
  <si>
    <t>The data is stationary at 1st difference</t>
  </si>
  <si>
    <t>There is cointegration among them</t>
  </si>
  <si>
    <t>We can go ahead with VECM.</t>
  </si>
  <si>
    <t>These are the three equations we get</t>
  </si>
  <si>
    <t>making each bank as the dependent variable.</t>
  </si>
  <si>
    <t xml:space="preserve">We will take each equation and estimate the </t>
  </si>
  <si>
    <t>best model based on R and Adj Squares, minimum AIC.</t>
  </si>
  <si>
    <t>D(HDFCBANK_NS) = C(1)*( HDFCBANK_NS(-1) - 0.755297733375*ICICIBANK_NS(-1) + 0.754315305571*SBIN_NS(-1) - 482.872045192 ) + C(2)*D(HDFCBANK_NS(-1)) + C(3)*D(ICICIBANK_NS(-1)) + C(4)*D(SBIN_NS(-1)) + C(5)</t>
  </si>
  <si>
    <t>D(ICICIBANK_NS) = C(6)*( HDFCBANK_NS(-1) - 0.755297733375*ICICIBANK_NS(-1) + 0.754315305571*SBIN_NS(-1) - 482.872045192 ) + C(7)*D(HDFCBANK_NS(-1)) + C(8)*D(ICICIBANK_NS(-1)) + C(9)*D(SBIN_NS(-1)) + C(10)</t>
  </si>
  <si>
    <t>D(SBIN_NS) = C(11)*( HDFCBANK_NS(-1) - 0.755297733375*ICICIBANK_NS(-1) + 0.754315305571*SBIN_NS(-1) - 482.872045192 ) + C(12)*D(HDFCBANK_NS(-1)) + C(13)*D(ICICIBANK_NS(-1)) + C(14)*D(SBIN_NS(-1)) + C(15)</t>
  </si>
  <si>
    <t>Equation 1</t>
  </si>
  <si>
    <t>Equation 2</t>
  </si>
  <si>
    <t>Equation 3</t>
  </si>
  <si>
    <t>In all three, making SBI as the dependent variable is the best model by far — good fit, significant, and well-behaved residuals.</t>
  </si>
  <si>
    <t>The impulse response analysis shows that a shock in HDFC Bank initially increases SBI’s value in the very short run, but within a few months the effect reverses and turns negative, indicating that while there is short-term co-movement, the longer-term dynamics suggest divergence between the two banks. In contrast, shocks in ICICI Bank have a strong and persistent positive impact on SBI, highlighting that SBI is highly sensitive to ICICI’s movements and that ICICI acts as a key driver for sector-wide spillovers. When SBI is hit by its own shocks, the effect is large at first but quickly diminishes and stabilizes within a few periods, suggesting that SBI’s shocks are absorbed by the market and are mean-reverting in nature. Overall, the results imply that ICICI plays a dominant role in influencing SBI, HDFC’s influence is mixed, and SBI’s own shocks, though impactful, fade over time.</t>
  </si>
  <si>
    <t>Actual vs Forecast</t>
  </si>
  <si>
    <t>The VECM forecast for SBI shows that the model is able to replicate the long-run trajectory of the stock price, with the forecast line closely tracking the actual series throughout the period. The relatively low error measures, such as a symmetric MAPE below 5 percent and a small Theil coefficient, indicate that deviations from the actual path are limited and mostly due to short-term fluctuations rather than systematic bias. The stability of the forecast within narrow confidence bands suggests that the long-term cointegration relationship among SBI, HDFC, and ICICI is well captured by the model. In practical terms, this means that while SBI may experience short-run shocks, the VECM ensures that forecasts are anchored to the long-run equilibrium implied by the banking sector linkages. Thus, the forecast highlights the persistence of SBI’s long-term growth trend, with short-term deviations corrected over time as the stock reverts towards its equilibrium path with the other banks.</t>
  </si>
  <si>
    <t>Return</t>
  </si>
  <si>
    <t>HDFC_R</t>
  </si>
  <si>
    <t>ICICI_R</t>
  </si>
  <si>
    <t>SBI_R</t>
  </si>
  <si>
    <t>Return Data</t>
  </si>
  <si>
    <t>We can see volatility clusters forming in the return data of all of the banks.</t>
  </si>
  <si>
    <t>In order to futher check for the ARCH effect, we will check the heteroskadasticity ARCH LM.</t>
  </si>
  <si>
    <t>We can see that both the F stat and Rsq probabilities are less than 0.05</t>
  </si>
  <si>
    <t>This means that there is presence of ARCH effect.</t>
  </si>
  <si>
    <t>These three graphs are the conditional variance</t>
  </si>
  <si>
    <t>GARCH charts showing volatility in different</t>
  </si>
  <si>
    <t>time periods.</t>
  </si>
  <si>
    <t>The ARCH forecast for HDFC Bank returns shows a stable mean near zero with volatility clustering, particularly during 2021–2023. While the model demonstrates reasonable accuracy, the key implication is for investors to actively adjust their positions: scaling back exposure or using hedging strategies in high-variance periods to limit downside risk, and increasing exposure in low-volatility phases to capture steady returns.</t>
  </si>
  <si>
    <t>The ARCH forecast for ICICI Bank returns shows fluctuations around a stable mean close to zero, with time-varying volatility clearly visible in the lower panel. Episodes of heightened variance, particularly in the early part of the sample, gradually revert toward calmer levels. The forecast statistics indicate reasonable predictive accuracy, with RMSE of 0.0127 and Theil’s U of 0.38. For investors, the implication is to manage exposure dynamically—hedging or scaling down positions during periods of high forecasted variance to protect against large swings, while taking normal exposure in low-volatility phases.</t>
  </si>
  <si>
    <t>The ARCH forecast for SBI returns shows that the series oscillates around a mean near zero but with clear evidence of volatility clustering, especially in the early part of the sample, followed by reversion to lower levels. The model performance measures, with RMSE of 0.0147 and Theil’s U of 0.44, indicate fair predictive accuracy. For investors, the recommendation is to exercise caution during high-variance phases by hedging or reducing exposure, as the likelihood of extreme returns increases, while normal exposure can be maintained during calmer periods.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</si>
</sst>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0"/>
      <name val="Calibri"/>
      <family val="2"/>
      <scheme val="minor"/>
    </font>
    <font>
      <b/>
      <sz val="12"/>
      <color theme="1"/>
      <name val="Calibri"/>
      <family val="2"/>
      <scheme val="minor"/>
    </font>
    <font>
      <sz val="12"/>
      <color rgb="FF000000"/>
      <name val="Calibri"/>
      <family val="2"/>
      <scheme val="minor"/>
    </font>
    <font>
      <b/>
      <sz val="9"/>
      <color theme="1"/>
      <name val="Helvetica"/>
      <family val="2"/>
    </font>
  </fonts>
  <fills count="5">
    <fill>
      <patternFill patternType="none"/>
    </fill>
    <fill>
      <patternFill patternType="gray125"/>
    </fill>
    <fill>
      <patternFill patternType="solid">
        <fgColor theme="0" tint="-0.14999847407452621"/>
        <bgColor indexed="64"/>
      </patternFill>
    </fill>
    <fill>
      <patternFill patternType="solid">
        <fgColor theme="4" tint="-0.499984740745262"/>
        <bgColor indexed="64"/>
      </patternFill>
    </fill>
    <fill>
      <patternFill patternType="solid">
        <fgColor theme="5" tint="0.59999389629810485"/>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44">
    <xf numFmtId="0" fontId="0" fillId="0" borderId="0" xfId="0"/>
    <xf numFmtId="0" fontId="0" fillId="2" borderId="0" xfId="0" applyFill="1"/>
    <xf numFmtId="0" fontId="3" fillId="0" borderId="1" xfId="0" applyFont="1" applyBorder="1"/>
    <xf numFmtId="14" fontId="3" fillId="0" borderId="1" xfId="0" applyNumberFormat="1" applyFont="1" applyBorder="1"/>
    <xf numFmtId="0" fontId="1" fillId="3" borderId="1" xfId="0" applyFont="1" applyFill="1" applyBorder="1"/>
    <xf numFmtId="0" fontId="0" fillId="0" borderId="1" xfId="0" applyBorder="1"/>
    <xf numFmtId="0" fontId="1" fillId="3" borderId="1" xfId="0" applyFont="1" applyFill="1" applyBorder="1" applyAlignment="1">
      <alignment horizontal="center"/>
    </xf>
    <xf numFmtId="0" fontId="1" fillId="3" borderId="0" xfId="0" applyFont="1" applyFill="1" applyAlignment="1">
      <alignment horizontal="center"/>
    </xf>
    <xf numFmtId="0" fontId="2" fillId="4" borderId="3" xfId="0" applyFont="1" applyFill="1" applyBorder="1"/>
    <xf numFmtId="0" fontId="2" fillId="4" borderId="4" xfId="0" applyFont="1" applyFill="1" applyBorder="1"/>
    <xf numFmtId="0" fontId="2" fillId="4" borderId="5" xfId="0" applyFont="1" applyFill="1" applyBorder="1"/>
    <xf numFmtId="0" fontId="2" fillId="4" borderId="6" xfId="0" applyFont="1" applyFill="1" applyBorder="1"/>
    <xf numFmtId="0" fontId="2" fillId="4" borderId="0" xfId="0" applyFont="1" applyFill="1" applyBorder="1"/>
    <xf numFmtId="0" fontId="2" fillId="4" borderId="7" xfId="0" applyFont="1" applyFill="1" applyBorder="1"/>
    <xf numFmtId="0" fontId="2" fillId="4" borderId="8" xfId="0" applyFont="1" applyFill="1" applyBorder="1"/>
    <xf numFmtId="0" fontId="2" fillId="4" borderId="9" xfId="0" applyFont="1" applyFill="1" applyBorder="1"/>
    <xf numFmtId="0" fontId="2" fillId="4" borderId="10" xfId="0" applyFont="1" applyFill="1" applyBorder="1"/>
    <xf numFmtId="0" fontId="2" fillId="4" borderId="3" xfId="0" applyFont="1" applyFill="1" applyBorder="1" applyAlignment="1">
      <alignment horizontal="left" vertical="center" wrapText="1"/>
    </xf>
    <xf numFmtId="0" fontId="2" fillId="4" borderId="4" xfId="0" applyFont="1" applyFill="1" applyBorder="1" applyAlignment="1">
      <alignment horizontal="left" vertical="center" wrapText="1"/>
    </xf>
    <xf numFmtId="0" fontId="2" fillId="4" borderId="5" xfId="0" applyFont="1" applyFill="1" applyBorder="1" applyAlignment="1">
      <alignment horizontal="left" vertical="center" wrapText="1"/>
    </xf>
    <xf numFmtId="0" fontId="2" fillId="4" borderId="8" xfId="0" applyFont="1" applyFill="1" applyBorder="1" applyAlignment="1">
      <alignment horizontal="left" vertical="center" wrapText="1"/>
    </xf>
    <xf numFmtId="0" fontId="2" fillId="4" borderId="9" xfId="0" applyFont="1" applyFill="1" applyBorder="1" applyAlignment="1">
      <alignment horizontal="left" vertical="center" wrapText="1"/>
    </xf>
    <xf numFmtId="0" fontId="2" fillId="4" borderId="10" xfId="0" applyFont="1" applyFill="1" applyBorder="1" applyAlignment="1">
      <alignment horizontal="left" vertical="center" wrapText="1"/>
    </xf>
    <xf numFmtId="0" fontId="2" fillId="4" borderId="11" xfId="0" applyFont="1" applyFill="1" applyBorder="1"/>
    <xf numFmtId="0" fontId="2" fillId="4" borderId="12" xfId="0" applyFont="1" applyFill="1" applyBorder="1"/>
    <xf numFmtId="0" fontId="2" fillId="4" borderId="13" xfId="0" applyFont="1" applyFill="1" applyBorder="1"/>
    <xf numFmtId="0" fontId="2" fillId="4" borderId="8" xfId="0" applyFont="1" applyFill="1" applyBorder="1" applyAlignment="1">
      <alignment horizontal="left"/>
    </xf>
    <xf numFmtId="0" fontId="1" fillId="3" borderId="0" xfId="0" applyFont="1" applyFill="1"/>
    <xf numFmtId="0" fontId="2" fillId="4" borderId="2" xfId="0" applyFont="1" applyFill="1" applyBorder="1" applyAlignment="1">
      <alignment vertical="center" wrapText="1"/>
    </xf>
    <xf numFmtId="0" fontId="2" fillId="4" borderId="2" xfId="0" applyFont="1" applyFill="1" applyBorder="1" applyAlignment="1">
      <alignment horizontal="left" vertical="center" wrapText="1"/>
    </xf>
    <xf numFmtId="0" fontId="2" fillId="4" borderId="2" xfId="0" applyFont="1" applyFill="1" applyBorder="1" applyAlignment="1">
      <alignment vertical="top" wrapText="1"/>
    </xf>
    <xf numFmtId="0" fontId="4" fillId="4" borderId="6" xfId="0" applyFont="1" applyFill="1" applyBorder="1"/>
    <xf numFmtId="0" fontId="1" fillId="3" borderId="2" xfId="0" applyFont="1" applyFill="1" applyBorder="1" applyAlignment="1">
      <alignment horizontal="center"/>
    </xf>
    <xf numFmtId="0" fontId="1" fillId="3" borderId="0" xfId="0" applyFont="1" applyFill="1" applyAlignment="1">
      <alignment horizontal="center"/>
    </xf>
    <xf numFmtId="0" fontId="2" fillId="2" borderId="0" xfId="0" applyFont="1" applyFill="1" applyBorder="1"/>
    <xf numFmtId="0" fontId="1" fillId="2" borderId="0" xfId="0" applyFont="1" applyFill="1" applyAlignment="1"/>
    <xf numFmtId="0" fontId="1" fillId="2" borderId="0" xfId="0" applyFont="1" applyFill="1" applyAlignment="1">
      <alignment horizontal="center"/>
    </xf>
    <xf numFmtId="0" fontId="1" fillId="2" borderId="0" xfId="0" applyFont="1" applyFill="1" applyAlignment="1">
      <alignment horizontal="center"/>
    </xf>
    <xf numFmtId="0" fontId="2" fillId="4" borderId="3" xfId="0" applyFont="1" applyFill="1" applyBorder="1" applyAlignment="1">
      <alignment horizontal="left"/>
    </xf>
    <xf numFmtId="0" fontId="2" fillId="4" borderId="4" xfId="0" applyFont="1" applyFill="1" applyBorder="1" applyAlignment="1">
      <alignment horizontal="left"/>
    </xf>
    <xf numFmtId="0" fontId="2" fillId="4" borderId="5" xfId="0" applyFont="1" applyFill="1" applyBorder="1" applyAlignment="1">
      <alignment horizontal="left"/>
    </xf>
    <xf numFmtId="0" fontId="2" fillId="4" borderId="9" xfId="0" applyFont="1" applyFill="1" applyBorder="1" applyAlignment="1">
      <alignment horizontal="left"/>
    </xf>
    <xf numFmtId="0" fontId="2" fillId="4" borderId="10" xfId="0" applyFont="1" applyFill="1" applyBorder="1" applyAlignment="1">
      <alignment horizontal="left"/>
    </xf>
    <xf numFmtId="0" fontId="2" fillId="2" borderId="0"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8.emf"/><Relationship Id="rId3" Type="http://schemas.openxmlformats.org/officeDocument/2006/relationships/image" Target="../media/image3.emf"/><Relationship Id="rId7" Type="http://schemas.openxmlformats.org/officeDocument/2006/relationships/image" Target="../media/image7.emf"/><Relationship Id="rId12" Type="http://schemas.openxmlformats.org/officeDocument/2006/relationships/image" Target="../media/image12.emf"/><Relationship Id="rId2" Type="http://schemas.openxmlformats.org/officeDocument/2006/relationships/image" Target="../media/image2.emf"/><Relationship Id="rId1" Type="http://schemas.openxmlformats.org/officeDocument/2006/relationships/image" Target="../media/image1.emf"/><Relationship Id="rId6" Type="http://schemas.openxmlformats.org/officeDocument/2006/relationships/image" Target="../media/image6.emf"/><Relationship Id="rId11" Type="http://schemas.openxmlformats.org/officeDocument/2006/relationships/image" Target="../media/image11.emf"/><Relationship Id="rId5" Type="http://schemas.openxmlformats.org/officeDocument/2006/relationships/image" Target="../media/image5.emf"/><Relationship Id="rId10" Type="http://schemas.openxmlformats.org/officeDocument/2006/relationships/image" Target="../media/image10.emf"/><Relationship Id="rId4" Type="http://schemas.openxmlformats.org/officeDocument/2006/relationships/image" Target="../media/image4.emf"/><Relationship Id="rId9" Type="http://schemas.openxmlformats.org/officeDocument/2006/relationships/image" Target="../media/image9.emf"/></Relationships>
</file>

<file path=xl/drawings/_rels/drawing2.xml.rels><?xml version="1.0" encoding="UTF-8" standalone="yes"?>
<Relationships xmlns="http://schemas.openxmlformats.org/package/2006/relationships"><Relationship Id="rId2" Type="http://schemas.openxmlformats.org/officeDocument/2006/relationships/image" Target="../media/image14.emf"/><Relationship Id="rId1" Type="http://schemas.openxmlformats.org/officeDocument/2006/relationships/image" Target="../media/image13.emf"/></Relationships>
</file>

<file path=xl/drawings/_rels/drawing3.xml.rels><?xml version="1.0" encoding="UTF-8" standalone="yes"?>
<Relationships xmlns="http://schemas.openxmlformats.org/package/2006/relationships"><Relationship Id="rId3" Type="http://schemas.openxmlformats.org/officeDocument/2006/relationships/image" Target="../media/image17.emf"/><Relationship Id="rId2" Type="http://schemas.openxmlformats.org/officeDocument/2006/relationships/image" Target="../media/image16.emf"/><Relationship Id="rId1" Type="http://schemas.openxmlformats.org/officeDocument/2006/relationships/image" Target="../media/image15.emf"/><Relationship Id="rId4" Type="http://schemas.openxmlformats.org/officeDocument/2006/relationships/image" Target="../media/image18.emf"/></Relationships>
</file>

<file path=xl/drawings/_rels/drawing4.xml.rels><?xml version="1.0" encoding="UTF-8" standalone="yes"?>
<Relationships xmlns="http://schemas.openxmlformats.org/package/2006/relationships"><Relationship Id="rId1" Type="http://schemas.openxmlformats.org/officeDocument/2006/relationships/image" Target="../media/image19.emf"/></Relationships>
</file>

<file path=xl/drawings/_rels/drawing5.xml.rels><?xml version="1.0" encoding="UTF-8" standalone="yes"?>
<Relationships xmlns="http://schemas.openxmlformats.org/package/2006/relationships"><Relationship Id="rId1" Type="http://schemas.openxmlformats.org/officeDocument/2006/relationships/image" Target="../media/image20.emf"/></Relationships>
</file>

<file path=xl/drawings/_rels/drawing6.xml.rels><?xml version="1.0" encoding="UTF-8" standalone="yes"?>
<Relationships xmlns="http://schemas.openxmlformats.org/package/2006/relationships"><Relationship Id="rId8" Type="http://schemas.openxmlformats.org/officeDocument/2006/relationships/image" Target="../media/image28.emf"/><Relationship Id="rId3" Type="http://schemas.openxmlformats.org/officeDocument/2006/relationships/image" Target="../media/image23.emf"/><Relationship Id="rId7" Type="http://schemas.openxmlformats.org/officeDocument/2006/relationships/image" Target="../media/image27.emf"/><Relationship Id="rId12" Type="http://schemas.openxmlformats.org/officeDocument/2006/relationships/image" Target="../media/image32.emf"/><Relationship Id="rId2" Type="http://schemas.openxmlformats.org/officeDocument/2006/relationships/image" Target="../media/image22.emf"/><Relationship Id="rId1" Type="http://schemas.openxmlformats.org/officeDocument/2006/relationships/image" Target="../media/image21.emf"/><Relationship Id="rId6" Type="http://schemas.openxmlformats.org/officeDocument/2006/relationships/image" Target="../media/image26.emf"/><Relationship Id="rId11" Type="http://schemas.openxmlformats.org/officeDocument/2006/relationships/image" Target="../media/image31.emf"/><Relationship Id="rId5" Type="http://schemas.openxmlformats.org/officeDocument/2006/relationships/image" Target="../media/image25.emf"/><Relationship Id="rId10" Type="http://schemas.openxmlformats.org/officeDocument/2006/relationships/image" Target="../media/image30.emf"/><Relationship Id="rId4" Type="http://schemas.openxmlformats.org/officeDocument/2006/relationships/image" Target="../media/image24.emf"/><Relationship Id="rId9" Type="http://schemas.openxmlformats.org/officeDocument/2006/relationships/image" Target="../media/image29.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4</xdr:row>
      <xdr:rowOff>65129</xdr:rowOff>
    </xdr:from>
    <xdr:to>
      <xdr:col>4</xdr:col>
      <xdr:colOff>282222</xdr:colOff>
      <xdr:row>15</xdr:row>
      <xdr:rowOff>28389</xdr:rowOff>
    </xdr:to>
    <xdr:pic>
      <xdr:nvPicPr>
        <xdr:cNvPr id="2" name="Picture 1">
          <a:extLst>
            <a:ext uri="{FF2B5EF4-FFF2-40B4-BE49-F238E27FC236}">
              <a16:creationId xmlns:a16="http://schemas.microsoft.com/office/drawing/2014/main" id="{9466D3AF-5ED0-5A85-D3C8-507A7838C671}"/>
            </a:ext>
          </a:extLst>
        </xdr:cNvPr>
        <xdr:cNvPicPr>
          <a:picLocks noChangeAspect="1"/>
        </xdr:cNvPicPr>
      </xdr:nvPicPr>
      <xdr:blipFill>
        <a:blip xmlns:r="http://schemas.openxmlformats.org/officeDocument/2006/relationships" r:embed="rId1"/>
        <a:stretch>
          <a:fillRect/>
        </a:stretch>
      </xdr:blipFill>
      <xdr:spPr>
        <a:xfrm>
          <a:off x="0" y="890086"/>
          <a:ext cx="3582051" cy="2231893"/>
        </a:xfrm>
        <a:prstGeom prst="rect">
          <a:avLst/>
        </a:prstGeom>
      </xdr:spPr>
    </xdr:pic>
    <xdr:clientData/>
  </xdr:twoCellAnchor>
  <xdr:twoCellAnchor editAs="oneCell">
    <xdr:from>
      <xdr:col>4</xdr:col>
      <xdr:colOff>738119</xdr:colOff>
      <xdr:row>4</xdr:row>
      <xdr:rowOff>65129</xdr:rowOff>
    </xdr:from>
    <xdr:to>
      <xdr:col>9</xdr:col>
      <xdr:colOff>202086</xdr:colOff>
      <xdr:row>15</xdr:row>
      <xdr:rowOff>32565</xdr:rowOff>
    </xdr:to>
    <xdr:pic>
      <xdr:nvPicPr>
        <xdr:cNvPr id="3" name="Picture 2">
          <a:extLst>
            <a:ext uri="{FF2B5EF4-FFF2-40B4-BE49-F238E27FC236}">
              <a16:creationId xmlns:a16="http://schemas.microsoft.com/office/drawing/2014/main" id="{63B842FD-6B91-1395-D7FA-ADF35D38D9E2}"/>
            </a:ext>
          </a:extLst>
        </xdr:cNvPr>
        <xdr:cNvPicPr>
          <a:picLocks noChangeAspect="1"/>
        </xdr:cNvPicPr>
      </xdr:nvPicPr>
      <xdr:blipFill>
        <a:blip xmlns:r="http://schemas.openxmlformats.org/officeDocument/2006/relationships" r:embed="rId2"/>
        <a:stretch>
          <a:fillRect/>
        </a:stretch>
      </xdr:blipFill>
      <xdr:spPr>
        <a:xfrm>
          <a:off x="4037948" y="890086"/>
          <a:ext cx="3588753" cy="2236069"/>
        </a:xfrm>
        <a:prstGeom prst="rect">
          <a:avLst/>
        </a:prstGeom>
      </xdr:spPr>
    </xdr:pic>
    <xdr:clientData/>
  </xdr:twoCellAnchor>
  <xdr:twoCellAnchor editAs="oneCell">
    <xdr:from>
      <xdr:col>9</xdr:col>
      <xdr:colOff>683847</xdr:colOff>
      <xdr:row>4</xdr:row>
      <xdr:rowOff>65129</xdr:rowOff>
    </xdr:from>
    <xdr:to>
      <xdr:col>14</xdr:col>
      <xdr:colOff>75983</xdr:colOff>
      <xdr:row>15</xdr:row>
      <xdr:rowOff>35166</xdr:rowOff>
    </xdr:to>
    <xdr:pic>
      <xdr:nvPicPr>
        <xdr:cNvPr id="4" name="Picture 3">
          <a:extLst>
            <a:ext uri="{FF2B5EF4-FFF2-40B4-BE49-F238E27FC236}">
              <a16:creationId xmlns:a16="http://schemas.microsoft.com/office/drawing/2014/main" id="{890F418B-6888-1DC4-7F7A-0F2612EA2413}"/>
            </a:ext>
          </a:extLst>
        </xdr:cNvPr>
        <xdr:cNvPicPr>
          <a:picLocks noChangeAspect="1"/>
        </xdr:cNvPicPr>
      </xdr:nvPicPr>
      <xdr:blipFill>
        <a:blip xmlns:r="http://schemas.openxmlformats.org/officeDocument/2006/relationships" r:embed="rId3"/>
        <a:stretch>
          <a:fillRect/>
        </a:stretch>
      </xdr:blipFill>
      <xdr:spPr>
        <a:xfrm>
          <a:off x="8108462" y="890086"/>
          <a:ext cx="3516923" cy="2238670"/>
        </a:xfrm>
        <a:prstGeom prst="rect">
          <a:avLst/>
        </a:prstGeom>
      </xdr:spPr>
    </xdr:pic>
    <xdr:clientData/>
  </xdr:twoCellAnchor>
  <xdr:twoCellAnchor editAs="oneCell">
    <xdr:from>
      <xdr:col>0</xdr:col>
      <xdr:colOff>0</xdr:colOff>
      <xdr:row>19</xdr:row>
      <xdr:rowOff>162821</xdr:rowOff>
    </xdr:from>
    <xdr:to>
      <xdr:col>5</xdr:col>
      <xdr:colOff>629573</xdr:colOff>
      <xdr:row>38</xdr:row>
      <xdr:rowOff>193374</xdr:rowOff>
    </xdr:to>
    <xdr:pic>
      <xdr:nvPicPr>
        <xdr:cNvPr id="5" name="Picture 4">
          <a:extLst>
            <a:ext uri="{FF2B5EF4-FFF2-40B4-BE49-F238E27FC236}">
              <a16:creationId xmlns:a16="http://schemas.microsoft.com/office/drawing/2014/main" id="{24204E2D-4186-B720-4BC0-1985C3906ACE}"/>
            </a:ext>
          </a:extLst>
        </xdr:cNvPr>
        <xdr:cNvPicPr>
          <a:picLocks noChangeAspect="1"/>
        </xdr:cNvPicPr>
      </xdr:nvPicPr>
      <xdr:blipFill>
        <a:blip xmlns:r="http://schemas.openxmlformats.org/officeDocument/2006/relationships" r:embed="rId4"/>
        <a:stretch>
          <a:fillRect/>
        </a:stretch>
      </xdr:blipFill>
      <xdr:spPr>
        <a:xfrm>
          <a:off x="0" y="4081368"/>
          <a:ext cx="4754359" cy="3970810"/>
        </a:xfrm>
        <a:prstGeom prst="rect">
          <a:avLst/>
        </a:prstGeom>
      </xdr:spPr>
    </xdr:pic>
    <xdr:clientData/>
  </xdr:twoCellAnchor>
  <xdr:twoCellAnchor editAs="oneCell">
    <xdr:from>
      <xdr:col>4</xdr:col>
      <xdr:colOff>358206</xdr:colOff>
      <xdr:row>19</xdr:row>
      <xdr:rowOff>162821</xdr:rowOff>
    </xdr:from>
    <xdr:to>
      <xdr:col>10</xdr:col>
      <xdr:colOff>162820</xdr:colOff>
      <xdr:row>39</xdr:row>
      <xdr:rowOff>2511</xdr:rowOff>
    </xdr:to>
    <xdr:pic>
      <xdr:nvPicPr>
        <xdr:cNvPr id="7" name="Picture 6">
          <a:extLst>
            <a:ext uri="{FF2B5EF4-FFF2-40B4-BE49-F238E27FC236}">
              <a16:creationId xmlns:a16="http://schemas.microsoft.com/office/drawing/2014/main" id="{547D2B5F-C0DB-7796-9DC3-562727FF97C2}"/>
            </a:ext>
          </a:extLst>
        </xdr:cNvPr>
        <xdr:cNvPicPr>
          <a:picLocks noChangeAspect="1"/>
        </xdr:cNvPicPr>
      </xdr:nvPicPr>
      <xdr:blipFill>
        <a:blip xmlns:r="http://schemas.openxmlformats.org/officeDocument/2006/relationships" r:embed="rId5"/>
        <a:stretch>
          <a:fillRect/>
        </a:stretch>
      </xdr:blipFill>
      <xdr:spPr>
        <a:xfrm>
          <a:off x="3658035" y="4081368"/>
          <a:ext cx="4754358" cy="3986186"/>
        </a:xfrm>
        <a:prstGeom prst="rect">
          <a:avLst/>
        </a:prstGeom>
      </xdr:spPr>
    </xdr:pic>
    <xdr:clientData/>
  </xdr:twoCellAnchor>
  <xdr:twoCellAnchor editAs="oneCell">
    <xdr:from>
      <xdr:col>8</xdr:col>
      <xdr:colOff>705556</xdr:colOff>
      <xdr:row>19</xdr:row>
      <xdr:rowOff>86837</xdr:rowOff>
    </xdr:from>
    <xdr:to>
      <xdr:col>14</xdr:col>
      <xdr:colOff>575300</xdr:colOff>
      <xdr:row>38</xdr:row>
      <xdr:rowOff>187373</xdr:rowOff>
    </xdr:to>
    <xdr:pic>
      <xdr:nvPicPr>
        <xdr:cNvPr id="8" name="Picture 7">
          <a:extLst>
            <a:ext uri="{FF2B5EF4-FFF2-40B4-BE49-F238E27FC236}">
              <a16:creationId xmlns:a16="http://schemas.microsoft.com/office/drawing/2014/main" id="{88506762-F3A0-D5D6-2864-9D9D3BD563B6}"/>
            </a:ext>
          </a:extLst>
        </xdr:cNvPr>
        <xdr:cNvPicPr>
          <a:picLocks noChangeAspect="1"/>
        </xdr:cNvPicPr>
      </xdr:nvPicPr>
      <xdr:blipFill>
        <a:blip xmlns:r="http://schemas.openxmlformats.org/officeDocument/2006/relationships" r:embed="rId6"/>
        <a:stretch>
          <a:fillRect/>
        </a:stretch>
      </xdr:blipFill>
      <xdr:spPr>
        <a:xfrm>
          <a:off x="7305214" y="4005384"/>
          <a:ext cx="4819488" cy="4040793"/>
        </a:xfrm>
        <a:prstGeom prst="rect">
          <a:avLst/>
        </a:prstGeom>
      </xdr:spPr>
    </xdr:pic>
    <xdr:clientData/>
  </xdr:twoCellAnchor>
  <xdr:twoCellAnchor editAs="oneCell">
    <xdr:from>
      <xdr:col>0</xdr:col>
      <xdr:colOff>0</xdr:colOff>
      <xdr:row>37</xdr:row>
      <xdr:rowOff>195383</xdr:rowOff>
    </xdr:from>
    <xdr:to>
      <xdr:col>6</xdr:col>
      <xdr:colOff>790574</xdr:colOff>
      <xdr:row>46</xdr:row>
      <xdr:rowOff>65128</xdr:rowOff>
    </xdr:to>
    <xdr:pic>
      <xdr:nvPicPr>
        <xdr:cNvPr id="9" name="Picture 8">
          <a:extLst>
            <a:ext uri="{FF2B5EF4-FFF2-40B4-BE49-F238E27FC236}">
              <a16:creationId xmlns:a16="http://schemas.microsoft.com/office/drawing/2014/main" id="{F7E543BD-A5F0-1305-94F4-0FEC079F3629}"/>
            </a:ext>
          </a:extLst>
        </xdr:cNvPr>
        <xdr:cNvPicPr>
          <a:picLocks noChangeAspect="1"/>
        </xdr:cNvPicPr>
      </xdr:nvPicPr>
      <xdr:blipFill>
        <a:blip xmlns:r="http://schemas.openxmlformats.org/officeDocument/2006/relationships" r:embed="rId7"/>
        <a:stretch>
          <a:fillRect/>
        </a:stretch>
      </xdr:blipFill>
      <xdr:spPr>
        <a:xfrm>
          <a:off x="0" y="7826238"/>
          <a:ext cx="5740318" cy="1747608"/>
        </a:xfrm>
        <a:prstGeom prst="rect">
          <a:avLst/>
        </a:prstGeom>
      </xdr:spPr>
    </xdr:pic>
    <xdr:clientData/>
  </xdr:twoCellAnchor>
  <xdr:twoCellAnchor editAs="oneCell">
    <xdr:from>
      <xdr:col>4</xdr:col>
      <xdr:colOff>803248</xdr:colOff>
      <xdr:row>37</xdr:row>
      <xdr:rowOff>184530</xdr:rowOff>
    </xdr:from>
    <xdr:to>
      <xdr:col>11</xdr:col>
      <xdr:colOff>743547</xdr:colOff>
      <xdr:row>46</xdr:row>
      <xdr:rowOff>46567</xdr:rowOff>
    </xdr:to>
    <xdr:pic>
      <xdr:nvPicPr>
        <xdr:cNvPr id="10" name="Picture 9">
          <a:extLst>
            <a:ext uri="{FF2B5EF4-FFF2-40B4-BE49-F238E27FC236}">
              <a16:creationId xmlns:a16="http://schemas.microsoft.com/office/drawing/2014/main" id="{E246627C-00B3-45EB-7E79-A5995EE292D4}"/>
            </a:ext>
          </a:extLst>
        </xdr:cNvPr>
        <xdr:cNvPicPr>
          <a:picLocks noChangeAspect="1"/>
        </xdr:cNvPicPr>
      </xdr:nvPicPr>
      <xdr:blipFill>
        <a:blip xmlns:r="http://schemas.openxmlformats.org/officeDocument/2006/relationships" r:embed="rId8"/>
        <a:stretch>
          <a:fillRect/>
        </a:stretch>
      </xdr:blipFill>
      <xdr:spPr>
        <a:xfrm>
          <a:off x="4103077" y="7815385"/>
          <a:ext cx="5715000" cy="1739900"/>
        </a:xfrm>
        <a:prstGeom prst="rect">
          <a:avLst/>
        </a:prstGeom>
      </xdr:spPr>
    </xdr:pic>
    <xdr:clientData/>
  </xdr:twoCellAnchor>
  <xdr:twoCellAnchor editAs="oneCell">
    <xdr:from>
      <xdr:col>10</xdr:col>
      <xdr:colOff>54273</xdr:colOff>
      <xdr:row>37</xdr:row>
      <xdr:rowOff>184530</xdr:rowOff>
    </xdr:from>
    <xdr:to>
      <xdr:col>16</xdr:col>
      <xdr:colOff>743547</xdr:colOff>
      <xdr:row>46</xdr:row>
      <xdr:rowOff>46567</xdr:rowOff>
    </xdr:to>
    <xdr:pic>
      <xdr:nvPicPr>
        <xdr:cNvPr id="11" name="Picture 10">
          <a:extLst>
            <a:ext uri="{FF2B5EF4-FFF2-40B4-BE49-F238E27FC236}">
              <a16:creationId xmlns:a16="http://schemas.microsoft.com/office/drawing/2014/main" id="{1CF5057C-D9CA-837E-3F59-D0C2F808A25D}"/>
            </a:ext>
          </a:extLst>
        </xdr:cNvPr>
        <xdr:cNvPicPr>
          <a:picLocks noChangeAspect="1"/>
        </xdr:cNvPicPr>
      </xdr:nvPicPr>
      <xdr:blipFill>
        <a:blip xmlns:r="http://schemas.openxmlformats.org/officeDocument/2006/relationships" r:embed="rId9"/>
        <a:stretch>
          <a:fillRect/>
        </a:stretch>
      </xdr:blipFill>
      <xdr:spPr>
        <a:xfrm>
          <a:off x="8303846" y="7815385"/>
          <a:ext cx="5715000" cy="1739900"/>
        </a:xfrm>
        <a:prstGeom prst="rect">
          <a:avLst/>
        </a:prstGeom>
      </xdr:spPr>
    </xdr:pic>
    <xdr:clientData/>
  </xdr:twoCellAnchor>
  <xdr:twoCellAnchor editAs="oneCell">
    <xdr:from>
      <xdr:col>0</xdr:col>
      <xdr:colOff>0</xdr:colOff>
      <xdr:row>46</xdr:row>
      <xdr:rowOff>184530</xdr:rowOff>
    </xdr:from>
    <xdr:to>
      <xdr:col>6</xdr:col>
      <xdr:colOff>765256</xdr:colOff>
      <xdr:row>55</xdr:row>
      <xdr:rowOff>68276</xdr:rowOff>
    </xdr:to>
    <xdr:pic>
      <xdr:nvPicPr>
        <xdr:cNvPr id="12" name="Picture 11">
          <a:extLst>
            <a:ext uri="{FF2B5EF4-FFF2-40B4-BE49-F238E27FC236}">
              <a16:creationId xmlns:a16="http://schemas.microsoft.com/office/drawing/2014/main" id="{C790CA94-75D6-DA7E-7CBF-F62617B68491}"/>
            </a:ext>
          </a:extLst>
        </xdr:cNvPr>
        <xdr:cNvPicPr>
          <a:picLocks noChangeAspect="1"/>
        </xdr:cNvPicPr>
      </xdr:nvPicPr>
      <xdr:blipFill>
        <a:blip xmlns:r="http://schemas.openxmlformats.org/officeDocument/2006/relationships" r:embed="rId10"/>
        <a:stretch>
          <a:fillRect/>
        </a:stretch>
      </xdr:blipFill>
      <xdr:spPr>
        <a:xfrm>
          <a:off x="0" y="9671539"/>
          <a:ext cx="5715000" cy="1739900"/>
        </a:xfrm>
        <a:prstGeom prst="rect">
          <a:avLst/>
        </a:prstGeom>
      </xdr:spPr>
    </xdr:pic>
    <xdr:clientData/>
  </xdr:twoCellAnchor>
  <xdr:twoCellAnchor editAs="oneCell">
    <xdr:from>
      <xdr:col>5</xdr:col>
      <xdr:colOff>1</xdr:colOff>
      <xdr:row>46</xdr:row>
      <xdr:rowOff>195384</xdr:rowOff>
    </xdr:from>
    <xdr:to>
      <xdr:col>11</xdr:col>
      <xdr:colOff>765257</xdr:colOff>
      <xdr:row>55</xdr:row>
      <xdr:rowOff>79130</xdr:rowOff>
    </xdr:to>
    <xdr:pic>
      <xdr:nvPicPr>
        <xdr:cNvPr id="13" name="Picture 12">
          <a:extLst>
            <a:ext uri="{FF2B5EF4-FFF2-40B4-BE49-F238E27FC236}">
              <a16:creationId xmlns:a16="http://schemas.microsoft.com/office/drawing/2014/main" id="{A6F21F1E-145D-CA9C-7BA8-16AE2D33A61A}"/>
            </a:ext>
          </a:extLst>
        </xdr:cNvPr>
        <xdr:cNvPicPr>
          <a:picLocks noChangeAspect="1"/>
        </xdr:cNvPicPr>
      </xdr:nvPicPr>
      <xdr:blipFill>
        <a:blip xmlns:r="http://schemas.openxmlformats.org/officeDocument/2006/relationships" r:embed="rId11"/>
        <a:stretch>
          <a:fillRect/>
        </a:stretch>
      </xdr:blipFill>
      <xdr:spPr>
        <a:xfrm>
          <a:off x="4124787" y="9682393"/>
          <a:ext cx="5715000" cy="1739900"/>
        </a:xfrm>
        <a:prstGeom prst="rect">
          <a:avLst/>
        </a:prstGeom>
      </xdr:spPr>
    </xdr:pic>
    <xdr:clientData/>
  </xdr:twoCellAnchor>
  <xdr:twoCellAnchor editAs="oneCell">
    <xdr:from>
      <xdr:col>10</xdr:col>
      <xdr:colOff>86837</xdr:colOff>
      <xdr:row>46</xdr:row>
      <xdr:rowOff>195384</xdr:rowOff>
    </xdr:from>
    <xdr:to>
      <xdr:col>16</xdr:col>
      <xdr:colOff>776111</xdr:colOff>
      <xdr:row>55</xdr:row>
      <xdr:rowOff>79130</xdr:rowOff>
    </xdr:to>
    <xdr:pic>
      <xdr:nvPicPr>
        <xdr:cNvPr id="14" name="Picture 13">
          <a:extLst>
            <a:ext uri="{FF2B5EF4-FFF2-40B4-BE49-F238E27FC236}">
              <a16:creationId xmlns:a16="http://schemas.microsoft.com/office/drawing/2014/main" id="{F3DF0873-BF03-4D5E-ADDD-9E56FFD41301}"/>
            </a:ext>
          </a:extLst>
        </xdr:cNvPr>
        <xdr:cNvPicPr>
          <a:picLocks noChangeAspect="1"/>
        </xdr:cNvPicPr>
      </xdr:nvPicPr>
      <xdr:blipFill>
        <a:blip xmlns:r="http://schemas.openxmlformats.org/officeDocument/2006/relationships" r:embed="rId12"/>
        <a:stretch>
          <a:fillRect/>
        </a:stretch>
      </xdr:blipFill>
      <xdr:spPr>
        <a:xfrm>
          <a:off x="8336410" y="9682393"/>
          <a:ext cx="5715000" cy="17399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3</xdr:row>
      <xdr:rowOff>88900</xdr:rowOff>
    </xdr:from>
    <xdr:to>
      <xdr:col>8</xdr:col>
      <xdr:colOff>698500</xdr:colOff>
      <xdr:row>14</xdr:row>
      <xdr:rowOff>156218</xdr:rowOff>
    </xdr:to>
    <xdr:pic>
      <xdr:nvPicPr>
        <xdr:cNvPr id="2" name="Picture 1">
          <a:extLst>
            <a:ext uri="{FF2B5EF4-FFF2-40B4-BE49-F238E27FC236}">
              <a16:creationId xmlns:a16="http://schemas.microsoft.com/office/drawing/2014/main" id="{4C6DC835-4CFA-A653-5D3B-11DBCC1BD54A}"/>
            </a:ext>
          </a:extLst>
        </xdr:cNvPr>
        <xdr:cNvPicPr>
          <a:picLocks noChangeAspect="1"/>
        </xdr:cNvPicPr>
      </xdr:nvPicPr>
      <xdr:blipFill>
        <a:blip xmlns:r="http://schemas.openxmlformats.org/officeDocument/2006/relationships" r:embed="rId1"/>
        <a:stretch>
          <a:fillRect/>
        </a:stretch>
      </xdr:blipFill>
      <xdr:spPr>
        <a:xfrm>
          <a:off x="0" y="719459"/>
          <a:ext cx="6480108" cy="2323123"/>
        </a:xfrm>
        <a:prstGeom prst="rect">
          <a:avLst/>
        </a:prstGeom>
      </xdr:spPr>
    </xdr:pic>
    <xdr:clientData/>
  </xdr:twoCellAnchor>
  <xdr:twoCellAnchor editAs="oneCell">
    <xdr:from>
      <xdr:col>1</xdr:col>
      <xdr:colOff>114300</xdr:colOff>
      <xdr:row>13</xdr:row>
      <xdr:rowOff>38100</xdr:rowOff>
    </xdr:from>
    <xdr:to>
      <xdr:col>8</xdr:col>
      <xdr:colOff>152400</xdr:colOff>
      <xdr:row>33</xdr:row>
      <xdr:rowOff>130818</xdr:rowOff>
    </xdr:to>
    <xdr:pic>
      <xdr:nvPicPr>
        <xdr:cNvPr id="3" name="Picture 2">
          <a:extLst>
            <a:ext uri="{FF2B5EF4-FFF2-40B4-BE49-F238E27FC236}">
              <a16:creationId xmlns:a16="http://schemas.microsoft.com/office/drawing/2014/main" id="{30DB6861-10BC-8804-03FF-9B8F4FB80E2F}"/>
            </a:ext>
          </a:extLst>
        </xdr:cNvPr>
        <xdr:cNvPicPr>
          <a:picLocks noChangeAspect="1"/>
        </xdr:cNvPicPr>
      </xdr:nvPicPr>
      <xdr:blipFill>
        <a:blip xmlns:r="http://schemas.openxmlformats.org/officeDocument/2006/relationships" r:embed="rId2"/>
        <a:stretch>
          <a:fillRect/>
        </a:stretch>
      </xdr:blipFill>
      <xdr:spPr>
        <a:xfrm>
          <a:off x="114300" y="2679700"/>
          <a:ext cx="5816600" cy="41656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165100</xdr:rowOff>
    </xdr:from>
    <xdr:to>
      <xdr:col>7</xdr:col>
      <xdr:colOff>457200</xdr:colOff>
      <xdr:row>21</xdr:row>
      <xdr:rowOff>539886</xdr:rowOff>
    </xdr:to>
    <xdr:pic>
      <xdr:nvPicPr>
        <xdr:cNvPr id="2" name="Picture 1">
          <a:extLst>
            <a:ext uri="{FF2B5EF4-FFF2-40B4-BE49-F238E27FC236}">
              <a16:creationId xmlns:a16="http://schemas.microsoft.com/office/drawing/2014/main" id="{C415E4E9-A054-FF12-1A30-1C2688CD7386}"/>
            </a:ext>
          </a:extLst>
        </xdr:cNvPr>
        <xdr:cNvPicPr>
          <a:picLocks noChangeAspect="1"/>
        </xdr:cNvPicPr>
      </xdr:nvPicPr>
      <xdr:blipFill>
        <a:blip xmlns:r="http://schemas.openxmlformats.org/officeDocument/2006/relationships" r:embed="rId1"/>
        <a:stretch>
          <a:fillRect/>
        </a:stretch>
      </xdr:blipFill>
      <xdr:spPr>
        <a:xfrm>
          <a:off x="0" y="165100"/>
          <a:ext cx="6235700" cy="4697560"/>
        </a:xfrm>
        <a:prstGeom prst="rect">
          <a:avLst/>
        </a:prstGeom>
      </xdr:spPr>
    </xdr:pic>
    <xdr:clientData/>
  </xdr:twoCellAnchor>
  <xdr:twoCellAnchor editAs="oneCell">
    <xdr:from>
      <xdr:col>0</xdr:col>
      <xdr:colOff>0</xdr:colOff>
      <xdr:row>21</xdr:row>
      <xdr:rowOff>88900</xdr:rowOff>
    </xdr:from>
    <xdr:to>
      <xdr:col>6</xdr:col>
      <xdr:colOff>762000</xdr:colOff>
      <xdr:row>33</xdr:row>
      <xdr:rowOff>89351</xdr:rowOff>
    </xdr:to>
    <xdr:pic>
      <xdr:nvPicPr>
        <xdr:cNvPr id="3" name="Picture 2">
          <a:extLst>
            <a:ext uri="{FF2B5EF4-FFF2-40B4-BE49-F238E27FC236}">
              <a16:creationId xmlns:a16="http://schemas.microsoft.com/office/drawing/2014/main" id="{664F1F1B-29D2-09D4-D0CA-BBD01F7A4A34}"/>
            </a:ext>
          </a:extLst>
        </xdr:cNvPr>
        <xdr:cNvPicPr>
          <a:picLocks noChangeAspect="1"/>
        </xdr:cNvPicPr>
      </xdr:nvPicPr>
      <xdr:blipFill>
        <a:blip xmlns:r="http://schemas.openxmlformats.org/officeDocument/2006/relationships" r:embed="rId2"/>
        <a:stretch>
          <a:fillRect/>
        </a:stretch>
      </xdr:blipFill>
      <xdr:spPr>
        <a:xfrm>
          <a:off x="0" y="4356100"/>
          <a:ext cx="5715000" cy="3733800"/>
        </a:xfrm>
        <a:prstGeom prst="rect">
          <a:avLst/>
        </a:prstGeom>
      </xdr:spPr>
    </xdr:pic>
    <xdr:clientData/>
  </xdr:twoCellAnchor>
  <xdr:twoCellAnchor editAs="oneCell">
    <xdr:from>
      <xdr:col>5</xdr:col>
      <xdr:colOff>152400</xdr:colOff>
      <xdr:row>21</xdr:row>
      <xdr:rowOff>76200</xdr:rowOff>
    </xdr:from>
    <xdr:to>
      <xdr:col>12</xdr:col>
      <xdr:colOff>114300</xdr:colOff>
      <xdr:row>33</xdr:row>
      <xdr:rowOff>93246</xdr:rowOff>
    </xdr:to>
    <xdr:pic>
      <xdr:nvPicPr>
        <xdr:cNvPr id="4" name="Picture 3">
          <a:extLst>
            <a:ext uri="{FF2B5EF4-FFF2-40B4-BE49-F238E27FC236}">
              <a16:creationId xmlns:a16="http://schemas.microsoft.com/office/drawing/2014/main" id="{AEF0892A-62BE-15B1-03B0-3DB763618AA1}"/>
            </a:ext>
          </a:extLst>
        </xdr:cNvPr>
        <xdr:cNvPicPr>
          <a:picLocks noChangeAspect="1"/>
        </xdr:cNvPicPr>
      </xdr:nvPicPr>
      <xdr:blipFill>
        <a:blip xmlns:r="http://schemas.openxmlformats.org/officeDocument/2006/relationships" r:embed="rId3"/>
        <a:stretch>
          <a:fillRect/>
        </a:stretch>
      </xdr:blipFill>
      <xdr:spPr>
        <a:xfrm>
          <a:off x="4279900" y="4343400"/>
          <a:ext cx="5740400" cy="3750395"/>
        </a:xfrm>
        <a:prstGeom prst="rect">
          <a:avLst/>
        </a:prstGeom>
      </xdr:spPr>
    </xdr:pic>
    <xdr:clientData/>
  </xdr:twoCellAnchor>
  <xdr:twoCellAnchor editAs="oneCell">
    <xdr:from>
      <xdr:col>10</xdr:col>
      <xdr:colOff>435493</xdr:colOff>
      <xdr:row>21</xdr:row>
      <xdr:rowOff>63500</xdr:rowOff>
    </xdr:from>
    <xdr:to>
      <xdr:col>17</xdr:col>
      <xdr:colOff>371993</xdr:colOff>
      <xdr:row>33</xdr:row>
      <xdr:rowOff>63951</xdr:rowOff>
    </xdr:to>
    <xdr:pic>
      <xdr:nvPicPr>
        <xdr:cNvPr id="5" name="Picture 4">
          <a:extLst>
            <a:ext uri="{FF2B5EF4-FFF2-40B4-BE49-F238E27FC236}">
              <a16:creationId xmlns:a16="http://schemas.microsoft.com/office/drawing/2014/main" id="{C1E0FBDA-A1BD-F82A-562F-1D33BAD0C945}"/>
            </a:ext>
          </a:extLst>
        </xdr:cNvPr>
        <xdr:cNvPicPr>
          <a:picLocks noChangeAspect="1"/>
        </xdr:cNvPicPr>
      </xdr:nvPicPr>
      <xdr:blipFill>
        <a:blip xmlns:r="http://schemas.openxmlformats.org/officeDocument/2006/relationships" r:embed="rId4"/>
        <a:stretch>
          <a:fillRect/>
        </a:stretch>
      </xdr:blipFill>
      <xdr:spPr>
        <a:xfrm>
          <a:off x="8722018" y="4413926"/>
          <a:ext cx="5737067" cy="380513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587227</xdr:colOff>
      <xdr:row>2</xdr:row>
      <xdr:rowOff>25400</xdr:rowOff>
    </xdr:from>
    <xdr:to>
      <xdr:col>4</xdr:col>
      <xdr:colOff>213431</xdr:colOff>
      <xdr:row>3</xdr:row>
      <xdr:rowOff>12700</xdr:rowOff>
    </xdr:to>
    <xdr:pic>
      <xdr:nvPicPr>
        <xdr:cNvPr id="2" name="Picture 1">
          <a:extLst>
            <a:ext uri="{FF2B5EF4-FFF2-40B4-BE49-F238E27FC236}">
              <a16:creationId xmlns:a16="http://schemas.microsoft.com/office/drawing/2014/main" id="{633AF786-20CA-2A07-5AC3-A6C80AB20E5A}"/>
            </a:ext>
          </a:extLst>
        </xdr:cNvPr>
        <xdr:cNvPicPr>
          <a:picLocks noChangeAspect="1"/>
        </xdr:cNvPicPr>
      </xdr:nvPicPr>
      <xdr:blipFill>
        <a:blip xmlns:r="http://schemas.openxmlformats.org/officeDocument/2006/relationships" r:embed="rId1"/>
        <a:stretch>
          <a:fillRect/>
        </a:stretch>
      </xdr:blipFill>
      <xdr:spPr>
        <a:xfrm>
          <a:off x="587227" y="431800"/>
          <a:ext cx="2928204" cy="45212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215899</xdr:colOff>
      <xdr:row>3</xdr:row>
      <xdr:rowOff>25400</xdr:rowOff>
    </xdr:from>
    <xdr:to>
      <xdr:col>9</xdr:col>
      <xdr:colOff>635000</xdr:colOff>
      <xdr:row>4</xdr:row>
      <xdr:rowOff>75636</xdr:rowOff>
    </xdr:to>
    <xdr:pic>
      <xdr:nvPicPr>
        <xdr:cNvPr id="2" name="Picture 1">
          <a:extLst>
            <a:ext uri="{FF2B5EF4-FFF2-40B4-BE49-F238E27FC236}">
              <a16:creationId xmlns:a16="http://schemas.microsoft.com/office/drawing/2014/main" id="{27C0110F-4600-D87C-2AC3-0E416CBD65EE}"/>
            </a:ext>
          </a:extLst>
        </xdr:cNvPr>
        <xdr:cNvPicPr>
          <a:picLocks noChangeAspect="1"/>
        </xdr:cNvPicPr>
      </xdr:nvPicPr>
      <xdr:blipFill>
        <a:blip xmlns:r="http://schemas.openxmlformats.org/officeDocument/2006/relationships" r:embed="rId1"/>
        <a:stretch>
          <a:fillRect/>
        </a:stretch>
      </xdr:blipFill>
      <xdr:spPr>
        <a:xfrm>
          <a:off x="215899" y="635000"/>
          <a:ext cx="7848601" cy="351733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126031</xdr:colOff>
      <xdr:row>2</xdr:row>
      <xdr:rowOff>155115</xdr:rowOff>
    </xdr:from>
    <xdr:to>
      <xdr:col>2</xdr:col>
      <xdr:colOff>21846</xdr:colOff>
      <xdr:row>12</xdr:row>
      <xdr:rowOff>79532</xdr:rowOff>
    </xdr:to>
    <xdr:pic>
      <xdr:nvPicPr>
        <xdr:cNvPr id="2" name="Picture 1">
          <a:extLst>
            <a:ext uri="{FF2B5EF4-FFF2-40B4-BE49-F238E27FC236}">
              <a16:creationId xmlns:a16="http://schemas.microsoft.com/office/drawing/2014/main" id="{0C8423FC-C93F-9BFD-D2C0-FE5DA3D820B5}"/>
            </a:ext>
          </a:extLst>
        </xdr:cNvPr>
        <xdr:cNvPicPr>
          <a:picLocks noChangeAspect="1"/>
        </xdr:cNvPicPr>
      </xdr:nvPicPr>
      <xdr:blipFill>
        <a:blip xmlns:r="http://schemas.openxmlformats.org/officeDocument/2006/relationships" r:embed="rId1"/>
        <a:stretch>
          <a:fillRect/>
        </a:stretch>
      </xdr:blipFill>
      <xdr:spPr>
        <a:xfrm>
          <a:off x="998550" y="562291"/>
          <a:ext cx="3208931" cy="1960294"/>
        </a:xfrm>
        <a:prstGeom prst="rect">
          <a:avLst/>
        </a:prstGeom>
      </xdr:spPr>
    </xdr:pic>
    <xdr:clientData/>
  </xdr:twoCellAnchor>
  <xdr:twoCellAnchor editAs="oneCell">
    <xdr:from>
      <xdr:col>3</xdr:col>
      <xdr:colOff>50930</xdr:colOff>
      <xdr:row>2</xdr:row>
      <xdr:rowOff>172046</xdr:rowOff>
    </xdr:from>
    <xdr:to>
      <xdr:col>3</xdr:col>
      <xdr:colOff>3314443</xdr:colOff>
      <xdr:row>12</xdr:row>
      <xdr:rowOff>120153</xdr:rowOff>
    </xdr:to>
    <xdr:pic>
      <xdr:nvPicPr>
        <xdr:cNvPr id="3" name="Picture 2">
          <a:extLst>
            <a:ext uri="{FF2B5EF4-FFF2-40B4-BE49-F238E27FC236}">
              <a16:creationId xmlns:a16="http://schemas.microsoft.com/office/drawing/2014/main" id="{AB88BF65-1CC6-EB9D-6454-35ECB47BBA56}"/>
            </a:ext>
          </a:extLst>
        </xdr:cNvPr>
        <xdr:cNvPicPr>
          <a:picLocks noChangeAspect="1"/>
        </xdr:cNvPicPr>
      </xdr:nvPicPr>
      <xdr:blipFill>
        <a:blip xmlns:r="http://schemas.openxmlformats.org/officeDocument/2006/relationships" r:embed="rId2"/>
        <a:stretch>
          <a:fillRect/>
        </a:stretch>
      </xdr:blipFill>
      <xdr:spPr>
        <a:xfrm>
          <a:off x="5351063" y="578446"/>
          <a:ext cx="3263513" cy="1980107"/>
        </a:xfrm>
        <a:prstGeom prst="rect">
          <a:avLst/>
        </a:prstGeom>
      </xdr:spPr>
    </xdr:pic>
    <xdr:clientData/>
  </xdr:twoCellAnchor>
  <xdr:twoCellAnchor editAs="oneCell">
    <xdr:from>
      <xdr:col>5</xdr:col>
      <xdr:colOff>9695</xdr:colOff>
      <xdr:row>2</xdr:row>
      <xdr:rowOff>186526</xdr:rowOff>
    </xdr:from>
    <xdr:to>
      <xdr:col>5</xdr:col>
      <xdr:colOff>3348020</xdr:colOff>
      <xdr:row>12</xdr:row>
      <xdr:rowOff>176090</xdr:rowOff>
    </xdr:to>
    <xdr:pic>
      <xdr:nvPicPr>
        <xdr:cNvPr id="4" name="Picture 3">
          <a:extLst>
            <a:ext uri="{FF2B5EF4-FFF2-40B4-BE49-F238E27FC236}">
              <a16:creationId xmlns:a16="http://schemas.microsoft.com/office/drawing/2014/main" id="{5B6338BA-CF49-7BD4-F748-421E6BA841D7}"/>
            </a:ext>
          </a:extLst>
        </xdr:cNvPr>
        <xdr:cNvPicPr>
          <a:picLocks noChangeAspect="1"/>
        </xdr:cNvPicPr>
      </xdr:nvPicPr>
      <xdr:blipFill>
        <a:blip xmlns:r="http://schemas.openxmlformats.org/officeDocument/2006/relationships" r:embed="rId3"/>
        <a:stretch>
          <a:fillRect/>
        </a:stretch>
      </xdr:blipFill>
      <xdr:spPr>
        <a:xfrm>
          <a:off x="9272228" y="592926"/>
          <a:ext cx="3338325" cy="2021564"/>
        </a:xfrm>
        <a:prstGeom prst="rect">
          <a:avLst/>
        </a:prstGeom>
      </xdr:spPr>
    </xdr:pic>
    <xdr:clientData/>
  </xdr:twoCellAnchor>
  <xdr:twoCellAnchor editAs="oneCell">
    <xdr:from>
      <xdr:col>3</xdr:col>
      <xdr:colOff>3339744</xdr:colOff>
      <xdr:row>16</xdr:row>
      <xdr:rowOff>128356</xdr:rowOff>
    </xdr:from>
    <xdr:to>
      <xdr:col>7</xdr:col>
      <xdr:colOff>63</xdr:colOff>
      <xdr:row>19</xdr:row>
      <xdr:rowOff>166727</xdr:rowOff>
    </xdr:to>
    <xdr:pic>
      <xdr:nvPicPr>
        <xdr:cNvPr id="5" name="Picture 4">
          <a:extLst>
            <a:ext uri="{FF2B5EF4-FFF2-40B4-BE49-F238E27FC236}">
              <a16:creationId xmlns:a16="http://schemas.microsoft.com/office/drawing/2014/main" id="{B4CB76B6-1236-0153-2C9A-54FBFD1E463B}"/>
            </a:ext>
          </a:extLst>
        </xdr:cNvPr>
        <xdr:cNvPicPr>
          <a:picLocks noChangeAspect="1"/>
        </xdr:cNvPicPr>
      </xdr:nvPicPr>
      <xdr:blipFill>
        <a:blip xmlns:r="http://schemas.openxmlformats.org/officeDocument/2006/relationships" r:embed="rId4"/>
        <a:stretch>
          <a:fillRect/>
        </a:stretch>
      </xdr:blipFill>
      <xdr:spPr>
        <a:xfrm>
          <a:off x="8385877" y="3413423"/>
          <a:ext cx="5076186" cy="647971"/>
        </a:xfrm>
        <a:prstGeom prst="rect">
          <a:avLst/>
        </a:prstGeom>
      </xdr:spPr>
    </xdr:pic>
    <xdr:clientData/>
  </xdr:twoCellAnchor>
  <xdr:twoCellAnchor editAs="oneCell">
    <xdr:from>
      <xdr:col>1</xdr:col>
      <xdr:colOff>3322683</xdr:colOff>
      <xdr:row>16</xdr:row>
      <xdr:rowOff>96946</xdr:rowOff>
    </xdr:from>
    <xdr:to>
      <xdr:col>4</xdr:col>
      <xdr:colOff>386391</xdr:colOff>
      <xdr:row>19</xdr:row>
      <xdr:rowOff>135941</xdr:rowOff>
    </xdr:to>
    <xdr:pic>
      <xdr:nvPicPr>
        <xdr:cNvPr id="6" name="Picture 5">
          <a:extLst>
            <a:ext uri="{FF2B5EF4-FFF2-40B4-BE49-F238E27FC236}">
              <a16:creationId xmlns:a16="http://schemas.microsoft.com/office/drawing/2014/main" id="{7EEFECE9-1BD1-8702-8228-E9AF18EE1F55}"/>
            </a:ext>
          </a:extLst>
        </xdr:cNvPr>
        <xdr:cNvPicPr>
          <a:picLocks noChangeAspect="1"/>
        </xdr:cNvPicPr>
      </xdr:nvPicPr>
      <xdr:blipFill>
        <a:blip xmlns:r="http://schemas.openxmlformats.org/officeDocument/2006/relationships" r:embed="rId5"/>
        <a:stretch>
          <a:fillRect/>
        </a:stretch>
      </xdr:blipFill>
      <xdr:spPr>
        <a:xfrm>
          <a:off x="4203216" y="3382013"/>
          <a:ext cx="5073175" cy="648595"/>
        </a:xfrm>
        <a:prstGeom prst="rect">
          <a:avLst/>
        </a:prstGeom>
      </xdr:spPr>
    </xdr:pic>
    <xdr:clientData/>
  </xdr:twoCellAnchor>
  <xdr:twoCellAnchor editAs="oneCell">
    <xdr:from>
      <xdr:col>0</xdr:col>
      <xdr:colOff>0</xdr:colOff>
      <xdr:row>16</xdr:row>
      <xdr:rowOff>135724</xdr:rowOff>
    </xdr:from>
    <xdr:to>
      <xdr:col>2</xdr:col>
      <xdr:colOff>1010042</xdr:colOff>
      <xdr:row>19</xdr:row>
      <xdr:rowOff>193894</xdr:rowOff>
    </xdr:to>
    <xdr:pic>
      <xdr:nvPicPr>
        <xdr:cNvPr id="7" name="Picture 6">
          <a:extLst>
            <a:ext uri="{FF2B5EF4-FFF2-40B4-BE49-F238E27FC236}">
              <a16:creationId xmlns:a16="http://schemas.microsoft.com/office/drawing/2014/main" id="{90F19940-A8BB-9BC7-9924-027BA1CC693B}"/>
            </a:ext>
          </a:extLst>
        </xdr:cNvPr>
        <xdr:cNvPicPr>
          <a:picLocks noChangeAspect="1"/>
        </xdr:cNvPicPr>
      </xdr:nvPicPr>
      <xdr:blipFill>
        <a:blip xmlns:r="http://schemas.openxmlformats.org/officeDocument/2006/relationships" r:embed="rId6"/>
        <a:stretch>
          <a:fillRect/>
        </a:stretch>
      </xdr:blipFill>
      <xdr:spPr>
        <a:xfrm>
          <a:off x="0" y="3393129"/>
          <a:ext cx="5189990" cy="668932"/>
        </a:xfrm>
        <a:prstGeom prst="rect">
          <a:avLst/>
        </a:prstGeom>
      </xdr:spPr>
    </xdr:pic>
    <xdr:clientData/>
  </xdr:twoCellAnchor>
  <xdr:twoCellAnchor editAs="oneCell">
    <xdr:from>
      <xdr:col>0</xdr:col>
      <xdr:colOff>797420</xdr:colOff>
      <xdr:row>37</xdr:row>
      <xdr:rowOff>188853</xdr:rowOff>
    </xdr:from>
    <xdr:to>
      <xdr:col>1</xdr:col>
      <xdr:colOff>3268134</xdr:colOff>
      <xdr:row>49</xdr:row>
      <xdr:rowOff>139855</xdr:rowOff>
    </xdr:to>
    <xdr:pic>
      <xdr:nvPicPr>
        <xdr:cNvPr id="8" name="Picture 7">
          <a:extLst>
            <a:ext uri="{FF2B5EF4-FFF2-40B4-BE49-F238E27FC236}">
              <a16:creationId xmlns:a16="http://schemas.microsoft.com/office/drawing/2014/main" id="{584A2833-F1FC-AE3D-7D1C-0EC920D5301E}"/>
            </a:ext>
          </a:extLst>
        </xdr:cNvPr>
        <xdr:cNvPicPr>
          <a:picLocks noChangeAspect="1"/>
        </xdr:cNvPicPr>
      </xdr:nvPicPr>
      <xdr:blipFill>
        <a:blip xmlns:r="http://schemas.openxmlformats.org/officeDocument/2006/relationships" r:embed="rId7"/>
        <a:stretch>
          <a:fillRect/>
        </a:stretch>
      </xdr:blipFill>
      <xdr:spPr>
        <a:xfrm>
          <a:off x="797420" y="7808853"/>
          <a:ext cx="3351247" cy="2389402"/>
        </a:xfrm>
        <a:prstGeom prst="rect">
          <a:avLst/>
        </a:prstGeom>
      </xdr:spPr>
    </xdr:pic>
    <xdr:clientData/>
  </xdr:twoCellAnchor>
  <xdr:twoCellAnchor editAs="oneCell">
    <xdr:from>
      <xdr:col>3</xdr:col>
      <xdr:colOff>52092</xdr:colOff>
      <xdr:row>37</xdr:row>
      <xdr:rowOff>169461</xdr:rowOff>
    </xdr:from>
    <xdr:to>
      <xdr:col>3</xdr:col>
      <xdr:colOff>3348867</xdr:colOff>
      <xdr:row>49</xdr:row>
      <xdr:rowOff>84667</xdr:rowOff>
    </xdr:to>
    <xdr:pic>
      <xdr:nvPicPr>
        <xdr:cNvPr id="9" name="Picture 8">
          <a:extLst>
            <a:ext uri="{FF2B5EF4-FFF2-40B4-BE49-F238E27FC236}">
              <a16:creationId xmlns:a16="http://schemas.microsoft.com/office/drawing/2014/main" id="{21FD9A5B-4C5B-0D1C-DDCF-BE0EA2576C9E}"/>
            </a:ext>
          </a:extLst>
        </xdr:cNvPr>
        <xdr:cNvPicPr>
          <a:picLocks noChangeAspect="1"/>
        </xdr:cNvPicPr>
      </xdr:nvPicPr>
      <xdr:blipFill>
        <a:blip xmlns:r="http://schemas.openxmlformats.org/officeDocument/2006/relationships" r:embed="rId8"/>
        <a:stretch>
          <a:fillRect/>
        </a:stretch>
      </xdr:blipFill>
      <xdr:spPr>
        <a:xfrm>
          <a:off x="5098225" y="7789461"/>
          <a:ext cx="3296775" cy="2353606"/>
        </a:xfrm>
        <a:prstGeom prst="rect">
          <a:avLst/>
        </a:prstGeom>
      </xdr:spPr>
    </xdr:pic>
    <xdr:clientData/>
  </xdr:twoCellAnchor>
  <xdr:twoCellAnchor editAs="oneCell">
    <xdr:from>
      <xdr:col>5</xdr:col>
      <xdr:colOff>33867</xdr:colOff>
      <xdr:row>37</xdr:row>
      <xdr:rowOff>135467</xdr:rowOff>
    </xdr:from>
    <xdr:to>
      <xdr:col>6</xdr:col>
      <xdr:colOff>4171</xdr:colOff>
      <xdr:row>49</xdr:row>
      <xdr:rowOff>84667</xdr:rowOff>
    </xdr:to>
    <xdr:pic>
      <xdr:nvPicPr>
        <xdr:cNvPr id="10" name="Picture 9">
          <a:extLst>
            <a:ext uri="{FF2B5EF4-FFF2-40B4-BE49-F238E27FC236}">
              <a16:creationId xmlns:a16="http://schemas.microsoft.com/office/drawing/2014/main" id="{212D10EB-CD0B-0637-9C6E-14C4550351A3}"/>
            </a:ext>
          </a:extLst>
        </xdr:cNvPr>
        <xdr:cNvPicPr>
          <a:picLocks noChangeAspect="1"/>
        </xdr:cNvPicPr>
      </xdr:nvPicPr>
      <xdr:blipFill>
        <a:blip xmlns:r="http://schemas.openxmlformats.org/officeDocument/2006/relationships" r:embed="rId9"/>
        <a:stretch>
          <a:fillRect/>
        </a:stretch>
      </xdr:blipFill>
      <xdr:spPr>
        <a:xfrm>
          <a:off x="9296400" y="7755467"/>
          <a:ext cx="3340038" cy="2387600"/>
        </a:xfrm>
        <a:prstGeom prst="rect">
          <a:avLst/>
        </a:prstGeom>
      </xdr:spPr>
    </xdr:pic>
    <xdr:clientData/>
  </xdr:twoCellAnchor>
  <xdr:twoCellAnchor editAs="oneCell">
    <xdr:from>
      <xdr:col>5</xdr:col>
      <xdr:colOff>52103</xdr:colOff>
      <xdr:row>22</xdr:row>
      <xdr:rowOff>196687</xdr:rowOff>
    </xdr:from>
    <xdr:to>
      <xdr:col>6</xdr:col>
      <xdr:colOff>532054</xdr:colOff>
      <xdr:row>34</xdr:row>
      <xdr:rowOff>15196</xdr:rowOff>
    </xdr:to>
    <xdr:pic>
      <xdr:nvPicPr>
        <xdr:cNvPr id="11" name="Picture 10">
          <a:extLst>
            <a:ext uri="{FF2B5EF4-FFF2-40B4-BE49-F238E27FC236}">
              <a16:creationId xmlns:a16="http://schemas.microsoft.com/office/drawing/2014/main" id="{B5438951-308D-DC0C-C053-A63C8FDCB142}"/>
            </a:ext>
          </a:extLst>
        </xdr:cNvPr>
        <xdr:cNvPicPr>
          <a:picLocks noChangeAspect="1"/>
        </xdr:cNvPicPr>
      </xdr:nvPicPr>
      <xdr:blipFill>
        <a:blip xmlns:r="http://schemas.openxmlformats.org/officeDocument/2006/relationships" r:embed="rId10"/>
        <a:stretch>
          <a:fillRect/>
        </a:stretch>
      </xdr:blipFill>
      <xdr:spPr>
        <a:xfrm>
          <a:off x="9314636" y="4734820"/>
          <a:ext cx="3849685" cy="2290776"/>
        </a:xfrm>
        <a:prstGeom prst="rect">
          <a:avLst/>
        </a:prstGeom>
      </xdr:spPr>
    </xdr:pic>
    <xdr:clientData/>
  </xdr:twoCellAnchor>
  <xdr:twoCellAnchor editAs="oneCell">
    <xdr:from>
      <xdr:col>0</xdr:col>
      <xdr:colOff>770682</xdr:colOff>
      <xdr:row>23</xdr:row>
      <xdr:rowOff>10856</xdr:rowOff>
    </xdr:from>
    <xdr:to>
      <xdr:col>2</xdr:col>
      <xdr:colOff>274762</xdr:colOff>
      <xdr:row>33</xdr:row>
      <xdr:rowOff>162821</xdr:rowOff>
    </xdr:to>
    <xdr:pic>
      <xdr:nvPicPr>
        <xdr:cNvPr id="12" name="Picture 11">
          <a:extLst>
            <a:ext uri="{FF2B5EF4-FFF2-40B4-BE49-F238E27FC236}">
              <a16:creationId xmlns:a16="http://schemas.microsoft.com/office/drawing/2014/main" id="{14F40588-0BF4-F94F-8E8B-98D4B513A599}"/>
            </a:ext>
          </a:extLst>
        </xdr:cNvPr>
        <xdr:cNvPicPr>
          <a:picLocks noChangeAspect="1"/>
        </xdr:cNvPicPr>
      </xdr:nvPicPr>
      <xdr:blipFill>
        <a:blip xmlns:r="http://schemas.openxmlformats.org/officeDocument/2006/relationships" r:embed="rId11"/>
        <a:stretch>
          <a:fillRect/>
        </a:stretch>
      </xdr:blipFill>
      <xdr:spPr>
        <a:xfrm>
          <a:off x="770682" y="4797779"/>
          <a:ext cx="3700073" cy="2236068"/>
        </a:xfrm>
        <a:prstGeom prst="rect">
          <a:avLst/>
        </a:prstGeom>
      </xdr:spPr>
    </xdr:pic>
    <xdr:clientData/>
  </xdr:twoCellAnchor>
  <xdr:twoCellAnchor editAs="oneCell">
    <xdr:from>
      <xdr:col>3</xdr:col>
      <xdr:colOff>19538</xdr:colOff>
      <xdr:row>23</xdr:row>
      <xdr:rowOff>16934</xdr:rowOff>
    </xdr:from>
    <xdr:to>
      <xdr:col>4</xdr:col>
      <xdr:colOff>356034</xdr:colOff>
      <xdr:row>33</xdr:row>
      <xdr:rowOff>169734</xdr:rowOff>
    </xdr:to>
    <xdr:pic>
      <xdr:nvPicPr>
        <xdr:cNvPr id="13" name="Picture 12">
          <a:extLst>
            <a:ext uri="{FF2B5EF4-FFF2-40B4-BE49-F238E27FC236}">
              <a16:creationId xmlns:a16="http://schemas.microsoft.com/office/drawing/2014/main" id="{44A7267E-F49E-8B23-02A1-0B64E009F324}"/>
            </a:ext>
          </a:extLst>
        </xdr:cNvPr>
        <xdr:cNvPicPr>
          <a:picLocks noChangeAspect="1"/>
        </xdr:cNvPicPr>
      </xdr:nvPicPr>
      <xdr:blipFill>
        <a:blip xmlns:r="http://schemas.openxmlformats.org/officeDocument/2006/relationships" r:embed="rId12"/>
        <a:stretch>
          <a:fillRect/>
        </a:stretch>
      </xdr:blipFill>
      <xdr:spPr>
        <a:xfrm>
          <a:off x="5065671" y="4758267"/>
          <a:ext cx="3723163" cy="221866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30E79E-2CBB-6445-B27D-228130A391D9}">
  <sheetPr>
    <tabColor theme="9" tint="0.59999389629810485"/>
  </sheetPr>
  <dimension ref="A1:G61"/>
  <sheetViews>
    <sheetView zoomScale="125" workbookViewId="0">
      <selection activeCell="G7" sqref="G7"/>
    </sheetView>
  </sheetViews>
  <sheetFormatPr baseColWidth="10" defaultRowHeight="16" x14ac:dyDescent="0.2"/>
  <cols>
    <col min="2" max="2" width="13" bestFit="1" customWidth="1"/>
    <col min="3" max="4" width="12.1640625" bestFit="1" customWidth="1"/>
  </cols>
  <sheetData>
    <row r="1" spans="1:7" x14ac:dyDescent="0.2">
      <c r="A1" s="4" t="s">
        <v>4</v>
      </c>
      <c r="B1" s="4" t="s">
        <v>5</v>
      </c>
      <c r="C1" s="4" t="s">
        <v>6</v>
      </c>
      <c r="D1" s="4" t="s">
        <v>7</v>
      </c>
      <c r="E1" s="6" t="s">
        <v>36</v>
      </c>
      <c r="F1" s="6"/>
      <c r="G1" s="6"/>
    </row>
    <row r="2" spans="1:7" x14ac:dyDescent="0.2">
      <c r="A2" s="3">
        <v>44105</v>
      </c>
      <c r="B2" s="2">
        <v>542.96759029999998</v>
      </c>
      <c r="C2" s="2">
        <v>379.71783449999998</v>
      </c>
      <c r="D2" s="2">
        <v>174.62411499999999</v>
      </c>
      <c r="E2" s="5" t="s">
        <v>37</v>
      </c>
      <c r="F2" s="5" t="s">
        <v>38</v>
      </c>
      <c r="G2" s="5" t="s">
        <v>39</v>
      </c>
    </row>
    <row r="3" spans="1:7" x14ac:dyDescent="0.2">
      <c r="A3" s="3">
        <v>44136</v>
      </c>
      <c r="B3" s="2">
        <v>661.00701900000001</v>
      </c>
      <c r="C3" s="2">
        <v>457.81829829999998</v>
      </c>
      <c r="D3" s="2">
        <v>225.37353519999999</v>
      </c>
      <c r="E3" s="5">
        <f>LN(B3/B2)</f>
        <v>0.1967148267741374</v>
      </c>
      <c r="F3" s="5">
        <f>LN(C3/C2)</f>
        <v>0.18704394068295355</v>
      </c>
      <c r="G3" s="5">
        <f t="shared" ref="F3:G18" si="0">LN(D3/D2)</f>
        <v>0.25512343255103426</v>
      </c>
    </row>
    <row r="4" spans="1:7" x14ac:dyDescent="0.2">
      <c r="A4" s="3">
        <v>44166</v>
      </c>
      <c r="B4" s="2">
        <v>658.9197388</v>
      </c>
      <c r="C4" s="2">
        <v>517.49371340000005</v>
      </c>
      <c r="D4" s="2">
        <v>253.7009583</v>
      </c>
      <c r="E4" s="5">
        <f t="shared" ref="E4:G61" si="1">LN(B4/B3)</f>
        <v>-3.1627238823005344E-3</v>
      </c>
      <c r="F4" s="5">
        <f t="shared" si="0"/>
        <v>0.12252500025246031</v>
      </c>
      <c r="G4" s="5">
        <f t="shared" si="0"/>
        <v>0.1183970617816666</v>
      </c>
    </row>
    <row r="5" spans="1:7" x14ac:dyDescent="0.2">
      <c r="A5" s="3">
        <v>44197</v>
      </c>
      <c r="B5" s="2">
        <v>637.90844730000003</v>
      </c>
      <c r="C5" s="2">
        <v>519.37976070000002</v>
      </c>
      <c r="D5" s="2">
        <v>260.29833980000001</v>
      </c>
      <c r="E5" s="5">
        <f t="shared" si="1"/>
        <v>-3.2406961154495713E-2</v>
      </c>
      <c r="F5" s="5">
        <f t="shared" si="0"/>
        <v>3.6379547306768134E-3</v>
      </c>
      <c r="G5" s="5">
        <f t="shared" si="0"/>
        <v>2.567219006070361E-2</v>
      </c>
    </row>
    <row r="6" spans="1:7" x14ac:dyDescent="0.2">
      <c r="A6" s="3">
        <v>44228</v>
      </c>
      <c r="B6" s="2">
        <v>703.92425539999999</v>
      </c>
      <c r="C6" s="2">
        <v>578.13635250000004</v>
      </c>
      <c r="D6" s="2">
        <v>359.99789429999998</v>
      </c>
      <c r="E6" s="5">
        <f t="shared" si="1"/>
        <v>9.8475985090303295E-2</v>
      </c>
      <c r="F6" s="5">
        <f t="shared" si="0"/>
        <v>0.10717441305355845</v>
      </c>
      <c r="G6" s="5">
        <f t="shared" si="0"/>
        <v>0.32426974831155791</v>
      </c>
    </row>
    <row r="7" spans="1:7" x14ac:dyDescent="0.2">
      <c r="A7" s="3">
        <v>44256</v>
      </c>
      <c r="B7" s="2">
        <v>685.22973630000001</v>
      </c>
      <c r="C7" s="2">
        <v>562.9998779</v>
      </c>
      <c r="D7" s="2">
        <v>336.14562990000002</v>
      </c>
      <c r="E7" s="5">
        <f t="shared" si="1"/>
        <v>-2.6916595113981034E-2</v>
      </c>
      <c r="F7" s="5">
        <f t="shared" si="0"/>
        <v>-2.6530333564870945E-2</v>
      </c>
      <c r="G7" s="5">
        <f t="shared" si="0"/>
        <v>-6.8553693882072692E-2</v>
      </c>
    </row>
    <row r="8" spans="1:7" x14ac:dyDescent="0.2">
      <c r="A8" s="3">
        <v>44287</v>
      </c>
      <c r="B8" s="2">
        <v>647.90942380000001</v>
      </c>
      <c r="C8" s="2">
        <v>580.79620360000001</v>
      </c>
      <c r="D8" s="2">
        <v>326.18032840000001</v>
      </c>
      <c r="E8" s="5">
        <f t="shared" si="1"/>
        <v>-5.6003254998301145E-2</v>
      </c>
      <c r="F8" s="5">
        <f t="shared" si="0"/>
        <v>3.1120515722069027E-2</v>
      </c>
      <c r="G8" s="5">
        <f t="shared" si="0"/>
        <v>-3.0094105349986893E-2</v>
      </c>
    </row>
    <row r="9" spans="1:7" x14ac:dyDescent="0.2">
      <c r="A9" s="3">
        <v>44317</v>
      </c>
      <c r="B9" s="2">
        <v>695.41424559999996</v>
      </c>
      <c r="C9" s="2">
        <v>641.00360109999997</v>
      </c>
      <c r="D9" s="2">
        <v>391.5548096</v>
      </c>
      <c r="E9" s="5">
        <f t="shared" si="1"/>
        <v>7.0756796343933587E-2</v>
      </c>
      <c r="F9" s="5">
        <f t="shared" si="0"/>
        <v>9.8635147857761063E-2</v>
      </c>
      <c r="G9" s="5">
        <f t="shared" si="0"/>
        <v>0.18267512157588117</v>
      </c>
    </row>
    <row r="10" spans="1:7" x14ac:dyDescent="0.2">
      <c r="A10" s="3">
        <v>44348</v>
      </c>
      <c r="B10" s="2">
        <v>687.17944339999997</v>
      </c>
      <c r="C10" s="2">
        <v>610.19866939999997</v>
      </c>
      <c r="D10" s="2">
        <v>386.80279539999998</v>
      </c>
      <c r="E10" s="5">
        <f t="shared" si="1"/>
        <v>-1.1912248179577199E-2</v>
      </c>
      <c r="F10" s="5">
        <f t="shared" si="0"/>
        <v>-4.9250483161941069E-2</v>
      </c>
      <c r="G10" s="5">
        <f t="shared" si="0"/>
        <v>-1.2210514066486555E-2</v>
      </c>
    </row>
    <row r="11" spans="1:7" x14ac:dyDescent="0.2">
      <c r="A11" s="3">
        <v>44378</v>
      </c>
      <c r="B11" s="2">
        <v>657.23315430000002</v>
      </c>
      <c r="C11" s="2">
        <v>660.1055298</v>
      </c>
      <c r="D11" s="2">
        <v>402.10751340000002</v>
      </c>
      <c r="E11" s="5">
        <f t="shared" si="1"/>
        <v>-4.455662396079297E-2</v>
      </c>
      <c r="F11" s="5">
        <f t="shared" si="0"/>
        <v>7.8615124191543859E-2</v>
      </c>
      <c r="G11" s="5">
        <f t="shared" si="0"/>
        <v>3.8804508586582298E-2</v>
      </c>
    </row>
    <row r="12" spans="1:7" x14ac:dyDescent="0.2">
      <c r="A12" s="3">
        <v>44409</v>
      </c>
      <c r="B12" s="2">
        <v>728.62603760000002</v>
      </c>
      <c r="C12" s="2">
        <v>697.49255370000003</v>
      </c>
      <c r="D12" s="2">
        <v>396.75292969999998</v>
      </c>
      <c r="E12" s="5">
        <f t="shared" si="1"/>
        <v>0.10312178771730166</v>
      </c>
      <c r="F12" s="5">
        <f t="shared" si="0"/>
        <v>5.5092122064400458E-2</v>
      </c>
      <c r="G12" s="5">
        <f t="shared" si="0"/>
        <v>-1.340575550403793E-2</v>
      </c>
    </row>
    <row r="13" spans="1:7" x14ac:dyDescent="0.2">
      <c r="A13" s="3">
        <v>44440</v>
      </c>
      <c r="B13" s="2">
        <v>734.86907959999996</v>
      </c>
      <c r="C13" s="2">
        <v>679.83819579999999</v>
      </c>
      <c r="D13" s="2">
        <v>421.8497314</v>
      </c>
      <c r="E13" s="5">
        <f t="shared" si="1"/>
        <v>8.531739937002028E-3</v>
      </c>
      <c r="F13" s="5">
        <f t="shared" si="0"/>
        <v>-2.5637015436362067E-2</v>
      </c>
      <c r="G13" s="5">
        <f t="shared" si="0"/>
        <v>6.1335420265958208E-2</v>
      </c>
    </row>
    <row r="14" spans="1:7" x14ac:dyDescent="0.2">
      <c r="A14" s="3">
        <v>44470</v>
      </c>
      <c r="B14" s="2">
        <v>729.29406740000002</v>
      </c>
      <c r="C14" s="2">
        <v>778.00415039999996</v>
      </c>
      <c r="D14" s="2">
        <v>467.61993410000002</v>
      </c>
      <c r="E14" s="5">
        <f t="shared" si="1"/>
        <v>-7.6153250464180205E-3</v>
      </c>
      <c r="F14" s="5">
        <f t="shared" si="0"/>
        <v>0.13487703636528403</v>
      </c>
      <c r="G14" s="5">
        <f t="shared" si="0"/>
        <v>0.10300669546426927</v>
      </c>
    </row>
    <row r="15" spans="1:7" x14ac:dyDescent="0.2">
      <c r="A15" s="3">
        <v>44501</v>
      </c>
      <c r="B15" s="2">
        <v>688.14929199999995</v>
      </c>
      <c r="C15" s="2">
        <v>692.9334106</v>
      </c>
      <c r="D15" s="2">
        <v>428.88052370000003</v>
      </c>
      <c r="E15" s="5">
        <f t="shared" si="1"/>
        <v>-5.807122672787992E-2</v>
      </c>
      <c r="F15" s="5">
        <f t="shared" si="0"/>
        <v>-0.11579795289572288</v>
      </c>
      <c r="G15" s="5">
        <f t="shared" si="0"/>
        <v>-8.6477478750468753E-2</v>
      </c>
    </row>
    <row r="16" spans="1:7" x14ac:dyDescent="0.2">
      <c r="A16" s="3">
        <v>44531</v>
      </c>
      <c r="B16" s="2">
        <v>681.62976070000002</v>
      </c>
      <c r="C16" s="2">
        <v>717.95996090000006</v>
      </c>
      <c r="D16" s="2">
        <v>428.78744510000001</v>
      </c>
      <c r="E16" s="5">
        <f t="shared" si="1"/>
        <v>-9.5191710188256926E-3</v>
      </c>
      <c r="F16" s="5">
        <f t="shared" si="0"/>
        <v>3.5479896757271465E-2</v>
      </c>
      <c r="G16" s="5">
        <f t="shared" si="0"/>
        <v>-2.1705042919036892E-4</v>
      </c>
    </row>
    <row r="17" spans="1:7" x14ac:dyDescent="0.2">
      <c r="A17" s="3">
        <v>44562</v>
      </c>
      <c r="B17" s="2">
        <v>684.53240970000002</v>
      </c>
      <c r="C17" s="2">
        <v>765.15142820000005</v>
      </c>
      <c r="D17" s="2">
        <v>501.28408810000002</v>
      </c>
      <c r="E17" s="5">
        <f t="shared" si="1"/>
        <v>4.2493540381259463E-3</v>
      </c>
      <c r="F17" s="5">
        <f t="shared" si="0"/>
        <v>6.3659956867334527E-2</v>
      </c>
      <c r="G17" s="5">
        <f t="shared" si="0"/>
        <v>0.15621165231617179</v>
      </c>
    </row>
    <row r="18" spans="1:7" x14ac:dyDescent="0.2">
      <c r="A18" s="3">
        <v>44593</v>
      </c>
      <c r="B18" s="2">
        <v>657.14099120000003</v>
      </c>
      <c r="C18" s="2">
        <v>720.43347170000004</v>
      </c>
      <c r="D18" s="2">
        <v>449.97305299999999</v>
      </c>
      <c r="E18" s="5">
        <f t="shared" si="1"/>
        <v>-4.0837397659276437E-2</v>
      </c>
      <c r="F18" s="5">
        <f t="shared" si="0"/>
        <v>-6.0220684715336606E-2</v>
      </c>
      <c r="G18" s="5">
        <f t="shared" si="0"/>
        <v>-0.10798528374387052</v>
      </c>
    </row>
    <row r="19" spans="1:7" x14ac:dyDescent="0.2">
      <c r="A19" s="3">
        <v>44621</v>
      </c>
      <c r="B19" s="2">
        <v>677.45996090000006</v>
      </c>
      <c r="C19" s="2">
        <v>708.40527340000006</v>
      </c>
      <c r="D19" s="2">
        <v>459.61135860000002</v>
      </c>
      <c r="E19" s="5">
        <f t="shared" si="1"/>
        <v>3.0451858765318578E-2</v>
      </c>
      <c r="F19" s="5">
        <f t="shared" si="1"/>
        <v>-1.6836724901728429E-2</v>
      </c>
      <c r="G19" s="5">
        <f t="shared" si="1"/>
        <v>2.1193561019297744E-2</v>
      </c>
    </row>
    <row r="20" spans="1:7" x14ac:dyDescent="0.2">
      <c r="A20" s="3">
        <v>44652</v>
      </c>
      <c r="B20" s="2">
        <v>637.95092769999997</v>
      </c>
      <c r="C20" s="2">
        <v>721.0155029</v>
      </c>
      <c r="D20" s="2">
        <v>462.17224119999997</v>
      </c>
      <c r="E20" s="5">
        <f t="shared" si="1"/>
        <v>-6.008908814900496E-2</v>
      </c>
      <c r="F20" s="5">
        <f t="shared" si="1"/>
        <v>1.7644289015182866E-2</v>
      </c>
      <c r="G20" s="5">
        <f t="shared" si="1"/>
        <v>5.5563782847415444E-3</v>
      </c>
    </row>
    <row r="21" spans="1:7" x14ac:dyDescent="0.2">
      <c r="A21" s="3">
        <v>44682</v>
      </c>
      <c r="B21" s="2">
        <v>639.95507810000004</v>
      </c>
      <c r="C21" s="2">
        <v>730.27917479999996</v>
      </c>
      <c r="D21" s="2">
        <v>435.91137700000002</v>
      </c>
      <c r="E21" s="5">
        <f t="shared" si="1"/>
        <v>3.1366188656067758E-3</v>
      </c>
      <c r="F21" s="5">
        <f t="shared" si="1"/>
        <v>1.2766253271594998E-2</v>
      </c>
      <c r="G21" s="5">
        <f t="shared" si="1"/>
        <v>-5.8498679126482163E-2</v>
      </c>
    </row>
    <row r="22" spans="1:7" x14ac:dyDescent="0.2">
      <c r="A22" s="3">
        <v>44713</v>
      </c>
      <c r="B22" s="2">
        <v>635.70025629999998</v>
      </c>
      <c r="C22" s="2">
        <v>685.99780269999997</v>
      </c>
      <c r="D22" s="2">
        <v>440.63357539999998</v>
      </c>
      <c r="E22" s="5">
        <f t="shared" si="1"/>
        <v>-6.6708263016200852E-3</v>
      </c>
      <c r="F22" s="5">
        <f t="shared" si="1"/>
        <v>-6.2552467607597265E-2</v>
      </c>
      <c r="G22" s="5">
        <f t="shared" si="1"/>
        <v>1.0774676351173627E-2</v>
      </c>
    </row>
    <row r="23" spans="1:7" x14ac:dyDescent="0.2">
      <c r="A23" s="3">
        <v>44743</v>
      </c>
      <c r="B23" s="2">
        <v>676.35107419999997</v>
      </c>
      <c r="C23" s="2">
        <v>794.05792240000005</v>
      </c>
      <c r="D23" s="2">
        <v>499.69680790000001</v>
      </c>
      <c r="E23" s="5">
        <f t="shared" si="1"/>
        <v>6.1985124645005774E-2</v>
      </c>
      <c r="F23" s="5">
        <f t="shared" si="1"/>
        <v>0.1462819840528185</v>
      </c>
      <c r="G23" s="5">
        <f t="shared" si="1"/>
        <v>0.12578789501907406</v>
      </c>
    </row>
    <row r="24" spans="1:7" x14ac:dyDescent="0.2">
      <c r="A24" s="3">
        <v>44774</v>
      </c>
      <c r="B24" s="2">
        <v>700.82647710000003</v>
      </c>
      <c r="C24" s="2">
        <v>860.69824219999998</v>
      </c>
      <c r="D24" s="2">
        <v>502.43957519999998</v>
      </c>
      <c r="E24" s="5">
        <f t="shared" si="1"/>
        <v>3.554803839360117E-2</v>
      </c>
      <c r="F24" s="5">
        <f t="shared" si="1"/>
        <v>8.0587560649835591E-2</v>
      </c>
      <c r="G24" s="5">
        <f t="shared" si="1"/>
        <v>5.4738540476722474E-3</v>
      </c>
    </row>
    <row r="25" spans="1:7" x14ac:dyDescent="0.2">
      <c r="A25" s="3">
        <v>44805</v>
      </c>
      <c r="B25" s="2">
        <v>670.2911987</v>
      </c>
      <c r="C25" s="2">
        <v>841.17456049999998</v>
      </c>
      <c r="D25" s="2">
        <v>501.82476810000003</v>
      </c>
      <c r="E25" s="5">
        <f t="shared" si="1"/>
        <v>-4.454807727015845E-2</v>
      </c>
      <c r="F25" s="5">
        <f t="shared" si="1"/>
        <v>-2.2944767907246203E-2</v>
      </c>
      <c r="G25" s="5">
        <f t="shared" si="1"/>
        <v>-1.2243931210111963E-3</v>
      </c>
    </row>
    <row r="26" spans="1:7" x14ac:dyDescent="0.2">
      <c r="A26" s="3">
        <v>44835</v>
      </c>
      <c r="B26" s="2">
        <v>705.82531740000002</v>
      </c>
      <c r="C26" s="2">
        <v>886.74633789999996</v>
      </c>
      <c r="D26" s="2">
        <v>542.68200679999995</v>
      </c>
      <c r="E26" s="5">
        <f t="shared" si="1"/>
        <v>5.1655538211067366E-2</v>
      </c>
      <c r="F26" s="5">
        <f t="shared" si="1"/>
        <v>5.2759762390433979E-2</v>
      </c>
      <c r="G26" s="5">
        <f t="shared" si="1"/>
        <v>7.8272534330212806E-2</v>
      </c>
    </row>
    <row r="27" spans="1:7" x14ac:dyDescent="0.2">
      <c r="A27" s="3">
        <v>44866</v>
      </c>
      <c r="B27" s="2">
        <v>758.5252686</v>
      </c>
      <c r="C27" s="2">
        <v>929.87854000000004</v>
      </c>
      <c r="D27" s="2">
        <v>569.77832030000002</v>
      </c>
      <c r="E27" s="5">
        <f t="shared" si="1"/>
        <v>7.2008331043324797E-2</v>
      </c>
      <c r="F27" s="5">
        <f t="shared" si="1"/>
        <v>4.7495011622187784E-2</v>
      </c>
      <c r="G27" s="5">
        <f t="shared" si="1"/>
        <v>4.8723847874610107E-2</v>
      </c>
    </row>
    <row r="28" spans="1:7" x14ac:dyDescent="0.2">
      <c r="A28" s="3">
        <v>44896</v>
      </c>
      <c r="B28" s="2">
        <v>767.81555179999998</v>
      </c>
      <c r="C28" s="2">
        <v>869.32757570000001</v>
      </c>
      <c r="D28" s="2">
        <v>580.41821289999996</v>
      </c>
      <c r="E28" s="5">
        <f t="shared" si="1"/>
        <v>1.2173425233171834E-2</v>
      </c>
      <c r="F28" s="5">
        <f t="shared" si="1"/>
        <v>-6.7333964155537648E-2</v>
      </c>
      <c r="G28" s="5">
        <f t="shared" si="1"/>
        <v>1.8501526999680364E-2</v>
      </c>
    </row>
    <row r="29" spans="1:7" x14ac:dyDescent="0.2">
      <c r="A29" s="3">
        <v>44927</v>
      </c>
      <c r="B29" s="2">
        <v>756.19091800000001</v>
      </c>
      <c r="C29" s="2">
        <v>811.80175780000002</v>
      </c>
      <c r="D29" s="2">
        <v>523.48291019999999</v>
      </c>
      <c r="E29" s="5">
        <f t="shared" si="1"/>
        <v>-1.5255656041433925E-2</v>
      </c>
      <c r="F29" s="5">
        <f t="shared" si="1"/>
        <v>-6.8463841597916714E-2</v>
      </c>
      <c r="G29" s="5">
        <f t="shared" si="1"/>
        <v>-0.10324451592258346</v>
      </c>
    </row>
    <row r="30" spans="1:7" x14ac:dyDescent="0.2">
      <c r="A30" s="3">
        <v>44958</v>
      </c>
      <c r="B30" s="2">
        <v>754.35174559999996</v>
      </c>
      <c r="C30" s="2">
        <v>834.19726560000004</v>
      </c>
      <c r="D30" s="2">
        <v>494.44781490000003</v>
      </c>
      <c r="E30" s="5">
        <f t="shared" si="1"/>
        <v>-2.4351160058494999E-3</v>
      </c>
      <c r="F30" s="5">
        <f t="shared" si="1"/>
        <v>2.721373417235242E-2</v>
      </c>
      <c r="G30" s="5">
        <f t="shared" si="1"/>
        <v>-5.7062770052998028E-2</v>
      </c>
    </row>
    <row r="31" spans="1:7" x14ac:dyDescent="0.2">
      <c r="A31" s="3">
        <v>44986</v>
      </c>
      <c r="B31" s="2">
        <v>759.04400629999998</v>
      </c>
      <c r="C31" s="2">
        <v>856.05615230000001</v>
      </c>
      <c r="D31" s="2">
        <v>495.34634399999999</v>
      </c>
      <c r="E31" s="5">
        <f t="shared" si="1"/>
        <v>6.2009897011718607E-3</v>
      </c>
      <c r="F31" s="5">
        <f t="shared" si="1"/>
        <v>2.5866068585105654E-2</v>
      </c>
      <c r="G31" s="5">
        <f t="shared" si="1"/>
        <v>1.8155882993318461E-3</v>
      </c>
    </row>
    <row r="32" spans="1:7" x14ac:dyDescent="0.2">
      <c r="A32" s="3">
        <v>45017</v>
      </c>
      <c r="B32" s="2">
        <v>795.8514404</v>
      </c>
      <c r="C32" s="2">
        <v>895.48016359999997</v>
      </c>
      <c r="D32" s="2">
        <v>546.93798830000003</v>
      </c>
      <c r="E32" s="5">
        <f t="shared" si="1"/>
        <v>4.7352780733241222E-2</v>
      </c>
      <c r="F32" s="5">
        <f t="shared" si="1"/>
        <v>4.5024097583414018E-2</v>
      </c>
      <c r="G32" s="5">
        <f t="shared" si="1"/>
        <v>9.9078226333196351E-2</v>
      </c>
    </row>
    <row r="33" spans="1:7" x14ac:dyDescent="0.2">
      <c r="A33" s="3">
        <v>45047</v>
      </c>
      <c r="B33" s="2">
        <v>759.65710449999995</v>
      </c>
      <c r="C33" s="2">
        <v>926.21911620000003</v>
      </c>
      <c r="D33" s="2">
        <v>548.40393070000005</v>
      </c>
      <c r="E33" s="5">
        <f t="shared" si="1"/>
        <v>-4.6545382583669775E-2</v>
      </c>
      <c r="F33" s="5">
        <f t="shared" si="1"/>
        <v>3.375076316542569E-2</v>
      </c>
      <c r="G33" s="5">
        <f t="shared" si="1"/>
        <v>2.676686155835402E-3</v>
      </c>
    </row>
    <row r="34" spans="1:7" x14ac:dyDescent="0.2">
      <c r="A34" s="3">
        <v>45078</v>
      </c>
      <c r="B34" s="2">
        <v>820.97558590000006</v>
      </c>
      <c r="C34" s="2">
        <v>912.02056879999998</v>
      </c>
      <c r="D34" s="2">
        <v>552.31170650000001</v>
      </c>
      <c r="E34" s="5">
        <f t="shared" si="1"/>
        <v>7.7626218802905544E-2</v>
      </c>
      <c r="F34" s="5">
        <f t="shared" si="1"/>
        <v>-1.5448289891627219E-2</v>
      </c>
      <c r="G34" s="5">
        <f t="shared" si="1"/>
        <v>7.1004573496504814E-3</v>
      </c>
    </row>
    <row r="35" spans="1:7" x14ac:dyDescent="0.2">
      <c r="A35" s="3">
        <v>45108</v>
      </c>
      <c r="B35" s="2">
        <v>796.75262450000002</v>
      </c>
      <c r="C35" s="2">
        <v>974.18164060000004</v>
      </c>
      <c r="D35" s="2">
        <v>597.96417240000005</v>
      </c>
      <c r="E35" s="5">
        <f t="shared" si="1"/>
        <v>-2.9949124683335861E-2</v>
      </c>
      <c r="F35" s="5">
        <f t="shared" si="1"/>
        <v>6.5935232249168266E-2</v>
      </c>
      <c r="G35" s="5">
        <f t="shared" si="1"/>
        <v>7.9418267190699124E-2</v>
      </c>
    </row>
    <row r="36" spans="1:7" x14ac:dyDescent="0.2">
      <c r="A36" s="3">
        <v>45139</v>
      </c>
      <c r="B36" s="2">
        <v>758.27087400000005</v>
      </c>
      <c r="C36" s="2">
        <v>935.58721920000005</v>
      </c>
      <c r="D36" s="2">
        <v>541.22399900000005</v>
      </c>
      <c r="E36" s="5">
        <f t="shared" si="1"/>
        <v>-4.9503571930123273E-2</v>
      </c>
      <c r="F36" s="5">
        <f t="shared" si="1"/>
        <v>-4.0423401499918798E-2</v>
      </c>
      <c r="G36" s="5">
        <f t="shared" si="1"/>
        <v>-9.9697600417508442E-2</v>
      </c>
    </row>
    <row r="37" spans="1:7" x14ac:dyDescent="0.2">
      <c r="A37" s="3">
        <v>45170</v>
      </c>
      <c r="B37" s="2">
        <v>736.48474120000003</v>
      </c>
      <c r="C37" s="2">
        <v>936.54876709999996</v>
      </c>
      <c r="D37" s="2">
        <v>577.09033199999999</v>
      </c>
      <c r="E37" s="5">
        <f t="shared" si="1"/>
        <v>-2.9152157671231457E-2</v>
      </c>
      <c r="F37" s="5">
        <f t="shared" si="1"/>
        <v>1.0272202356954873E-3</v>
      </c>
      <c r="G37" s="5">
        <f t="shared" si="1"/>
        <v>6.4165569483705734E-2</v>
      </c>
    </row>
    <row r="38" spans="1:7" x14ac:dyDescent="0.2">
      <c r="A38" s="3">
        <v>45200</v>
      </c>
      <c r="B38" s="2">
        <v>712.45477289999997</v>
      </c>
      <c r="C38" s="2">
        <v>900.58813480000003</v>
      </c>
      <c r="D38" s="2">
        <v>545.27349849999996</v>
      </c>
      <c r="E38" s="5">
        <f t="shared" si="1"/>
        <v>-3.3172084201068937E-2</v>
      </c>
      <c r="F38" s="5">
        <f t="shared" si="1"/>
        <v>-3.9153561305412421E-2</v>
      </c>
      <c r="G38" s="5">
        <f t="shared" si="1"/>
        <v>-5.6711307949716253E-2</v>
      </c>
    </row>
    <row r="39" spans="1:7" x14ac:dyDescent="0.2">
      <c r="A39" s="3">
        <v>45231</v>
      </c>
      <c r="B39" s="2">
        <v>752.16693120000002</v>
      </c>
      <c r="C39" s="2">
        <v>919.87213129999998</v>
      </c>
      <c r="D39" s="2">
        <v>544.50219730000003</v>
      </c>
      <c r="E39" s="5">
        <f t="shared" si="1"/>
        <v>5.4241848797487398E-2</v>
      </c>
      <c r="F39" s="5">
        <f t="shared" si="1"/>
        <v>2.118663965769757E-2</v>
      </c>
      <c r="G39" s="5">
        <f t="shared" si="1"/>
        <v>-1.415523087477354E-3</v>
      </c>
    </row>
    <row r="40" spans="1:7" x14ac:dyDescent="0.2">
      <c r="A40" s="3">
        <v>45261</v>
      </c>
      <c r="B40" s="2">
        <v>824.7634888</v>
      </c>
      <c r="C40" s="2">
        <v>980.52783199999999</v>
      </c>
      <c r="D40" s="2">
        <v>619.03076169999997</v>
      </c>
      <c r="E40" s="5">
        <f t="shared" si="1"/>
        <v>9.2138382697633386E-2</v>
      </c>
      <c r="F40" s="5">
        <f t="shared" si="1"/>
        <v>6.3856358085126075E-2</v>
      </c>
      <c r="G40" s="5">
        <f t="shared" si="1"/>
        <v>0.12828298943924207</v>
      </c>
    </row>
    <row r="41" spans="1:7" x14ac:dyDescent="0.2">
      <c r="A41" s="3">
        <v>45292</v>
      </c>
      <c r="B41" s="2">
        <v>705.72344969999995</v>
      </c>
      <c r="C41" s="2">
        <v>1011.569092</v>
      </c>
      <c r="D41" s="2">
        <v>617.53631589999998</v>
      </c>
      <c r="E41" s="5">
        <f t="shared" si="1"/>
        <v>-0.15587321854441724</v>
      </c>
      <c r="F41" s="5">
        <f t="shared" si="1"/>
        <v>3.116692999941759E-2</v>
      </c>
      <c r="G41" s="5">
        <f t="shared" si="1"/>
        <v>-2.4170893025656421E-3</v>
      </c>
    </row>
    <row r="42" spans="1:7" x14ac:dyDescent="0.2">
      <c r="A42" s="3">
        <v>45323</v>
      </c>
      <c r="B42" s="2">
        <v>677.1818237</v>
      </c>
      <c r="C42" s="2">
        <v>1035.2312010000001</v>
      </c>
      <c r="D42" s="2">
        <v>721.27856450000002</v>
      </c>
      <c r="E42" s="5">
        <f t="shared" si="1"/>
        <v>-4.1283636920552924E-2</v>
      </c>
      <c r="F42" s="5">
        <f t="shared" si="1"/>
        <v>2.3122102611434738E-2</v>
      </c>
      <c r="G42" s="5">
        <f t="shared" si="1"/>
        <v>0.15528754325061866</v>
      </c>
    </row>
    <row r="43" spans="1:7" x14ac:dyDescent="0.2">
      <c r="A43" s="3">
        <v>45352</v>
      </c>
      <c r="B43" s="2">
        <v>698.6544189</v>
      </c>
      <c r="C43" s="2">
        <v>1075.668457</v>
      </c>
      <c r="D43" s="2">
        <v>725.37615970000002</v>
      </c>
      <c r="E43" s="5">
        <f t="shared" si="1"/>
        <v>3.1216416892135113E-2</v>
      </c>
      <c r="F43" s="5">
        <f t="shared" si="1"/>
        <v>3.8317504414655909E-2</v>
      </c>
      <c r="G43" s="5">
        <f t="shared" si="1"/>
        <v>5.6649400712261589E-3</v>
      </c>
    </row>
    <row r="44" spans="1:7" x14ac:dyDescent="0.2">
      <c r="A44" s="3">
        <v>45383</v>
      </c>
      <c r="B44" s="2">
        <v>733.49298099999999</v>
      </c>
      <c r="C44" s="2">
        <v>1131.847534</v>
      </c>
      <c r="D44" s="2">
        <v>796.62664789999997</v>
      </c>
      <c r="E44" s="5">
        <f t="shared" si="1"/>
        <v>4.8661801929645046E-2</v>
      </c>
      <c r="F44" s="5">
        <f t="shared" si="1"/>
        <v>5.090899463618901E-2</v>
      </c>
      <c r="G44" s="5">
        <f t="shared" si="1"/>
        <v>9.3695760965476202E-2</v>
      </c>
    </row>
    <row r="45" spans="1:7" x14ac:dyDescent="0.2">
      <c r="A45" s="3">
        <v>45413</v>
      </c>
      <c r="B45" s="2">
        <v>739.01800539999999</v>
      </c>
      <c r="C45" s="2">
        <v>1102.970947</v>
      </c>
      <c r="D45" s="2">
        <v>800.57965090000005</v>
      </c>
      <c r="E45" s="5">
        <f t="shared" si="1"/>
        <v>7.5042568496451207E-3</v>
      </c>
      <c r="F45" s="5">
        <f t="shared" si="1"/>
        <v>-2.584388348809873E-2</v>
      </c>
      <c r="G45" s="5">
        <f t="shared" si="1"/>
        <v>4.9499066891990212E-3</v>
      </c>
    </row>
    <row r="46" spans="1:7" x14ac:dyDescent="0.2">
      <c r="A46" s="3">
        <v>45444</v>
      </c>
      <c r="B46" s="2">
        <v>823.57794190000004</v>
      </c>
      <c r="C46" s="2">
        <v>1180.25415</v>
      </c>
      <c r="D46" s="2">
        <v>832.23901369999999</v>
      </c>
      <c r="E46" s="5">
        <f t="shared" si="1"/>
        <v>0.10833590705683203</v>
      </c>
      <c r="F46" s="5">
        <f t="shared" si="1"/>
        <v>6.7722396699676793E-2</v>
      </c>
      <c r="G46" s="5">
        <f t="shared" si="1"/>
        <v>3.8783646723634817E-2</v>
      </c>
    </row>
    <row r="47" spans="1:7" x14ac:dyDescent="0.2">
      <c r="A47" s="3">
        <v>45474</v>
      </c>
      <c r="B47" s="2">
        <v>790.29339600000003</v>
      </c>
      <c r="C47" s="2">
        <v>1195.3073730000001</v>
      </c>
      <c r="D47" s="2">
        <v>855.22741699999995</v>
      </c>
      <c r="E47" s="5">
        <f t="shared" si="1"/>
        <v>-4.1253928399277009E-2</v>
      </c>
      <c r="F47" s="5">
        <f t="shared" si="1"/>
        <v>1.2673571566446244E-2</v>
      </c>
      <c r="G47" s="5">
        <f t="shared" si="1"/>
        <v>2.7247742717330718E-2</v>
      </c>
    </row>
    <row r="48" spans="1:7" x14ac:dyDescent="0.2">
      <c r="A48" s="3">
        <v>45505</v>
      </c>
      <c r="B48" s="2">
        <v>800.63824460000001</v>
      </c>
      <c r="C48" s="2">
        <v>1209.3767089999999</v>
      </c>
      <c r="D48" s="2">
        <v>799.54547119999995</v>
      </c>
      <c r="E48" s="5">
        <f t="shared" si="1"/>
        <v>1.3004951484454177E-2</v>
      </c>
      <c r="F48" s="5">
        <f t="shared" si="1"/>
        <v>1.1701742152908499E-2</v>
      </c>
      <c r="G48" s="5">
        <f t="shared" si="1"/>
        <v>-6.7324013161092738E-2</v>
      </c>
    </row>
    <row r="49" spans="1:7" x14ac:dyDescent="0.2">
      <c r="A49" s="3">
        <v>45536</v>
      </c>
      <c r="B49" s="2">
        <v>847.17791750000004</v>
      </c>
      <c r="C49" s="2">
        <v>1263.252686</v>
      </c>
      <c r="D49" s="2">
        <v>772.3907471</v>
      </c>
      <c r="E49" s="5">
        <f t="shared" si="1"/>
        <v>5.6501513333563506E-2</v>
      </c>
      <c r="F49" s="5">
        <f t="shared" si="1"/>
        <v>4.3584781087621115E-2</v>
      </c>
      <c r="G49" s="5">
        <f t="shared" si="1"/>
        <v>-3.4552834135510198E-2</v>
      </c>
    </row>
    <row r="50" spans="1:7" x14ac:dyDescent="0.2">
      <c r="A50" s="3">
        <v>45566</v>
      </c>
      <c r="B50" s="2">
        <v>848.96313480000003</v>
      </c>
      <c r="C50" s="2">
        <v>1282.355225</v>
      </c>
      <c r="D50" s="2">
        <v>804.05493160000003</v>
      </c>
      <c r="E50" s="5">
        <f t="shared" si="1"/>
        <v>2.1050347868135479E-3</v>
      </c>
      <c r="F50" s="5">
        <f t="shared" si="1"/>
        <v>1.5008515251296836E-2</v>
      </c>
      <c r="G50" s="5">
        <f t="shared" si="1"/>
        <v>4.0177018662841839E-2</v>
      </c>
    </row>
    <row r="51" spans="1:7" x14ac:dyDescent="0.2">
      <c r="A51" s="3">
        <v>45597</v>
      </c>
      <c r="B51" s="2">
        <v>878.48150629999998</v>
      </c>
      <c r="C51" s="2">
        <v>1290.1451420000001</v>
      </c>
      <c r="D51" s="2">
        <v>822.43585210000003</v>
      </c>
      <c r="E51" s="5">
        <f t="shared" si="1"/>
        <v>3.4179092493767736E-2</v>
      </c>
      <c r="F51" s="5">
        <f t="shared" si="1"/>
        <v>6.0563185221983095E-3</v>
      </c>
      <c r="G51" s="5">
        <f t="shared" si="1"/>
        <v>2.2602898499624376E-2</v>
      </c>
    </row>
    <row r="52" spans="1:7" x14ac:dyDescent="0.2">
      <c r="A52" s="3">
        <v>45627</v>
      </c>
      <c r="B52" s="2">
        <v>867.13391109999998</v>
      </c>
      <c r="C52" s="2">
        <v>1271.8364260000001</v>
      </c>
      <c r="D52" s="2">
        <v>779.30194089999998</v>
      </c>
      <c r="E52" s="5">
        <f t="shared" si="1"/>
        <v>-1.3001437697848891E-2</v>
      </c>
      <c r="F52" s="5">
        <f t="shared" si="1"/>
        <v>-1.4292864485924902E-2</v>
      </c>
      <c r="G52" s="5">
        <f t="shared" si="1"/>
        <v>-5.3871916815388311E-2</v>
      </c>
    </row>
    <row r="53" spans="1:7" x14ac:dyDescent="0.2">
      <c r="A53" s="3">
        <v>45658</v>
      </c>
      <c r="B53" s="2">
        <v>830.89025879999997</v>
      </c>
      <c r="C53" s="2">
        <v>1243.2073969999999</v>
      </c>
      <c r="D53" s="2">
        <v>757.68603519999999</v>
      </c>
      <c r="E53" s="5">
        <f t="shared" si="1"/>
        <v>-4.2695691327293332E-2</v>
      </c>
      <c r="F53" s="5">
        <f t="shared" si="1"/>
        <v>-2.2767210155447734E-2</v>
      </c>
      <c r="G53" s="5">
        <f t="shared" si="1"/>
        <v>-2.8129473160784749E-2</v>
      </c>
    </row>
    <row r="54" spans="1:7" x14ac:dyDescent="0.2">
      <c r="A54" s="3">
        <v>45689</v>
      </c>
      <c r="B54" s="2">
        <v>847.34906009999997</v>
      </c>
      <c r="C54" s="2">
        <v>1194.880249</v>
      </c>
      <c r="D54" s="2">
        <v>675.24145510000005</v>
      </c>
      <c r="E54" s="5">
        <f t="shared" si="1"/>
        <v>1.9614996286806928E-2</v>
      </c>
      <c r="F54" s="5">
        <f t="shared" si="1"/>
        <v>-3.9648680261098579E-2</v>
      </c>
      <c r="G54" s="5">
        <f t="shared" si="1"/>
        <v>-0.11519876008571811</v>
      </c>
    </row>
    <row r="55" spans="1:7" x14ac:dyDescent="0.2">
      <c r="A55" s="3">
        <v>45717</v>
      </c>
      <c r="B55" s="2">
        <v>894.20660399999997</v>
      </c>
      <c r="C55" s="2">
        <v>1338.025635</v>
      </c>
      <c r="D55" s="2">
        <v>756.31353760000002</v>
      </c>
      <c r="E55" s="5">
        <f t="shared" si="1"/>
        <v>5.3824125929114133E-2</v>
      </c>
      <c r="F55" s="5">
        <f t="shared" si="1"/>
        <v>0.11314915039505542</v>
      </c>
      <c r="G55" s="5">
        <f t="shared" si="1"/>
        <v>0.11338568430863635</v>
      </c>
    </row>
    <row r="56" spans="1:7" x14ac:dyDescent="0.2">
      <c r="A56" s="3">
        <v>45748</v>
      </c>
      <c r="B56" s="2">
        <v>941.55334470000003</v>
      </c>
      <c r="C56" s="2">
        <v>1416.073486</v>
      </c>
      <c r="D56" s="2">
        <v>773.12597659999994</v>
      </c>
      <c r="E56" s="5">
        <f t="shared" si="1"/>
        <v>5.1594156614250077E-2</v>
      </c>
      <c r="F56" s="5">
        <f t="shared" si="1"/>
        <v>5.6692770102259475E-2</v>
      </c>
      <c r="G56" s="5">
        <f t="shared" si="1"/>
        <v>2.1985983854073424E-2</v>
      </c>
    </row>
    <row r="57" spans="1:7" x14ac:dyDescent="0.2">
      <c r="A57" s="3">
        <v>45778</v>
      </c>
      <c r="B57" s="2">
        <v>951.28680420000001</v>
      </c>
      <c r="C57" s="2">
        <v>1434.7296140000001</v>
      </c>
      <c r="D57" s="2">
        <v>796.31042479999996</v>
      </c>
      <c r="E57" s="5">
        <f t="shared" si="1"/>
        <v>1.0284593022981117E-2</v>
      </c>
      <c r="F57" s="5">
        <f t="shared" si="1"/>
        <v>1.3088518340634991E-2</v>
      </c>
      <c r="G57" s="5">
        <f t="shared" si="1"/>
        <v>2.9547084395037206E-2</v>
      </c>
    </row>
    <row r="58" spans="1:7" x14ac:dyDescent="0.2">
      <c r="A58" s="3">
        <v>45809</v>
      </c>
      <c r="B58" s="2">
        <v>978.9708862</v>
      </c>
      <c r="C58" s="2">
        <v>1434.7296140000001</v>
      </c>
      <c r="D58" s="2">
        <v>820.34997559999999</v>
      </c>
      <c r="E58" s="5">
        <f t="shared" si="1"/>
        <v>2.8686305001686462E-2</v>
      </c>
      <c r="F58" s="5">
        <f t="shared" si="1"/>
        <v>0</v>
      </c>
      <c r="G58" s="5">
        <f t="shared" si="1"/>
        <v>2.9741957991371741E-2</v>
      </c>
    </row>
    <row r="59" spans="1:7" x14ac:dyDescent="0.2">
      <c r="A59" s="3">
        <v>45839</v>
      </c>
      <c r="B59" s="2">
        <v>1009.099976</v>
      </c>
      <c r="C59" s="2">
        <v>1470.0570070000001</v>
      </c>
      <c r="D59" s="2">
        <v>796.54998780000005</v>
      </c>
      <c r="E59" s="5">
        <f t="shared" si="1"/>
        <v>3.0312195902987345E-2</v>
      </c>
      <c r="F59" s="5">
        <f t="shared" si="1"/>
        <v>2.4324771152597215E-2</v>
      </c>
      <c r="G59" s="5">
        <f t="shared" si="1"/>
        <v>-2.9441162014635407E-2</v>
      </c>
    </row>
    <row r="60" spans="1:7" x14ac:dyDescent="0.2">
      <c r="A60" s="3">
        <v>45870</v>
      </c>
      <c r="B60" s="2">
        <v>951.59997559999999</v>
      </c>
      <c r="C60" s="2">
        <v>1387.0970460000001</v>
      </c>
      <c r="D60" s="2">
        <v>802.5</v>
      </c>
      <c r="E60" s="5">
        <f t="shared" si="1"/>
        <v>-5.8669346899136637E-2</v>
      </c>
      <c r="F60" s="5">
        <f t="shared" si="1"/>
        <v>-5.8088073148933085E-2</v>
      </c>
      <c r="G60" s="5">
        <f t="shared" si="1"/>
        <v>7.4419683013177166E-3</v>
      </c>
    </row>
    <row r="61" spans="1:7" x14ac:dyDescent="0.2">
      <c r="A61" s="3">
        <v>45901</v>
      </c>
      <c r="B61" s="2">
        <v>944.5</v>
      </c>
      <c r="C61" s="2">
        <v>1394.1999510000001</v>
      </c>
      <c r="D61" s="2">
        <v>803.90002440000001</v>
      </c>
      <c r="E61" s="5">
        <f t="shared" si="1"/>
        <v>-7.4890658462123836E-3</v>
      </c>
      <c r="F61" s="5">
        <f t="shared" si="1"/>
        <v>5.1076317626721187E-3</v>
      </c>
      <c r="G61" s="5">
        <f t="shared" si="1"/>
        <v>1.743058681777643E-3</v>
      </c>
    </row>
  </sheetData>
  <mergeCells count="1">
    <mergeCell ref="E1:G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523A66-875E-8F42-85E1-11D6815F68CA}">
  <sheetPr>
    <tabColor theme="4" tint="0.59999389629810485"/>
  </sheetPr>
  <dimension ref="B4:O46"/>
  <sheetViews>
    <sheetView zoomScale="75" workbookViewId="0">
      <selection activeCell="V13" sqref="V13"/>
    </sheetView>
  </sheetViews>
  <sheetFormatPr baseColWidth="10" defaultRowHeight="16" x14ac:dyDescent="0.2"/>
  <cols>
    <col min="1" max="14" width="10.83203125" style="1"/>
    <col min="15" max="15" width="11.83203125" style="1" customWidth="1"/>
    <col min="16" max="16384" width="10.83203125" style="1"/>
  </cols>
  <sheetData>
    <row r="4" spans="2:13" x14ac:dyDescent="0.2">
      <c r="B4" s="7" t="s">
        <v>0</v>
      </c>
      <c r="C4" s="7"/>
      <c r="G4" s="7" t="s">
        <v>1</v>
      </c>
      <c r="H4" s="7"/>
      <c r="L4" s="7" t="s">
        <v>2</v>
      </c>
      <c r="M4" s="7"/>
    </row>
    <row r="16" spans="2:13" ht="17" thickBot="1" x14ac:dyDescent="0.25"/>
    <row r="17" spans="2:15" x14ac:dyDescent="0.2">
      <c r="B17" s="8" t="s">
        <v>3</v>
      </c>
      <c r="C17" s="9"/>
      <c r="D17" s="9"/>
      <c r="E17" s="9"/>
      <c r="F17" s="9"/>
      <c r="G17" s="9"/>
      <c r="H17" s="9"/>
      <c r="I17" s="9"/>
      <c r="J17" s="9"/>
      <c r="K17" s="9"/>
      <c r="L17" s="9"/>
      <c r="M17" s="9"/>
      <c r="N17" s="9"/>
      <c r="O17" s="10"/>
    </row>
    <row r="18" spans="2:15" x14ac:dyDescent="0.2">
      <c r="B18" s="11"/>
      <c r="C18" s="12"/>
      <c r="D18" s="12"/>
      <c r="E18" s="12"/>
      <c r="F18" s="12"/>
      <c r="G18" s="12"/>
      <c r="H18" s="12"/>
      <c r="I18" s="12"/>
      <c r="J18" s="12"/>
      <c r="K18" s="12"/>
      <c r="L18" s="12"/>
      <c r="M18" s="12"/>
      <c r="N18" s="12"/>
      <c r="O18" s="13"/>
    </row>
    <row r="19" spans="2:15" ht="17" thickBot="1" x14ac:dyDescent="0.25">
      <c r="B19" s="26" t="s">
        <v>8</v>
      </c>
      <c r="C19" s="15"/>
      <c r="D19" s="15"/>
      <c r="E19" s="15"/>
      <c r="F19" s="15"/>
      <c r="G19" s="15"/>
      <c r="H19" s="15"/>
      <c r="I19" s="15"/>
      <c r="J19" s="15"/>
      <c r="K19" s="15"/>
      <c r="L19" s="15"/>
      <c r="M19" s="15"/>
      <c r="N19" s="15"/>
      <c r="O19" s="16"/>
    </row>
    <row r="35" spans="2:13" ht="17" thickBot="1" x14ac:dyDescent="0.25"/>
    <row r="36" spans="2:13" x14ac:dyDescent="0.2">
      <c r="B36" s="17" t="s">
        <v>9</v>
      </c>
      <c r="C36" s="18"/>
      <c r="D36" s="18"/>
      <c r="E36" s="18"/>
      <c r="F36" s="18"/>
      <c r="G36" s="18"/>
      <c r="H36" s="18"/>
      <c r="I36" s="18"/>
      <c r="J36" s="18"/>
      <c r="K36" s="18"/>
      <c r="L36" s="19"/>
    </row>
    <row r="37" spans="2:13" ht="17" thickBot="1" x14ac:dyDescent="0.25">
      <c r="B37" s="20"/>
      <c r="C37" s="21"/>
      <c r="D37" s="21"/>
      <c r="E37" s="21"/>
      <c r="F37" s="21"/>
      <c r="G37" s="21"/>
      <c r="H37" s="21"/>
      <c r="I37" s="21"/>
      <c r="J37" s="21"/>
      <c r="K37" s="21"/>
      <c r="L37" s="22"/>
    </row>
    <row r="45" spans="2:13" ht="17" thickBot="1" x14ac:dyDescent="0.25"/>
    <row r="46" spans="2:13" ht="17" thickBot="1" x14ac:dyDescent="0.25">
      <c r="B46" s="23" t="s">
        <v>10</v>
      </c>
      <c r="C46" s="24"/>
      <c r="D46" s="24"/>
      <c r="E46" s="24"/>
      <c r="F46" s="24"/>
      <c r="G46" s="24"/>
      <c r="H46" s="24"/>
      <c r="I46" s="24"/>
      <c r="J46" s="24"/>
      <c r="K46" s="24"/>
      <c r="L46" s="24"/>
      <c r="M46" s="25"/>
    </row>
  </sheetData>
  <mergeCells count="4">
    <mergeCell ref="B4:C4"/>
    <mergeCell ref="G4:H4"/>
    <mergeCell ref="L4:M4"/>
    <mergeCell ref="B36:L3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E95037-1F74-D847-9D25-3E815ACB7C7B}">
  <sheetPr>
    <tabColor theme="9" tint="0.59999389629810485"/>
  </sheetPr>
  <dimension ref="B1:N26"/>
  <sheetViews>
    <sheetView workbookViewId="0">
      <selection activeCell="K8" sqref="K8"/>
    </sheetView>
  </sheetViews>
  <sheetFormatPr baseColWidth="10" defaultRowHeight="16" x14ac:dyDescent="0.2"/>
  <cols>
    <col min="1" max="13" width="10.83203125" style="1"/>
    <col min="14" max="14" width="13.33203125" style="1" customWidth="1"/>
    <col min="15" max="16384" width="10.83203125" style="1"/>
  </cols>
  <sheetData>
    <row r="1" spans="2:14" ht="17" thickBot="1" x14ac:dyDescent="0.25"/>
    <row r="2" spans="2:14" x14ac:dyDescent="0.2">
      <c r="B2" s="8" t="s">
        <v>11</v>
      </c>
      <c r="C2" s="9"/>
      <c r="D2" s="9"/>
      <c r="E2" s="9"/>
      <c r="F2" s="9"/>
      <c r="G2" s="9"/>
      <c r="H2" s="9"/>
      <c r="I2" s="9"/>
      <c r="J2" s="9"/>
      <c r="K2" s="9"/>
      <c r="L2" s="9"/>
      <c r="M2" s="9"/>
      <c r="N2" s="10"/>
    </row>
    <row r="3" spans="2:14" ht="17" thickBot="1" x14ac:dyDescent="0.25">
      <c r="B3" s="14" t="s">
        <v>12</v>
      </c>
      <c r="C3" s="15"/>
      <c r="D3" s="15"/>
      <c r="E3" s="15"/>
      <c r="F3" s="15"/>
      <c r="G3" s="15"/>
      <c r="H3" s="15"/>
      <c r="I3" s="15"/>
      <c r="J3" s="15"/>
      <c r="K3" s="15"/>
      <c r="L3" s="15"/>
      <c r="M3" s="15"/>
      <c r="N3" s="16"/>
    </row>
    <row r="13" spans="2:14" ht="17" thickBot="1" x14ac:dyDescent="0.25"/>
    <row r="14" spans="2:14" x14ac:dyDescent="0.2">
      <c r="I14" s="8"/>
      <c r="J14" s="9"/>
      <c r="K14" s="9"/>
      <c r="L14" s="9"/>
      <c r="M14" s="10"/>
    </row>
    <row r="15" spans="2:14" x14ac:dyDescent="0.2">
      <c r="I15" s="11" t="s">
        <v>13</v>
      </c>
      <c r="J15" s="12"/>
      <c r="K15" s="12"/>
      <c r="L15" s="12"/>
      <c r="M15" s="13"/>
    </row>
    <row r="16" spans="2:14" x14ac:dyDescent="0.2">
      <c r="I16" s="11" t="s">
        <v>14</v>
      </c>
      <c r="J16" s="12"/>
      <c r="K16" s="12"/>
      <c r="L16" s="12"/>
      <c r="M16" s="13"/>
    </row>
    <row r="17" spans="9:13" x14ac:dyDescent="0.2">
      <c r="I17" s="11" t="s">
        <v>15</v>
      </c>
      <c r="J17" s="12"/>
      <c r="K17" s="12"/>
      <c r="L17" s="12"/>
      <c r="M17" s="13"/>
    </row>
    <row r="18" spans="9:13" x14ac:dyDescent="0.2">
      <c r="I18" s="11" t="s">
        <v>16</v>
      </c>
      <c r="J18" s="12"/>
      <c r="K18" s="12"/>
      <c r="L18" s="12"/>
      <c r="M18" s="13"/>
    </row>
    <row r="19" spans="9:13" x14ac:dyDescent="0.2">
      <c r="I19" s="11"/>
      <c r="J19" s="12"/>
      <c r="K19" s="12"/>
      <c r="L19" s="12"/>
      <c r="M19" s="13"/>
    </row>
    <row r="20" spans="9:13" x14ac:dyDescent="0.2">
      <c r="I20" s="11" t="s">
        <v>17</v>
      </c>
      <c r="J20" s="12"/>
      <c r="K20" s="12"/>
      <c r="L20" s="12"/>
      <c r="M20" s="13"/>
    </row>
    <row r="21" spans="9:13" x14ac:dyDescent="0.2">
      <c r="I21" s="11"/>
      <c r="J21" s="12"/>
      <c r="K21" s="12"/>
      <c r="L21" s="12"/>
      <c r="M21" s="13"/>
    </row>
    <row r="22" spans="9:13" x14ac:dyDescent="0.2">
      <c r="I22" s="11" t="s">
        <v>18</v>
      </c>
      <c r="J22" s="12"/>
      <c r="K22" s="12"/>
      <c r="L22" s="12"/>
      <c r="M22" s="13"/>
    </row>
    <row r="23" spans="9:13" x14ac:dyDescent="0.2">
      <c r="I23" s="11" t="s">
        <v>19</v>
      </c>
      <c r="J23" s="12"/>
      <c r="K23" s="12"/>
      <c r="L23" s="12"/>
      <c r="M23" s="13"/>
    </row>
    <row r="24" spans="9:13" x14ac:dyDescent="0.2">
      <c r="I24" s="11" t="s">
        <v>20</v>
      </c>
      <c r="J24" s="12"/>
      <c r="K24" s="12"/>
      <c r="L24" s="12"/>
      <c r="M24" s="13"/>
    </row>
    <row r="25" spans="9:13" x14ac:dyDescent="0.2">
      <c r="I25" s="11" t="s">
        <v>21</v>
      </c>
      <c r="J25" s="12"/>
      <c r="K25" s="12"/>
      <c r="L25" s="12"/>
      <c r="M25" s="13"/>
    </row>
    <row r="26" spans="9:13" ht="17" thickBot="1" x14ac:dyDescent="0.25">
      <c r="I26" s="14"/>
      <c r="J26" s="15"/>
      <c r="K26" s="15"/>
      <c r="L26" s="15"/>
      <c r="M26" s="16"/>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BB2FD-BF18-EC4E-A5B7-C1B128197283}">
  <sheetPr>
    <tabColor theme="4" tint="0.59999389629810485"/>
  </sheetPr>
  <dimension ref="C1:U22"/>
  <sheetViews>
    <sheetView workbookViewId="0">
      <selection activeCell="L20" sqref="L20"/>
    </sheetView>
  </sheetViews>
  <sheetFormatPr baseColWidth="10" defaultRowHeight="16" x14ac:dyDescent="0.2"/>
  <cols>
    <col min="1" max="17" width="10.83203125" style="1"/>
    <col min="18" max="18" width="18.6640625" style="1" customWidth="1"/>
    <col min="19" max="16384" width="10.83203125" style="1"/>
  </cols>
  <sheetData>
    <row r="1" spans="8:21" ht="17" thickBot="1" x14ac:dyDescent="0.25"/>
    <row r="2" spans="8:21" x14ac:dyDescent="0.2">
      <c r="H2" s="8" t="s">
        <v>22</v>
      </c>
      <c r="I2" s="9"/>
      <c r="J2" s="9"/>
      <c r="K2" s="9"/>
      <c r="L2" s="9"/>
      <c r="M2" s="9"/>
      <c r="N2" s="9"/>
      <c r="O2" s="9"/>
      <c r="P2" s="9"/>
      <c r="Q2" s="9"/>
      <c r="R2" s="9"/>
      <c r="S2" s="9"/>
      <c r="T2" s="9"/>
      <c r="U2" s="10"/>
    </row>
    <row r="3" spans="8:21" x14ac:dyDescent="0.2">
      <c r="H3" s="11" t="s">
        <v>23</v>
      </c>
      <c r="I3" s="12"/>
      <c r="J3" s="12"/>
      <c r="K3" s="12"/>
      <c r="L3" s="12"/>
      <c r="M3" s="12"/>
      <c r="N3" s="12"/>
      <c r="O3" s="12"/>
      <c r="P3" s="12"/>
      <c r="Q3" s="12"/>
      <c r="R3" s="12"/>
      <c r="S3" s="12"/>
      <c r="T3" s="12"/>
      <c r="U3" s="13"/>
    </row>
    <row r="4" spans="8:21" x14ac:dyDescent="0.2">
      <c r="H4" s="11"/>
      <c r="I4" s="12"/>
      <c r="J4" s="12"/>
      <c r="K4" s="12"/>
      <c r="L4" s="12"/>
      <c r="M4" s="12"/>
      <c r="N4" s="12"/>
      <c r="O4" s="12"/>
      <c r="P4" s="12"/>
      <c r="Q4" s="12"/>
      <c r="R4" s="12"/>
      <c r="S4" s="12"/>
      <c r="T4" s="12"/>
      <c r="U4" s="13"/>
    </row>
    <row r="5" spans="8:21" x14ac:dyDescent="0.2">
      <c r="H5" s="11" t="s">
        <v>24</v>
      </c>
      <c r="I5" s="12"/>
      <c r="J5" s="12"/>
      <c r="K5" s="12"/>
      <c r="L5" s="12"/>
      <c r="M5" s="12"/>
      <c r="N5" s="12"/>
      <c r="O5" s="12"/>
      <c r="P5" s="12"/>
      <c r="Q5" s="12"/>
      <c r="R5" s="12"/>
      <c r="S5" s="12"/>
      <c r="T5" s="12"/>
      <c r="U5" s="13"/>
    </row>
    <row r="6" spans="8:21" x14ac:dyDescent="0.2">
      <c r="H6" s="11" t="s">
        <v>25</v>
      </c>
      <c r="I6" s="12"/>
      <c r="J6" s="12"/>
      <c r="K6" s="12"/>
      <c r="L6" s="12"/>
      <c r="M6" s="12"/>
      <c r="N6" s="12"/>
      <c r="O6" s="12"/>
      <c r="P6" s="12"/>
      <c r="Q6" s="12"/>
      <c r="R6" s="12"/>
      <c r="S6" s="12"/>
      <c r="T6" s="12"/>
      <c r="U6" s="13"/>
    </row>
    <row r="7" spans="8:21" x14ac:dyDescent="0.2">
      <c r="H7" s="11"/>
      <c r="I7" s="12"/>
      <c r="J7" s="12"/>
      <c r="K7" s="12"/>
      <c r="L7" s="12"/>
      <c r="M7" s="12"/>
      <c r="N7" s="12"/>
      <c r="O7" s="12"/>
      <c r="P7" s="12"/>
      <c r="Q7" s="12"/>
      <c r="R7" s="12"/>
      <c r="S7" s="12"/>
      <c r="T7" s="12"/>
      <c r="U7" s="13"/>
    </row>
    <row r="8" spans="8:21" x14ac:dyDescent="0.2">
      <c r="H8" s="31" t="s">
        <v>26</v>
      </c>
      <c r="I8" s="12"/>
      <c r="J8" s="12"/>
      <c r="K8" s="12"/>
      <c r="L8" s="12"/>
      <c r="M8" s="12"/>
      <c r="N8" s="12"/>
      <c r="O8" s="12"/>
      <c r="P8" s="12"/>
      <c r="Q8" s="12"/>
      <c r="R8" s="12"/>
      <c r="S8" s="12"/>
      <c r="T8" s="12"/>
      <c r="U8" s="13"/>
    </row>
    <row r="9" spans="8:21" x14ac:dyDescent="0.2">
      <c r="H9" s="11"/>
      <c r="I9" s="12"/>
      <c r="J9" s="12"/>
      <c r="K9" s="12"/>
      <c r="L9" s="12"/>
      <c r="M9" s="12"/>
      <c r="N9" s="12"/>
      <c r="O9" s="12"/>
      <c r="P9" s="12"/>
      <c r="Q9" s="12"/>
      <c r="R9" s="12"/>
      <c r="S9" s="12"/>
      <c r="T9" s="12"/>
      <c r="U9" s="13"/>
    </row>
    <row r="10" spans="8:21" x14ac:dyDescent="0.2">
      <c r="H10" s="31" t="s">
        <v>27</v>
      </c>
      <c r="I10" s="12"/>
      <c r="J10" s="12"/>
      <c r="K10" s="12"/>
      <c r="L10" s="12"/>
      <c r="M10" s="12"/>
      <c r="N10" s="12"/>
      <c r="O10" s="12"/>
      <c r="P10" s="12"/>
      <c r="Q10" s="12"/>
      <c r="R10" s="12"/>
      <c r="S10" s="12"/>
      <c r="T10" s="12"/>
      <c r="U10" s="13"/>
    </row>
    <row r="11" spans="8:21" x14ac:dyDescent="0.2">
      <c r="H11" s="11"/>
      <c r="I11" s="12"/>
      <c r="J11" s="12"/>
      <c r="K11" s="12"/>
      <c r="L11" s="12"/>
      <c r="M11" s="12"/>
      <c r="N11" s="12"/>
      <c r="O11" s="12"/>
      <c r="P11" s="12"/>
      <c r="Q11" s="12"/>
      <c r="R11" s="12"/>
      <c r="S11" s="12"/>
      <c r="T11" s="12"/>
      <c r="U11" s="13"/>
    </row>
    <row r="12" spans="8:21" x14ac:dyDescent="0.2">
      <c r="H12" s="31" t="s">
        <v>28</v>
      </c>
      <c r="I12" s="12"/>
      <c r="J12" s="12"/>
      <c r="K12" s="12"/>
      <c r="L12" s="12"/>
      <c r="M12" s="12"/>
      <c r="N12" s="12"/>
      <c r="O12" s="12"/>
      <c r="P12" s="12"/>
      <c r="Q12" s="12"/>
      <c r="R12" s="12"/>
      <c r="S12" s="12"/>
      <c r="T12" s="12"/>
      <c r="U12" s="13"/>
    </row>
    <row r="13" spans="8:21" ht="17" thickBot="1" x14ac:dyDescent="0.25">
      <c r="H13" s="14"/>
      <c r="I13" s="15"/>
      <c r="J13" s="15"/>
      <c r="K13" s="15"/>
      <c r="L13" s="15"/>
      <c r="M13" s="15"/>
      <c r="N13" s="15"/>
      <c r="O13" s="15"/>
      <c r="P13" s="15"/>
      <c r="Q13" s="15"/>
      <c r="R13" s="15"/>
      <c r="S13" s="15"/>
      <c r="T13" s="15"/>
      <c r="U13" s="16"/>
    </row>
    <row r="19" spans="3:18" ht="17" thickBot="1" x14ac:dyDescent="0.25"/>
    <row r="20" spans="3:18" ht="17" thickBot="1" x14ac:dyDescent="0.25">
      <c r="C20" s="32" t="s">
        <v>29</v>
      </c>
      <c r="I20" s="33" t="s">
        <v>30</v>
      </c>
      <c r="N20" s="33" t="s">
        <v>31</v>
      </c>
    </row>
    <row r="21" spans="3:18" ht="17" thickBot="1" x14ac:dyDescent="0.25"/>
    <row r="22" spans="3:18" ht="120" thickBot="1" x14ac:dyDescent="0.25">
      <c r="R22" s="28" t="s">
        <v>32</v>
      </c>
    </row>
  </sheetData>
  <pageMargins left="0.7" right="0.7" top="0.75" bottom="0.75" header="0.3" footer="0.3"/>
  <pageSetup paperSize="9" orientation="portrait" horizontalDpi="0" verticalDpi="0"/>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2F8AF0-ECB9-F54D-AA97-F4CD939275B0}">
  <sheetPr>
    <tabColor theme="9" tint="0.59999389629810485"/>
  </sheetPr>
  <dimension ref="F2:F3"/>
  <sheetViews>
    <sheetView workbookViewId="0">
      <selection activeCell="J3" sqref="J3"/>
    </sheetView>
  </sheetViews>
  <sheetFormatPr baseColWidth="10" defaultRowHeight="16" x14ac:dyDescent="0.2"/>
  <cols>
    <col min="1" max="5" width="10.83203125" style="1"/>
    <col min="6" max="6" width="39.83203125" style="1" customWidth="1"/>
    <col min="7" max="7" width="10.83203125" style="1"/>
    <col min="8" max="8" width="10.33203125" style="1" customWidth="1"/>
    <col min="9" max="16384" width="10.83203125" style="1"/>
  </cols>
  <sheetData>
    <row r="2" spans="6:6" ht="17" thickBot="1" x14ac:dyDescent="0.25"/>
    <row r="3" spans="6:6" ht="357" thickBot="1" x14ac:dyDescent="0.25">
      <c r="F3" s="29" t="s">
        <v>33</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B6D5FD-C931-BE4F-8D53-625C50AF3BEA}">
  <sheetPr>
    <tabColor theme="4" tint="0.59999389629810485"/>
  </sheetPr>
  <dimension ref="B2:K4"/>
  <sheetViews>
    <sheetView workbookViewId="0">
      <selection activeCell="N4" sqref="N4"/>
    </sheetView>
  </sheetViews>
  <sheetFormatPr baseColWidth="10" defaultRowHeight="16" x14ac:dyDescent="0.2"/>
  <cols>
    <col min="1" max="10" width="10.83203125" style="1"/>
    <col min="11" max="11" width="58.33203125" style="1" customWidth="1"/>
    <col min="12" max="16384" width="10.83203125" style="1"/>
  </cols>
  <sheetData>
    <row r="2" spans="2:11" x14ac:dyDescent="0.2">
      <c r="B2" s="1" t="s">
        <v>34</v>
      </c>
    </row>
    <row r="3" spans="2:11" ht="17" thickBot="1" x14ac:dyDescent="0.25"/>
    <row r="4" spans="2:11" ht="273" thickBot="1" x14ac:dyDescent="0.25">
      <c r="K4" s="28" t="s">
        <v>35</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C27280-1FF7-B14D-B5BD-0F6DE1AE48B7}">
  <sheetPr>
    <tabColor theme="9" tint="0.59999389629810485"/>
  </sheetPr>
  <dimension ref="A1:N53"/>
  <sheetViews>
    <sheetView tabSelected="1" zoomScale="75" workbookViewId="0">
      <selection activeCell="H44" sqref="H44"/>
    </sheetView>
  </sheetViews>
  <sheetFormatPr baseColWidth="10" defaultRowHeight="16" x14ac:dyDescent="0.2"/>
  <cols>
    <col min="1" max="1" width="11.5" style="1" bestFit="1" customWidth="1"/>
    <col min="2" max="2" width="43.6640625" style="1" customWidth="1"/>
    <col min="3" max="3" width="16.83203125" style="1" customWidth="1"/>
    <col min="4" max="4" width="44.5" style="1" customWidth="1"/>
    <col min="5" max="5" width="10.83203125" style="1"/>
    <col min="6" max="6" width="44.1640625" style="1" customWidth="1"/>
    <col min="7" max="8" width="10.83203125" style="1"/>
    <col min="9" max="9" width="12" style="1" customWidth="1"/>
    <col min="10" max="16384" width="10.83203125" style="1"/>
  </cols>
  <sheetData>
    <row r="1" spans="1:14" x14ac:dyDescent="0.2">
      <c r="A1" s="27" t="s">
        <v>40</v>
      </c>
    </row>
    <row r="2" spans="1:14" x14ac:dyDescent="0.2">
      <c r="B2" s="33" t="s">
        <v>0</v>
      </c>
      <c r="C2" s="36"/>
      <c r="D2" s="33" t="s">
        <v>1</v>
      </c>
      <c r="E2" s="35"/>
      <c r="F2" s="33" t="s">
        <v>2</v>
      </c>
      <c r="G2" s="35"/>
      <c r="M2" s="37"/>
      <c r="N2" s="37"/>
    </row>
    <row r="14" spans="1:14" ht="17" thickBot="1" x14ac:dyDescent="0.25"/>
    <row r="15" spans="1:14" x14ac:dyDescent="0.2">
      <c r="B15" s="38" t="s">
        <v>41</v>
      </c>
      <c r="C15" s="39"/>
      <c r="D15" s="40"/>
      <c r="E15" s="43"/>
      <c r="F15" s="43"/>
      <c r="G15" s="43"/>
      <c r="H15" s="43"/>
    </row>
    <row r="16" spans="1:14" ht="17" thickBot="1" x14ac:dyDescent="0.25">
      <c r="B16" s="26" t="s">
        <v>42</v>
      </c>
      <c r="C16" s="41"/>
      <c r="D16" s="42"/>
      <c r="E16" s="43"/>
      <c r="F16" s="43"/>
      <c r="G16" s="43"/>
      <c r="H16" s="43"/>
    </row>
    <row r="20" spans="2:11" ht="17" thickBot="1" x14ac:dyDescent="0.25"/>
    <row r="21" spans="2:11" x14ac:dyDescent="0.2">
      <c r="B21" s="8" t="s">
        <v>43</v>
      </c>
      <c r="C21" s="10"/>
      <c r="D21" s="34"/>
      <c r="E21" s="34"/>
      <c r="F21" s="34"/>
      <c r="G21" s="34"/>
    </row>
    <row r="22" spans="2:11" ht="17" thickBot="1" x14ac:dyDescent="0.25">
      <c r="B22" s="14" t="s">
        <v>44</v>
      </c>
      <c r="C22" s="16"/>
      <c r="D22" s="34"/>
      <c r="E22" s="34"/>
      <c r="F22" s="34"/>
      <c r="G22" s="34"/>
    </row>
    <row r="23" spans="2:11" x14ac:dyDescent="0.2">
      <c r="C23" s="34"/>
      <c r="D23" s="34"/>
      <c r="E23" s="34"/>
      <c r="F23" s="34"/>
      <c r="G23" s="34"/>
      <c r="H23" s="34"/>
    </row>
    <row r="24" spans="2:11" ht="17" thickBot="1" x14ac:dyDescent="0.25">
      <c r="C24" s="34"/>
      <c r="D24" s="34"/>
      <c r="E24" s="34"/>
      <c r="F24" s="34"/>
      <c r="G24" s="34"/>
      <c r="H24" s="34"/>
    </row>
    <row r="25" spans="2:11" x14ac:dyDescent="0.2">
      <c r="C25" s="34"/>
      <c r="D25" s="34"/>
      <c r="E25" s="34"/>
      <c r="F25" s="34"/>
      <c r="G25" s="34"/>
      <c r="H25" s="8" t="s">
        <v>45</v>
      </c>
      <c r="I25" s="9"/>
      <c r="J25" s="9"/>
      <c r="K25" s="10"/>
    </row>
    <row r="26" spans="2:11" x14ac:dyDescent="0.2">
      <c r="C26" s="34"/>
      <c r="D26" s="34"/>
      <c r="E26" s="34"/>
      <c r="F26" s="34"/>
      <c r="G26" s="34"/>
      <c r="H26" s="11" t="s">
        <v>46</v>
      </c>
      <c r="I26" s="12"/>
      <c r="J26" s="12"/>
      <c r="K26" s="13"/>
    </row>
    <row r="27" spans="2:11" ht="17" thickBot="1" x14ac:dyDescent="0.25">
      <c r="C27" s="34"/>
      <c r="D27" s="34"/>
      <c r="E27" s="34"/>
      <c r="F27" s="34"/>
      <c r="G27" s="34"/>
      <c r="H27" s="14" t="s">
        <v>47</v>
      </c>
      <c r="I27" s="15"/>
      <c r="J27" s="15"/>
      <c r="K27" s="16"/>
    </row>
    <row r="28" spans="2:11" x14ac:dyDescent="0.2">
      <c r="C28" s="34"/>
      <c r="D28" s="34"/>
      <c r="E28" s="34"/>
      <c r="F28" s="34"/>
      <c r="G28" s="34"/>
      <c r="H28" s="34"/>
    </row>
    <row r="29" spans="2:11" x14ac:dyDescent="0.2">
      <c r="C29" s="34"/>
      <c r="D29" s="34"/>
      <c r="E29" s="34"/>
      <c r="F29" s="34"/>
      <c r="G29" s="34"/>
      <c r="H29" s="34"/>
    </row>
    <row r="30" spans="2:11" x14ac:dyDescent="0.2">
      <c r="C30" s="34"/>
      <c r="D30" s="34"/>
      <c r="E30" s="34"/>
      <c r="F30" s="34"/>
      <c r="G30" s="34"/>
      <c r="H30" s="34"/>
    </row>
    <row r="31" spans="2:11" x14ac:dyDescent="0.2">
      <c r="C31" s="34"/>
      <c r="D31" s="34"/>
      <c r="E31" s="34"/>
      <c r="F31" s="34"/>
      <c r="G31" s="34"/>
      <c r="H31" s="34"/>
    </row>
    <row r="32" spans="2:11" x14ac:dyDescent="0.2">
      <c r="C32" s="34"/>
      <c r="D32" s="34"/>
      <c r="E32" s="34"/>
      <c r="F32" s="34"/>
      <c r="G32" s="34"/>
      <c r="H32" s="34"/>
    </row>
    <row r="33" spans="3:8" x14ac:dyDescent="0.2">
      <c r="C33" s="34"/>
      <c r="D33" s="34"/>
      <c r="E33" s="34"/>
      <c r="F33" s="34"/>
      <c r="G33" s="34"/>
      <c r="H33" s="34"/>
    </row>
    <row r="34" spans="3:8" x14ac:dyDescent="0.2">
      <c r="C34" s="34"/>
      <c r="D34" s="34"/>
      <c r="E34" s="34"/>
      <c r="F34" s="34"/>
      <c r="G34" s="34"/>
      <c r="H34" s="34"/>
    </row>
    <row r="35" spans="3:8" x14ac:dyDescent="0.2">
      <c r="C35" s="34"/>
      <c r="D35" s="34"/>
      <c r="E35" s="34"/>
      <c r="F35" s="34"/>
      <c r="G35" s="34"/>
      <c r="H35" s="34"/>
    </row>
    <row r="36" spans="3:8" x14ac:dyDescent="0.2">
      <c r="C36" s="34"/>
      <c r="D36" s="34"/>
      <c r="E36" s="34"/>
      <c r="F36" s="34"/>
      <c r="G36" s="34"/>
      <c r="H36" s="34"/>
    </row>
    <row r="52" spans="2:6" ht="17" thickBot="1" x14ac:dyDescent="0.25"/>
    <row r="53" spans="2:6" ht="204" customHeight="1" thickBot="1" x14ac:dyDescent="0.25">
      <c r="B53" s="30" t="s">
        <v>48</v>
      </c>
      <c r="D53" s="30" t="s">
        <v>49</v>
      </c>
      <c r="F53" s="30" t="s">
        <v>50</v>
      </c>
    </row>
  </sheetData>
  <mergeCells count="1">
    <mergeCell ref="M2:N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Raw Data</vt:lpstr>
      <vt:lpstr>Stationarity</vt:lpstr>
      <vt:lpstr>Cointegration</vt:lpstr>
      <vt:lpstr>VECM</vt:lpstr>
      <vt:lpstr>Impulse Response</vt:lpstr>
      <vt:lpstr>Forecast</vt:lpstr>
      <vt:lpstr>ARCH-GARCH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2025-09-03T14:06:14Z</dcterms:created>
  <dcterms:modified xsi:type="dcterms:W3CDTF">2025-09-03T16:59:09Z</dcterms:modified>
</cp:coreProperties>
</file>