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iza\Desktop\"/>
    </mc:Choice>
  </mc:AlternateContent>
  <xr:revisionPtr revIDLastSave="0" documentId="8_{8E6F03A3-DC46-4C61-A448-F2B7C99F9783}" xr6:coauthVersionLast="47" xr6:coauthVersionMax="47" xr10:uidLastSave="{00000000-0000-0000-0000-000000000000}"/>
  <bookViews>
    <workbookView xWindow="-120" yWindow="-120" windowWidth="20730" windowHeight="11160" xr2:uid="{712CB9AB-CB4B-45EF-8664-BB976B5C8B7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C4" i="2"/>
  <c r="D4" i="2" s="1"/>
  <c r="B4" i="2"/>
</calcChain>
</file>

<file path=xl/sharedStrings.xml><?xml version="1.0" encoding="utf-8"?>
<sst xmlns="http://schemas.openxmlformats.org/spreadsheetml/2006/main" count="24" uniqueCount="18">
  <si>
    <t>Income Expensees Sheet Dec 2024</t>
  </si>
  <si>
    <t>Sr. No.</t>
  </si>
  <si>
    <t>Date</t>
  </si>
  <si>
    <t>Source Of Income</t>
  </si>
  <si>
    <t xml:space="preserve">Amount </t>
  </si>
  <si>
    <t>Income</t>
  </si>
  <si>
    <t>Expense</t>
  </si>
  <si>
    <t>Profit</t>
  </si>
  <si>
    <t>Loss</t>
  </si>
  <si>
    <t>shop rent</t>
  </si>
  <si>
    <t>19/12/2024</t>
  </si>
  <si>
    <t>salary</t>
  </si>
  <si>
    <t>mobile recharge</t>
  </si>
  <si>
    <t>20/12/2024</t>
  </si>
  <si>
    <t xml:space="preserve">house rent </t>
  </si>
  <si>
    <t>22/12/2024</t>
  </si>
  <si>
    <t>mobile perchase</t>
  </si>
  <si>
    <t>Omaima's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</si>
</sst>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1"/>
      <color theme="3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3" tint="0.89999084444715716"/>
      </bottom>
      <diagonal/>
    </border>
    <border>
      <left/>
      <right/>
      <top style="thin">
        <color theme="3" tint="0.499984740745262"/>
      </top>
      <bottom/>
      <diagonal/>
    </border>
    <border>
      <left/>
      <right/>
      <top/>
      <bottom style="thin">
        <color theme="3" tint="0.49998474074526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1" xfId="0" applyBorder="1"/>
    <xf numFmtId="0" fontId="4" fillId="2" borderId="0" xfId="0" applyFont="1" applyFill="1"/>
    <xf numFmtId="0" fontId="0" fillId="2" borderId="2" xfId="0" applyFill="1" applyBorder="1"/>
    <xf numFmtId="0" fontId="2" fillId="2" borderId="0" xfId="0" applyFont="1" applyFill="1"/>
    <xf numFmtId="0" fontId="0" fillId="2" borderId="3" xfId="0" applyFill="1" applyBorder="1"/>
    <xf numFmtId="0" fontId="0" fillId="3" borderId="0" xfId="0" applyFill="1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top"/>
    </xf>
    <xf numFmtId="3" fontId="0" fillId="0" borderId="0" xfId="0" applyNumberFormat="1"/>
    <xf numFmtId="0" fontId="2" fillId="3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strike val="0"/>
        <outline val="0"/>
        <shadow val="0"/>
        <u val="none"/>
        <vertAlign val="baseline"/>
        <sz val="11"/>
        <color theme="3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23811</xdr:colOff>
      <xdr:row>4</xdr:row>
      <xdr:rowOff>31750</xdr:rowOff>
    </xdr:from>
    <xdr:to>
      <xdr:col>3</xdr:col>
      <xdr:colOff>420687</xdr:colOff>
      <xdr:row>7</xdr:row>
      <xdr:rowOff>182563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15D626D-BAFE-7D0C-FCAB-1C1D37903463}"/>
            </a:ext>
          </a:extLst>
        </xdr:cNvPr>
        <xdr:cNvSpPr/>
      </xdr:nvSpPr>
      <xdr:spPr>
        <a:xfrm>
          <a:off x="253999" y="841375"/>
          <a:ext cx="1770063" cy="72231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3</xdr:col>
      <xdr:colOff>777874</xdr:colOff>
      <xdr:row>4</xdr:row>
      <xdr:rowOff>23813</xdr:rowOff>
    </xdr:from>
    <xdr:to>
      <xdr:col>6</xdr:col>
      <xdr:colOff>365125</xdr:colOff>
      <xdr:row>7</xdr:row>
      <xdr:rowOff>182563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98534F8-4075-6368-C396-E8A767F5BE2A}"/>
            </a:ext>
          </a:extLst>
        </xdr:cNvPr>
        <xdr:cNvSpPr/>
      </xdr:nvSpPr>
      <xdr:spPr>
        <a:xfrm>
          <a:off x="2381249" y="833438"/>
          <a:ext cx="1801814" cy="7302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7</xdr:col>
      <xdr:colOff>31751</xdr:colOff>
      <xdr:row>4</xdr:row>
      <xdr:rowOff>39687</xdr:rowOff>
    </xdr:from>
    <xdr:to>
      <xdr:col>8</xdr:col>
      <xdr:colOff>1198562</xdr:colOff>
      <xdr:row>8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154EA38-25D4-54A2-A669-F9F35FCBC9F5}"/>
            </a:ext>
          </a:extLst>
        </xdr:cNvPr>
        <xdr:cNvSpPr/>
      </xdr:nvSpPr>
      <xdr:spPr>
        <a:xfrm>
          <a:off x="4405314" y="849312"/>
          <a:ext cx="1984373" cy="72231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9</xdr:col>
      <xdr:colOff>531811</xdr:colOff>
      <xdr:row>4</xdr:row>
      <xdr:rowOff>39688</xdr:rowOff>
    </xdr:from>
    <xdr:to>
      <xdr:col>11</xdr:col>
      <xdr:colOff>523874</xdr:colOff>
      <xdr:row>7</xdr:row>
      <xdr:rowOff>182563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CD701E1-2B31-6920-21CE-F9837A984B21}"/>
            </a:ext>
          </a:extLst>
        </xdr:cNvPr>
        <xdr:cNvSpPr/>
      </xdr:nvSpPr>
      <xdr:spPr>
        <a:xfrm>
          <a:off x="6929436" y="849313"/>
          <a:ext cx="1920876" cy="7143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 editAs="oneCell">
    <xdr:from>
      <xdr:col>0</xdr:col>
      <xdr:colOff>222250</xdr:colOff>
      <xdr:row>4</xdr:row>
      <xdr:rowOff>150812</xdr:rowOff>
    </xdr:from>
    <xdr:to>
      <xdr:col>1</xdr:col>
      <xdr:colOff>492125</xdr:colOff>
      <xdr:row>7</xdr:row>
      <xdr:rowOff>150811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69C87E3-8D67-913C-A0D5-CDC75257BC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2250" y="960437"/>
          <a:ext cx="500063" cy="571499"/>
        </a:xfrm>
        <a:prstGeom prst="rect">
          <a:avLst/>
        </a:prstGeom>
      </xdr:spPr>
    </xdr:pic>
    <xdr:clientData/>
  </xdr:twoCellAnchor>
  <xdr:twoCellAnchor editAs="oneCell">
    <xdr:from>
      <xdr:col>7</xdr:col>
      <xdr:colOff>31751</xdr:colOff>
      <xdr:row>4</xdr:row>
      <xdr:rowOff>150814</xdr:rowOff>
    </xdr:from>
    <xdr:to>
      <xdr:col>7</xdr:col>
      <xdr:colOff>611188</xdr:colOff>
      <xdr:row>7</xdr:row>
      <xdr:rowOff>95251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D845457-0DDD-37C9-4AE0-1281A317B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05314" y="960439"/>
          <a:ext cx="579437" cy="515937"/>
        </a:xfrm>
        <a:prstGeom prst="rect">
          <a:avLst/>
        </a:prstGeom>
      </xdr:spPr>
    </xdr:pic>
    <xdr:clientData/>
  </xdr:twoCellAnchor>
  <xdr:twoCellAnchor editAs="oneCell">
    <xdr:from>
      <xdr:col>9</xdr:col>
      <xdr:colOff>547688</xdr:colOff>
      <xdr:row>4</xdr:row>
      <xdr:rowOff>127000</xdr:rowOff>
    </xdr:from>
    <xdr:to>
      <xdr:col>9</xdr:col>
      <xdr:colOff>1214437</xdr:colOff>
      <xdr:row>7</xdr:row>
      <xdr:rowOff>103187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61197B8-6419-FA48-5AFB-23929C637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50001" y="936625"/>
          <a:ext cx="666749" cy="547687"/>
        </a:xfrm>
        <a:prstGeom prst="rect">
          <a:avLst/>
        </a:prstGeom>
      </xdr:spPr>
    </xdr:pic>
    <xdr:clientData/>
  </xdr:twoCellAnchor>
  <xdr:twoCellAnchor>
    <xdr:from>
      <xdr:col>1</xdr:col>
      <xdr:colOff>563563</xdr:colOff>
      <xdr:row>4</xdr:row>
      <xdr:rowOff>47623</xdr:rowOff>
    </xdr:from>
    <xdr:to>
      <xdr:col>3</xdr:col>
      <xdr:colOff>420688</xdr:colOff>
      <xdr:row>5</xdr:row>
      <xdr:rowOff>71436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558A850B-D6B2-3500-2FF6-2F74C69B91A5}"/>
            </a:ext>
          </a:extLst>
        </xdr:cNvPr>
        <xdr:cNvSpPr/>
      </xdr:nvSpPr>
      <xdr:spPr>
        <a:xfrm>
          <a:off x="793751" y="857248"/>
          <a:ext cx="1230312" cy="21431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 kern="1200">
              <a:ln>
                <a:noFill/>
              </a:ln>
              <a:solidFill>
                <a:schemeClr val="accent6"/>
              </a:solidFill>
            </a:rPr>
            <a:t>Total</a:t>
          </a:r>
          <a:r>
            <a:rPr lang="en-US" sz="1400" b="1" kern="1200">
              <a:ln>
                <a:noFill/>
              </a:ln>
              <a:solidFill>
                <a:schemeClr val="bg1"/>
              </a:solidFill>
            </a:rPr>
            <a:t> </a:t>
          </a:r>
          <a:r>
            <a:rPr lang="en-US" sz="1400" b="1" kern="1200">
              <a:ln>
                <a:noFill/>
              </a:ln>
              <a:solidFill>
                <a:schemeClr val="accent6"/>
              </a:solidFill>
            </a:rPr>
            <a:t>Income</a:t>
          </a:r>
        </a:p>
      </xdr:txBody>
    </xdr:sp>
    <xdr:clientData/>
  </xdr:twoCellAnchor>
  <xdr:twoCellAnchor>
    <xdr:from>
      <xdr:col>4</xdr:col>
      <xdr:colOff>47626</xdr:colOff>
      <xdr:row>4</xdr:row>
      <xdr:rowOff>47623</xdr:rowOff>
    </xdr:from>
    <xdr:to>
      <xdr:col>6</xdr:col>
      <xdr:colOff>293687</xdr:colOff>
      <xdr:row>6</xdr:row>
      <xdr:rowOff>47624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48BA62B0-7142-36F7-37E7-B305F636EFA2}"/>
            </a:ext>
          </a:extLst>
        </xdr:cNvPr>
        <xdr:cNvSpPr/>
      </xdr:nvSpPr>
      <xdr:spPr>
        <a:xfrm>
          <a:off x="2873376" y="857248"/>
          <a:ext cx="1238249" cy="38100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 kern="1200">
              <a:ln>
                <a:noFill/>
              </a:ln>
              <a:solidFill>
                <a:schemeClr val="accent6"/>
              </a:solidFill>
            </a:rPr>
            <a:t>Total</a:t>
          </a:r>
          <a:r>
            <a:rPr lang="en-US" sz="1400" b="1" kern="1200">
              <a:ln>
                <a:noFill/>
              </a:ln>
              <a:solidFill>
                <a:schemeClr val="bg1"/>
              </a:solidFill>
            </a:rPr>
            <a:t> </a:t>
          </a:r>
          <a:r>
            <a:rPr lang="en-US" sz="1400" b="1" kern="1200">
              <a:ln>
                <a:noFill/>
              </a:ln>
              <a:solidFill>
                <a:schemeClr val="accent6"/>
              </a:solidFill>
            </a:rPr>
            <a:t>Expense</a:t>
          </a:r>
        </a:p>
      </xdr:txBody>
    </xdr:sp>
    <xdr:clientData/>
  </xdr:twoCellAnchor>
  <xdr:twoCellAnchor>
    <xdr:from>
      <xdr:col>7</xdr:col>
      <xdr:colOff>666751</xdr:colOff>
      <xdr:row>4</xdr:row>
      <xdr:rowOff>39688</xdr:rowOff>
    </xdr:from>
    <xdr:to>
      <xdr:col>8</xdr:col>
      <xdr:colOff>912813</xdr:colOff>
      <xdr:row>5</xdr:row>
      <xdr:rowOff>55562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3ED59A02-35CD-56E4-FD50-4B7FF4E459CF}"/>
            </a:ext>
          </a:extLst>
        </xdr:cNvPr>
        <xdr:cNvSpPr/>
      </xdr:nvSpPr>
      <xdr:spPr>
        <a:xfrm>
          <a:off x="5040314" y="849313"/>
          <a:ext cx="1063624" cy="20637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 kern="1200">
              <a:ln>
                <a:noFill/>
              </a:ln>
              <a:solidFill>
                <a:schemeClr val="accent6"/>
              </a:solidFill>
            </a:rPr>
            <a:t>Total</a:t>
          </a:r>
          <a:r>
            <a:rPr lang="en-US" sz="1400" b="1" kern="1200">
              <a:ln>
                <a:noFill/>
              </a:ln>
              <a:solidFill>
                <a:schemeClr val="bg1"/>
              </a:solidFill>
            </a:rPr>
            <a:t> </a:t>
          </a:r>
          <a:r>
            <a:rPr lang="en-US" sz="1400" b="1" kern="1200">
              <a:ln>
                <a:noFill/>
              </a:ln>
              <a:solidFill>
                <a:schemeClr val="accent6"/>
              </a:solidFill>
            </a:rPr>
            <a:t>Profit</a:t>
          </a:r>
        </a:p>
      </xdr:txBody>
    </xdr:sp>
    <xdr:clientData/>
  </xdr:twoCellAnchor>
  <xdr:twoCellAnchor>
    <xdr:from>
      <xdr:col>10</xdr:col>
      <xdr:colOff>182563</xdr:colOff>
      <xdr:row>4</xdr:row>
      <xdr:rowOff>63498</xdr:rowOff>
    </xdr:from>
    <xdr:to>
      <xdr:col>11</xdr:col>
      <xdr:colOff>531813</xdr:colOff>
      <xdr:row>5</xdr:row>
      <xdr:rowOff>87311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A88EB30-8E6E-1DD8-19DE-3C00FA683C3C}"/>
            </a:ext>
          </a:extLst>
        </xdr:cNvPr>
        <xdr:cNvSpPr/>
      </xdr:nvSpPr>
      <xdr:spPr>
        <a:xfrm>
          <a:off x="7802563" y="873123"/>
          <a:ext cx="1055688" cy="21431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 kern="1200">
              <a:ln>
                <a:noFill/>
              </a:ln>
              <a:solidFill>
                <a:schemeClr val="accent6"/>
              </a:solidFill>
            </a:rPr>
            <a:t>Total</a:t>
          </a:r>
          <a:r>
            <a:rPr lang="en-US" sz="1400" b="1" kern="1200">
              <a:ln>
                <a:noFill/>
              </a:ln>
              <a:solidFill>
                <a:schemeClr val="bg1"/>
              </a:solidFill>
            </a:rPr>
            <a:t> </a:t>
          </a:r>
          <a:r>
            <a:rPr lang="en-US" sz="1400" b="1" kern="1200">
              <a:ln>
                <a:noFill/>
              </a:ln>
              <a:solidFill>
                <a:schemeClr val="accent6"/>
              </a:solidFill>
            </a:rPr>
            <a:t>Loss</a:t>
          </a:r>
        </a:p>
      </xdr:txBody>
    </xdr:sp>
    <xdr:clientData/>
  </xdr:twoCellAnchor>
  <xdr:twoCellAnchor>
    <xdr:from>
      <xdr:col>2</xdr:col>
      <xdr:colOff>206373</xdr:colOff>
      <xdr:row>5</xdr:row>
      <xdr:rowOff>95249</xdr:rowOff>
    </xdr:from>
    <xdr:to>
      <xdr:col>3</xdr:col>
      <xdr:colOff>190500</xdr:colOff>
      <xdr:row>7</xdr:row>
      <xdr:rowOff>31750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9253C64C-20E7-C251-B53F-71C1AE03A29B}"/>
            </a:ext>
          </a:extLst>
        </xdr:cNvPr>
        <xdr:cNvSpPr/>
      </xdr:nvSpPr>
      <xdr:spPr>
        <a:xfrm>
          <a:off x="1008061" y="1095374"/>
          <a:ext cx="785814" cy="31750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 kern="1200">
              <a:solidFill>
                <a:schemeClr val="tx1"/>
              </a:solidFill>
            </a:rPr>
            <a:t>44,000</a:t>
          </a:r>
        </a:p>
      </xdr:txBody>
    </xdr:sp>
    <xdr:clientData/>
  </xdr:twoCellAnchor>
  <xdr:twoCellAnchor>
    <xdr:from>
      <xdr:col>4</xdr:col>
      <xdr:colOff>206375</xdr:colOff>
      <xdr:row>5</xdr:row>
      <xdr:rowOff>111122</xdr:rowOff>
    </xdr:from>
    <xdr:to>
      <xdr:col>6</xdr:col>
      <xdr:colOff>79375</xdr:colOff>
      <xdr:row>7</xdr:row>
      <xdr:rowOff>39687</xdr:rowOff>
    </xdr:to>
    <xdr:sp macro="" textlink="Sheet2!C4">
      <xdr:nvSpPr>
        <xdr:cNvPr id="16" name="Rectangle 15">
          <a:extLst>
            <a:ext uri="{FF2B5EF4-FFF2-40B4-BE49-F238E27FC236}">
              <a16:creationId xmlns:a16="http://schemas.microsoft.com/office/drawing/2014/main" id="{A5D8AF3A-4826-0651-23DF-BCD9605D73B3}"/>
            </a:ext>
          </a:extLst>
        </xdr:cNvPr>
        <xdr:cNvSpPr/>
      </xdr:nvSpPr>
      <xdr:spPr>
        <a:xfrm>
          <a:off x="3032125" y="1111247"/>
          <a:ext cx="865188" cy="30956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B526557D-A05A-48D7-9332-80260C0DA7E0}" type="TxLink">
            <a:rPr lang="en-US" sz="1600" b="1" i="0" u="none" strike="noStrike" kern="1200">
              <a:solidFill>
                <a:srgbClr val="000000"/>
              </a:solidFill>
              <a:latin typeface="Aptos Narrow"/>
            </a:rPr>
            <a:pPr algn="l"/>
            <a:t>30,599</a:t>
          </a:fld>
          <a:endParaRPr lang="en-US" sz="1600" b="1" kern="12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5</xdr:row>
      <xdr:rowOff>87311</xdr:rowOff>
    </xdr:from>
    <xdr:to>
      <xdr:col>8</xdr:col>
      <xdr:colOff>833438</xdr:colOff>
      <xdr:row>6</xdr:row>
      <xdr:rowOff>182563</xdr:rowOff>
    </xdr:to>
    <xdr:sp macro="" textlink="Sheet2!D4">
      <xdr:nvSpPr>
        <xdr:cNvPr id="17" name="Rectangle 16">
          <a:extLst>
            <a:ext uri="{FF2B5EF4-FFF2-40B4-BE49-F238E27FC236}">
              <a16:creationId xmlns:a16="http://schemas.microsoft.com/office/drawing/2014/main" id="{67749975-0873-3944-7E50-461C59C8A1FE}"/>
            </a:ext>
          </a:extLst>
        </xdr:cNvPr>
        <xdr:cNvSpPr/>
      </xdr:nvSpPr>
      <xdr:spPr>
        <a:xfrm>
          <a:off x="5191125" y="1087436"/>
          <a:ext cx="833438" cy="28575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1331B04-6B4C-4702-9AD2-E23AF5852CFF}" type="TxLink">
            <a:rPr lang="en-US" sz="1600" b="1" i="0" u="none" strike="noStrike" kern="1200">
              <a:solidFill>
                <a:srgbClr val="000000"/>
              </a:solidFill>
              <a:latin typeface="Aptos Narrow"/>
            </a:rPr>
            <a:pPr algn="l"/>
            <a:t>13,401</a:t>
          </a:fld>
          <a:endParaRPr lang="en-US" sz="1600" b="1" kern="12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253998</xdr:colOff>
      <xdr:row>5</xdr:row>
      <xdr:rowOff>95249</xdr:rowOff>
    </xdr:from>
    <xdr:to>
      <xdr:col>11</xdr:col>
      <xdr:colOff>309561</xdr:colOff>
      <xdr:row>6</xdr:row>
      <xdr:rowOff>182563</xdr:rowOff>
    </xdr:to>
    <xdr:sp macro="" textlink="Sheet2!E4">
      <xdr:nvSpPr>
        <xdr:cNvPr id="18" name="Rectangle 17">
          <a:extLst>
            <a:ext uri="{FF2B5EF4-FFF2-40B4-BE49-F238E27FC236}">
              <a16:creationId xmlns:a16="http://schemas.microsoft.com/office/drawing/2014/main" id="{FC672B64-2982-F193-DC30-58B8B1A0A200}"/>
            </a:ext>
          </a:extLst>
        </xdr:cNvPr>
        <xdr:cNvSpPr/>
      </xdr:nvSpPr>
      <xdr:spPr>
        <a:xfrm>
          <a:off x="7873998" y="1095374"/>
          <a:ext cx="762001" cy="27781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50314397-78EB-4877-A46A-E928466A750B}" type="TxLink">
            <a:rPr lang="en-US" sz="1600" b="1" i="0" u="none" strike="noStrike" kern="1200">
              <a:solidFill>
                <a:srgbClr val="000000"/>
              </a:solidFill>
              <a:latin typeface="Aptos Narrow"/>
            </a:rPr>
            <a:pPr algn="l"/>
            <a:t>0</a:t>
          </a:fld>
          <a:endParaRPr lang="en-US" sz="1600" b="1" kern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785816</xdr:colOff>
      <xdr:row>4</xdr:row>
      <xdr:rowOff>103189</xdr:rowOff>
    </xdr:from>
    <xdr:to>
      <xdr:col>4</xdr:col>
      <xdr:colOff>71439</xdr:colOff>
      <xdr:row>7</xdr:row>
      <xdr:rowOff>182563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945CECAF-ACED-270E-08B6-2D7FC24DA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89191" y="912814"/>
          <a:ext cx="507998" cy="65087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8ABFAF-78BE-424D-9A96-325727B1FBBB}" name="Table1" displayName="Table1" ref="B11:E13" totalsRowShown="0" headerRowDxfId="1">
  <autoFilter ref="B11:E13" xr:uid="{AC8ABFAF-78BE-424D-9A96-325727B1FBBB}"/>
  <tableColumns count="4">
    <tableColumn id="1" xr3:uid="{320BD93D-7AFC-46F8-9072-399EABF5D2D9}" name="Sr. No."/>
    <tableColumn id="2" xr3:uid="{2D0DB749-B28B-400B-B4B8-21D42BB745B3}" name="Date"/>
    <tableColumn id="3" xr3:uid="{08B4A391-A66F-4472-8DAD-8734F74EFBBC}" name="Source Of Income"/>
    <tableColumn id="5" xr3:uid="{C50ACE08-15E2-4A8D-88B9-5CEE3FDFAB85}" name="Amount 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AE1442-53F3-4067-8285-E8036608317E}" name="Table3" displayName="Table3" ref="G11:J14" totalsRowShown="0" headerRowDxfId="0">
  <autoFilter ref="G11:J14" xr:uid="{97AE1442-53F3-4067-8285-E8036608317E}"/>
  <tableColumns count="4">
    <tableColumn id="1" xr3:uid="{2C836231-9354-4C50-90E1-3323FC7B181F}" name="Sr. No."/>
    <tableColumn id="2" xr3:uid="{3FA7D6BA-7D03-4BA4-8340-745D7BE8038B}" name="Date"/>
    <tableColumn id="3" xr3:uid="{5CFE40EB-E1BA-4C4B-A820-1427A90F2743}" name="Source Of Income"/>
    <tableColumn id="5" xr3:uid="{2166EB52-644E-4B4C-8376-C410FD7E5D3D}" name="Amount 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0ED34-E079-4E69-AC77-5265FD0FD7B0}">
  <dimension ref="B2:L16"/>
  <sheetViews>
    <sheetView showRowColHeaders="0" tabSelected="1" zoomScale="120" zoomScaleNormal="120" workbookViewId="0">
      <pane ySplit="11" topLeftCell="A12" activePane="bottomLeft" state="frozen"/>
      <selection pane="bottomLeft" activeCell="D17" sqref="D17"/>
    </sheetView>
  </sheetViews>
  <sheetFormatPr defaultRowHeight="15" x14ac:dyDescent="0.25"/>
  <cols>
    <col min="1" max="1" width="3.42578125" customWidth="1"/>
    <col min="2" max="2" width="8.5703125" customWidth="1"/>
    <col min="3" max="3" width="12" customWidth="1"/>
    <col min="4" max="4" width="18.28515625" customWidth="1"/>
    <col min="5" max="5" width="10.5703125" customWidth="1"/>
    <col min="6" max="6" width="4.28515625" customWidth="1"/>
    <col min="7" max="7" width="8.28515625" customWidth="1"/>
    <col min="8" max="8" width="12.28515625" customWidth="1"/>
    <col min="9" max="9" width="18.140625" customWidth="1"/>
    <col min="10" max="10" width="18.28515625" customWidth="1"/>
    <col min="11" max="11" width="10.5703125" customWidth="1"/>
    <col min="12" max="12" width="9.85546875" customWidth="1"/>
  </cols>
  <sheetData>
    <row r="2" spans="2:12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ht="18.75" x14ac:dyDescent="0.3">
      <c r="B3" s="5" t="s">
        <v>17</v>
      </c>
      <c r="C3" s="1"/>
      <c r="D3" s="1"/>
      <c r="E3" s="1"/>
      <c r="F3" s="6"/>
      <c r="G3" s="13" t="s">
        <v>0</v>
      </c>
      <c r="H3" s="14"/>
      <c r="I3" s="14"/>
      <c r="J3" s="14"/>
      <c r="K3" s="14"/>
      <c r="L3" s="14"/>
    </row>
    <row r="4" spans="2:12" x14ac:dyDescent="0.25">
      <c r="B4" s="4"/>
      <c r="C4" s="4"/>
      <c r="D4" s="4"/>
      <c r="E4" s="4"/>
      <c r="F4" s="1"/>
      <c r="G4" s="1"/>
      <c r="H4" s="1"/>
      <c r="I4" s="4"/>
      <c r="J4" s="1"/>
      <c r="K4" s="1"/>
      <c r="L4" s="1"/>
    </row>
    <row r="5" spans="2:12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2:12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2:12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2:12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1" spans="2:12" x14ac:dyDescent="0.25">
      <c r="B11" s="3" t="s">
        <v>1</v>
      </c>
      <c r="C11" s="3" t="s">
        <v>2</v>
      </c>
      <c r="D11" s="3" t="s">
        <v>3</v>
      </c>
      <c r="E11" s="3" t="s">
        <v>4</v>
      </c>
      <c r="G11" s="3" t="s">
        <v>1</v>
      </c>
      <c r="H11" s="3" t="s">
        <v>2</v>
      </c>
      <c r="I11" s="3" t="s">
        <v>3</v>
      </c>
      <c r="J11" s="3" t="s">
        <v>4</v>
      </c>
    </row>
    <row r="12" spans="2:12" x14ac:dyDescent="0.25">
      <c r="B12" s="11">
        <v>1</v>
      </c>
      <c r="C12" s="9" t="s">
        <v>10</v>
      </c>
      <c r="D12" s="8" t="s">
        <v>9</v>
      </c>
      <c r="E12" s="8">
        <v>4000</v>
      </c>
      <c r="G12" s="8">
        <v>1</v>
      </c>
      <c r="H12" s="8" t="s">
        <v>10</v>
      </c>
      <c r="I12" s="8" t="s">
        <v>12</v>
      </c>
      <c r="J12" s="8">
        <v>599</v>
      </c>
    </row>
    <row r="13" spans="2:12" x14ac:dyDescent="0.25">
      <c r="B13" s="10">
        <v>2</v>
      </c>
      <c r="C13" s="8" t="s">
        <v>10</v>
      </c>
      <c r="D13" s="8" t="s">
        <v>11</v>
      </c>
      <c r="E13" s="8">
        <v>40000</v>
      </c>
      <c r="G13" s="8">
        <v>2</v>
      </c>
      <c r="H13" s="8" t="s">
        <v>13</v>
      </c>
      <c r="I13" s="8" t="s">
        <v>14</v>
      </c>
      <c r="J13" s="8">
        <v>5000</v>
      </c>
    </row>
    <row r="14" spans="2:12" x14ac:dyDescent="0.25">
      <c r="G14" s="8">
        <v>3</v>
      </c>
      <c r="H14" s="8" t="s">
        <v>15</v>
      </c>
      <c r="I14" s="8" t="s">
        <v>16</v>
      </c>
      <c r="J14" s="8">
        <v>25000</v>
      </c>
    </row>
    <row r="16" spans="2:12" x14ac:dyDescent="0.25">
      <c r="I16" s="2"/>
    </row>
  </sheetData>
  <mergeCells count="1">
    <mergeCell ref="G3:L3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1248-3A7C-4001-9583-F93A99500442}">
  <dimension ref="B3:E5"/>
  <sheetViews>
    <sheetView workbookViewId="0">
      <selection activeCell="B4" sqref="B4"/>
    </sheetView>
  </sheetViews>
  <sheetFormatPr defaultRowHeight="15" x14ac:dyDescent="0.25"/>
  <sheetData>
    <row r="3" spans="2:5" x14ac:dyDescent="0.25">
      <c r="B3" t="s">
        <v>5</v>
      </c>
      <c r="C3" t="s">
        <v>6</v>
      </c>
      <c r="D3" t="s">
        <v>7</v>
      </c>
      <c r="E3" t="s">
        <v>8</v>
      </c>
    </row>
    <row r="4" spans="2:5" x14ac:dyDescent="0.25">
      <c r="B4" s="12">
        <f>SUM(Table1[[Amount ]])</f>
        <v>44000</v>
      </c>
      <c r="C4" s="12">
        <f>SUM(Table3[[Amount ]])</f>
        <v>30599</v>
      </c>
      <c r="D4" s="12">
        <f>IF(B4&gt;C4,B4-C4,0)</f>
        <v>13401</v>
      </c>
      <c r="E4" s="12">
        <f>IF(B4&lt;C4,C4-B4,0)</f>
        <v>0</v>
      </c>
    </row>
    <row r="5" spans="2:5" x14ac:dyDescent="0.25">
      <c r="C5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Aliza Ramzan</dc:creator>
  <cp:lastModifiedBy>Aliza Ramzan</cp:lastModifiedBy>
  <dcterms:created xsi:type="dcterms:W3CDTF">2024-12-19T14:45:03Z</dcterms:created>
  <dcterms:modified xsi:type="dcterms:W3CDTF">2024-12-19T16:53:21Z</dcterms:modified>
</cp:coreProperties>
</file>