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D:\yuli\Info Yuli\infoyuli\SENA 2022 - FICHA #2490449\Tercer Trimestre\HUGO RUIZ\PROYECTO - LED EMOTIONS POWER\LED-EMOTIONS-POWER\PROYECTO\"/>
    </mc:Choice>
  </mc:AlternateContent>
  <xr:revisionPtr revIDLastSave="0" documentId="13_ncr:1_{03B54D36-CC21-4467-B8A6-403397D05E95}" xr6:coauthVersionLast="47" xr6:coauthVersionMax="47" xr10:uidLastSave="{00000000-0000-0000-0000-000000000000}"/>
  <bookViews>
    <workbookView xWindow="-120" yWindow="-120" windowWidth="24240" windowHeight="13140" activeTab="3" xr2:uid="{00000000-000D-0000-FFFF-FFFF00000000}"/>
  </bookViews>
  <sheets>
    <sheet name="FICHA TECNICA DE LA ENCUESTA" sheetId="8" r:id="rId1"/>
    <sheet name="MODELO DE LA ENCUESTA" sheetId="4" r:id="rId2"/>
    <sheet name="Tabulación de Encuesta" sheetId="6" r:id="rId3"/>
    <sheet name="Graficación y Análisis"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 i="6" l="1"/>
  <c r="P42" i="6"/>
  <c r="P36" i="6"/>
  <c r="P33" i="6"/>
  <c r="P30" i="6"/>
  <c r="P27" i="6"/>
  <c r="P24" i="6"/>
  <c r="P21" i="6"/>
  <c r="P15" i="6"/>
  <c r="P12" i="6"/>
  <c r="P9" i="6"/>
  <c r="P3" i="6"/>
  <c r="P6" i="6"/>
  <c r="P45" i="6"/>
  <c r="O36" i="6"/>
  <c r="O39" i="6"/>
  <c r="O42" i="6"/>
  <c r="O45" i="6"/>
  <c r="O30" i="6"/>
  <c r="O27" i="6"/>
  <c r="O24" i="6"/>
  <c r="O21" i="6"/>
  <c r="C47" i="6"/>
  <c r="O3" i="6"/>
  <c r="D44" i="6" s="1"/>
  <c r="O6" i="6"/>
  <c r="D47" i="6"/>
  <c r="O33" i="6"/>
  <c r="O15" i="6"/>
  <c r="O12" i="6"/>
  <c r="O9" i="6"/>
  <c r="E17" i="6" l="1"/>
  <c r="G26" i="6"/>
  <c r="D41" i="6"/>
  <c r="D11" i="6"/>
  <c r="F44" i="6"/>
  <c r="E5" i="6"/>
  <c r="D14" i="6"/>
  <c r="E23" i="6"/>
  <c r="F29" i="6"/>
  <c r="D35" i="6"/>
  <c r="E44" i="6"/>
  <c r="E14" i="6"/>
  <c r="F23" i="6"/>
  <c r="C29" i="6"/>
  <c r="F32" i="6"/>
  <c r="E38" i="6"/>
  <c r="C5" i="6"/>
  <c r="C8" i="6"/>
  <c r="E11" i="6"/>
  <c r="F14" i="6"/>
  <c r="C17" i="6"/>
  <c r="G23" i="6"/>
  <c r="E26" i="6"/>
  <c r="D29" i="6"/>
  <c r="C32" i="6"/>
  <c r="G32" i="6"/>
  <c r="F35" i="6"/>
  <c r="F38" i="6"/>
  <c r="C44" i="6"/>
  <c r="C11" i="6"/>
  <c r="C26" i="6"/>
  <c r="E32" i="6"/>
  <c r="D38" i="6"/>
  <c r="F5" i="6"/>
  <c r="F17" i="6"/>
  <c r="D26" i="6"/>
  <c r="G29" i="6"/>
  <c r="E35" i="6"/>
  <c r="E41" i="6"/>
  <c r="D5" i="6"/>
  <c r="D8" i="6"/>
  <c r="C14" i="6"/>
  <c r="D17" i="6"/>
  <c r="D23" i="6"/>
  <c r="C23" i="6"/>
  <c r="F26" i="6"/>
  <c r="E29" i="6"/>
  <c r="D32" i="6"/>
  <c r="C35" i="6"/>
  <c r="C38" i="6"/>
  <c r="C41"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600-000001000000}">
      <text>
        <r>
          <rPr>
            <sz val="11"/>
            <color rgb="FF000000"/>
            <rFont val="Calibri"/>
            <family val="2"/>
          </rPr>
          <t xml:space="preserve">Debe informar el o los objetivos planteados propuestos por la encuesta.
</t>
        </r>
      </text>
    </comment>
    <comment ref="A13" authorId="0" shapeId="0" xr:uid="{00000000-0006-0000-0600-000002000000}">
      <text>
        <r>
          <rPr>
            <sz val="11"/>
            <color rgb="FF000000"/>
            <rFont val="Calibri"/>
            <family val="2"/>
          </rPr>
          <t xml:space="preserve">Acá informa el número de personas que han sido encuestadas, personas naturales o juridicas (este último caso si sus clientes van a ser personas juridicas)
</t>
        </r>
      </text>
    </comment>
    <comment ref="A17" authorId="0" shapeId="0" xr:uid="{00000000-0006-0000-0600-000003000000}">
      <text>
        <r>
          <rPr>
            <sz val="11"/>
            <color rgb="FF000000"/>
            <rFont val="Calibri"/>
            <family val="2"/>
          </rPr>
          <t xml:space="preserve">Acá informa la técnica de recolección de la información
</t>
        </r>
      </text>
    </comment>
    <comment ref="A21" authorId="0" shapeId="0" xr:uid="{00000000-0006-0000-0600-000004000000}">
      <text>
        <r>
          <rPr>
            <sz val="11"/>
            <color rgb="FF000000"/>
            <rFont val="Calibri"/>
            <family val="2"/>
          </rPr>
          <t xml:space="preserve">Acá informe el Periodo de recolección de la información
</t>
        </r>
      </text>
    </comment>
    <comment ref="A25" authorId="0" shapeId="0" xr:uid="{00000000-0006-0000-0600-000005000000}">
      <text>
        <r>
          <rPr>
            <sz val="11"/>
            <color rgb="FF000000"/>
            <rFont val="Calibri"/>
            <family val="2"/>
          </rPr>
          <t>Se nombra el universo de mercado que sirvió para la encuesta.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300-000001000000}">
      <text>
        <r>
          <rPr>
            <sz val="11"/>
            <color rgb="FF000000"/>
            <rFont val="Calibri"/>
            <family val="2"/>
          </rPr>
          <t>Este espacio dejarlo en blanco en este formato, ya cunadom desarrolle el trabajo de campo lo diligencia con cada persona encuestada</t>
        </r>
      </text>
    </comment>
  </commentList>
</comments>
</file>

<file path=xl/sharedStrings.xml><?xml version="1.0" encoding="utf-8"?>
<sst xmlns="http://schemas.openxmlformats.org/spreadsheetml/2006/main" count="209" uniqueCount="177">
  <si>
    <t>ESTUDIO DE MERCADOS</t>
  </si>
  <si>
    <t>ENCUESTA  APLICADA DE ACUERDO A SU PROYECTO PRODUCTIVO</t>
  </si>
  <si>
    <t>TABULACION DE DATOS ENCUESTA</t>
  </si>
  <si>
    <t xml:space="preserve">PREGUNTAS </t>
  </si>
  <si>
    <t>LEYENDA DATOS</t>
  </si>
  <si>
    <t>RESPUESTAS</t>
  </si>
  <si>
    <t>Total</t>
  </si>
  <si>
    <t>Media</t>
  </si>
  <si>
    <t>Mediana</t>
  </si>
  <si>
    <t>Desviación Estándar</t>
  </si>
  <si>
    <t>Número de clientes que respondieron a la pregunta</t>
  </si>
  <si>
    <t>Porcentaje de Participación</t>
  </si>
  <si>
    <t>b. No</t>
  </si>
  <si>
    <t>FICHA TECNICA DE ENCUESTA</t>
  </si>
  <si>
    <t>Objetivo de Encuesta:</t>
  </si>
  <si>
    <t>Numero de Personas encuestadas</t>
  </si>
  <si>
    <t>Técnica de recolección empleada (individual o Colectiva)</t>
  </si>
  <si>
    <t>Fecha de recolección de la información:</t>
  </si>
  <si>
    <t>Universo: (En que Lugar se aplico la encuesta)</t>
  </si>
  <si>
    <r>
      <rPr>
        <b/>
        <sz val="8"/>
        <color rgb="FF000000"/>
        <rFont val="Calibri"/>
        <family val="2"/>
      </rPr>
      <t>Pregunta 1.</t>
    </r>
    <r>
      <rPr>
        <sz val="8"/>
        <color rgb="FF000000"/>
        <rFont val="Calibri"/>
        <family val="2"/>
      </rPr>
      <t xml:space="preserve"> ¿Ha escuchado de la terapia que implementa los colores para influir en los pensamientos y emociones (cromoterapia)?</t>
    </r>
  </si>
  <si>
    <r>
      <rPr>
        <b/>
        <sz val="8"/>
        <color rgb="FF000000"/>
        <rFont val="Calibri"/>
        <family val="2"/>
      </rPr>
      <t>Pregunta 2.</t>
    </r>
    <r>
      <rPr>
        <sz val="8"/>
        <color rgb="FF000000"/>
        <rFont val="Calibri"/>
        <family val="2"/>
      </rPr>
      <t xml:space="preserve"> ¿Cree que los métodos como la música, la respiración y el uso de la cromoterapia puedan aportar a su estado emocional?</t>
    </r>
  </si>
  <si>
    <r>
      <rPr>
        <b/>
        <sz val="8"/>
        <color rgb="FF000000"/>
        <rFont val="Calibri"/>
        <family val="2"/>
      </rPr>
      <t>Pregunta 3.</t>
    </r>
    <r>
      <rPr>
        <sz val="8"/>
        <color rgb="FF000000"/>
        <rFont val="Calibri"/>
        <family val="2"/>
      </rPr>
      <t xml:space="preserve"> ¿Qué tan dispuesto estaría de intentar terapias alternativas que podrían ser beneficiosas para mejorar su bienestar emocional?</t>
    </r>
  </si>
  <si>
    <r>
      <rPr>
        <b/>
        <sz val="8"/>
        <color rgb="FF000000"/>
        <rFont val="Calibri"/>
        <family val="2"/>
      </rPr>
      <t>Pregunta 4.</t>
    </r>
    <r>
      <rPr>
        <sz val="8"/>
        <color rgb="FF000000"/>
        <rFont val="Calibri"/>
        <family val="2"/>
      </rPr>
      <t xml:space="preserve"> ¿Qué tanto tiempo estaría dispuesto a tomar de su día para mejorar su estabilidad emocional?</t>
    </r>
  </si>
  <si>
    <r>
      <rPr>
        <b/>
        <sz val="8"/>
        <color rgb="FF000000"/>
        <rFont val="Calibri"/>
        <family val="2"/>
      </rPr>
      <t>Pregunta 5.</t>
    </r>
    <r>
      <rPr>
        <sz val="8"/>
        <color rgb="FF000000"/>
        <rFont val="Calibri"/>
        <family val="2"/>
      </rPr>
      <t xml:space="preserve"> Mencione de 1 a 5 que tan importante son para usted los siguientes aspectos en la parte visual de una pagina web y aplicación, siendo 5 muy importante y 1  nada importante.</t>
    </r>
  </si>
  <si>
    <r>
      <rPr>
        <b/>
        <sz val="8"/>
        <color rgb="FF000000"/>
        <rFont val="Calibri"/>
        <family val="2"/>
      </rPr>
      <t>a.</t>
    </r>
    <r>
      <rPr>
        <sz val="8"/>
        <color rgb="FF000000"/>
        <rFont val="Calibri"/>
        <family val="2"/>
      </rPr>
      <t xml:space="preserve"> Tipo de letra y tamaño</t>
    </r>
  </si>
  <si>
    <r>
      <rPr>
        <b/>
        <sz val="8"/>
        <color rgb="FF000000"/>
        <rFont val="Calibri"/>
        <family val="2"/>
      </rPr>
      <t>b.</t>
    </r>
    <r>
      <rPr>
        <sz val="8"/>
        <color rgb="FF000000"/>
        <rFont val="Calibri"/>
        <family val="2"/>
      </rPr>
      <t xml:space="preserve"> Combinación de colores </t>
    </r>
  </si>
  <si>
    <r>
      <rPr>
        <b/>
        <sz val="8"/>
        <color rgb="FF000000"/>
        <rFont val="Calibri"/>
        <family val="2"/>
      </rPr>
      <t>d.</t>
    </r>
    <r>
      <rPr>
        <sz val="8"/>
        <color rgb="FF000000"/>
        <rFont val="Calibri"/>
        <family val="2"/>
      </rPr>
      <t xml:space="preserve"> Estructura y Organización</t>
    </r>
  </si>
  <si>
    <r>
      <rPr>
        <b/>
        <sz val="8"/>
        <color rgb="FF000000"/>
        <rFont val="Calibri"/>
        <family val="2"/>
      </rPr>
      <t>Pregunta 6.</t>
    </r>
    <r>
      <rPr>
        <sz val="8"/>
        <color rgb="FF000000"/>
        <rFont val="Calibri"/>
        <family val="2"/>
      </rPr>
      <t xml:space="preserve"> ¿Cuál de los siguientes estilos le gustaría que implementáramos en nuestra pagina web y aplicación móvil?</t>
    </r>
  </si>
  <si>
    <r>
      <rPr>
        <b/>
        <sz val="8"/>
        <color rgb="FF000000"/>
        <rFont val="Calibri"/>
        <family val="2"/>
      </rPr>
      <t xml:space="preserve">c. </t>
    </r>
    <r>
      <rPr>
        <sz val="8"/>
        <color rgb="FF000000"/>
        <rFont val="Calibri"/>
        <family val="2"/>
      </rPr>
      <t>Gráficos (Imágenes y videos)</t>
    </r>
  </si>
  <si>
    <r>
      <rPr>
        <b/>
        <sz val="8"/>
        <color rgb="FF000000"/>
        <rFont val="Calibri"/>
        <family val="2"/>
      </rPr>
      <t>Pregunta 7.</t>
    </r>
    <r>
      <rPr>
        <sz val="8"/>
        <color rgb="FF000000"/>
        <rFont val="Calibri"/>
        <family val="2"/>
      </rPr>
      <t xml:space="preserve"> ¿Qué forma de las luces led le llamaría mas la atención adquirir?</t>
    </r>
  </si>
  <si>
    <r>
      <rPr>
        <b/>
        <sz val="8"/>
        <color rgb="FF000000"/>
        <rFont val="Calibri"/>
        <family val="2"/>
      </rPr>
      <t>Pregunta 8.</t>
    </r>
    <r>
      <rPr>
        <sz val="8"/>
        <color rgb="FF000000"/>
        <rFont val="Calibri"/>
        <family val="2"/>
      </rPr>
      <t xml:space="preserve"> ¿En donde ubicaría su articulo LED?</t>
    </r>
  </si>
  <si>
    <r>
      <rPr>
        <b/>
        <sz val="8"/>
        <color rgb="FF000000"/>
        <rFont val="Calibri"/>
        <family val="2"/>
      </rPr>
      <t>Pregunta 9.</t>
    </r>
    <r>
      <rPr>
        <sz val="8"/>
        <color rgb="FF000000"/>
        <rFont val="Calibri"/>
        <family val="2"/>
      </rPr>
      <t xml:space="preserve"> Conociendo los elementos de nuestro proyecto, ¿Cuánto estaría dispuesto a pagar por el producto?</t>
    </r>
  </si>
  <si>
    <r>
      <rPr>
        <b/>
        <sz val="8"/>
        <color rgb="FF000000"/>
        <rFont val="Calibri"/>
        <family val="2"/>
      </rPr>
      <t>Pregunta 10.</t>
    </r>
    <r>
      <rPr>
        <sz val="8"/>
        <color rgb="FF000000"/>
        <rFont val="Calibri"/>
        <family val="2"/>
      </rPr>
      <t xml:space="preserve"> ¿Cuáles serian los factores principales por los cuales le gustaría adquirir nuestro producto?</t>
    </r>
  </si>
  <si>
    <t>Edad</t>
  </si>
  <si>
    <t>a. 12 a 18 años</t>
  </si>
  <si>
    <t>b. 19 a 26 años</t>
  </si>
  <si>
    <t>c. 27 a 34 años</t>
  </si>
  <si>
    <t>d. 35 a 59 años</t>
  </si>
  <si>
    <t>a. Muy dispuesto</t>
  </si>
  <si>
    <t>b. Dispuesto</t>
  </si>
  <si>
    <t>d. Nada dispuesto</t>
  </si>
  <si>
    <t>a. Sí</t>
  </si>
  <si>
    <t>c. Tal vez</t>
  </si>
  <si>
    <t>c. Poco dispuesto</t>
  </si>
  <si>
    <t>a. 5 a 10 minutos</t>
  </si>
  <si>
    <t>b. 10 a 20 minutos</t>
  </si>
  <si>
    <t>c. 20 a 30 minutos</t>
  </si>
  <si>
    <t>d.30 minutos a 1 hora</t>
  </si>
  <si>
    <t>a. Colorido y Jovial</t>
  </si>
  <si>
    <t>b. Sobrio y Formal</t>
  </si>
  <si>
    <t>c. Minimalista (Sencillo)</t>
  </si>
  <si>
    <t>d. Artístico y Estético</t>
  </si>
  <si>
    <t>a. Nube</t>
  </si>
  <si>
    <t>b. Corazón</t>
  </si>
  <si>
    <t>c. Estrella</t>
  </si>
  <si>
    <t>d. Luna</t>
  </si>
  <si>
    <t>a. En un soporte</t>
  </si>
  <si>
    <t>b. Adherido a la pared</t>
  </si>
  <si>
    <t>c. Libre</t>
  </si>
  <si>
    <t>a. 30 a 50 mil pesos</t>
  </si>
  <si>
    <t>b. 50 a 70 mil pesos</t>
  </si>
  <si>
    <t>c. 70 a 100 mil pesos</t>
  </si>
  <si>
    <t>d. 100 a 130 mil pesos</t>
  </si>
  <si>
    <t>100 personas.</t>
  </si>
  <si>
    <t>Municipio de Mosquera, Cundinamarca.</t>
  </si>
  <si>
    <t>El equipo de trabajo se divide en 3 personas, dos de ellas encuestaron a 33 personas, y una encuesto a 34 personas, para un total de 100 personas. Además, la encuesta va dirigida a los posibles usuarios de manera individual.</t>
  </si>
  <si>
    <t>Recolectar informacion pertinente de una muestra de los ciudadanos de Mosquera, para descubrir el interes que tienen las personas en nuestro proyecto productivo y así encontrar los puntos fuertes y debiles de nuestra idea de negocio, con el fin mejorar los elementos que la componen.</t>
  </si>
  <si>
    <t>Fecha de inicio: 14 de Mayo de 2021
Fecha de cierre: 17 de Mayo de 2021</t>
  </si>
  <si>
    <r>
      <t xml:space="preserve">Análisis: </t>
    </r>
    <r>
      <rPr>
        <sz val="11"/>
        <color rgb="FF000000"/>
        <rFont val="Calibri"/>
        <family val="2"/>
      </rPr>
      <t>Un amplio margen de los individuos encuestados presenta credibilidad en las diferentes alternativas que podrían mejorar su estabilidad emocional. Con esta información podemos inferir que nuestro proyecto podría tener gran aceptación en el mercado.</t>
    </r>
  </si>
  <si>
    <r>
      <t xml:space="preserve">Análisis: </t>
    </r>
    <r>
      <rPr>
        <sz val="11"/>
        <color rgb="FF000000"/>
        <rFont val="Calibri"/>
        <family val="2"/>
      </rPr>
      <t>Dentro de la muestra encuestada, se puede evidenciar que, entre los rangos de edad escogidos, las personas seleccionadas presentan un porcentaje mayor en los rangos de 12 a 18 años (adolescentes) y 35 a 59 años (adultos), ya que deducimos que estos individuos presentan mayor probabilidad de adquirir nuestro producto. La estrategia más factible a tomar es agregar herramientas, además de material llamativo, adecuado y útil, para adolescentes y adultos, ya que son los posibles usuarios de nuestra idea de negocio.</t>
    </r>
  </si>
  <si>
    <r>
      <t xml:space="preserve">Análisis: </t>
    </r>
    <r>
      <rPr>
        <sz val="11"/>
        <color rgb="FF000000"/>
        <rFont val="Calibri"/>
        <family val="2"/>
      </rPr>
      <t>Los individuos de la muestra encuestada indican que, mas de la mitad de ellos no han escuchado del uso de la cromoterapia para influir en los pensamientos y emociones. La acción a tomar es la promoción de esta y otras alternativas para mejorar el estado emocional, por medio de publicidad para llegar a un mayor alcance de personas, y que estas conozcan la innovación y utilización de nuestro producto.</t>
    </r>
  </si>
  <si>
    <r>
      <t xml:space="preserve">Análisis: </t>
    </r>
    <r>
      <rPr>
        <sz val="11"/>
        <color rgb="FF000000"/>
        <rFont val="Calibri"/>
        <family val="2"/>
      </rPr>
      <t>Dentro de la muestra encuestada, se puede evidenciar que la mayoría de las personas se encuentran dispuestas a probar todas las herramientas que ofrece nuestro producto. De esto podemos deducir que nuestra idea de negocio presentaría una gran aprobación dentro del público.</t>
    </r>
  </si>
  <si>
    <r>
      <t xml:space="preserve">Análisis: </t>
    </r>
    <r>
      <rPr>
        <sz val="11"/>
        <color rgb="FF000000"/>
        <rFont val="Calibri"/>
        <family val="2"/>
      </rPr>
      <t>Los individuos de la muestra encuestada indican que están dispuestos a invertir un tiempo considerable de forma variable para mejorar su estabilidad emocional. La estrategia a implementar en nuestro proyecto es el uso de periodos variables para cada alternativa o herramienta usada según la disponibilidad de cada usuario.</t>
    </r>
  </si>
  <si>
    <r>
      <t xml:space="preserve">Análisis: </t>
    </r>
    <r>
      <rPr>
        <sz val="11"/>
        <color rgb="FF000000"/>
        <rFont val="Calibri"/>
        <family val="2"/>
      </rPr>
      <t>Dentro de la muestra encuestada, se puede deducir que a la gran mayoría prefiere un estilo dinámico y alegre, pero también sencillo, lo que es de vital importancia para que los usuarios tengan una experiencia mas agradable a la hora de usar nuestro servicio. La acción a realizar es implementar estos estilos de manera armoniosa en nuestro proyecto productivo.</t>
    </r>
  </si>
  <si>
    <r>
      <t xml:space="preserve">Análisis: </t>
    </r>
    <r>
      <rPr>
        <sz val="11"/>
        <color rgb="FF000000"/>
        <rFont val="Calibri"/>
        <family val="2"/>
      </rPr>
      <t>Conforme a los resultados de la encuesta en esta pregunta, se puede evidenciar que la figura de luces LED que tiene más acogida dentro de las personas encuestadas es la nube, lo que nos ayuda a tener una idea mas clara sobre que articulo LED va a ser mas solicitado en el futuro, y por ende, a que parte de la producción debemos mantener el enfoque, sin dejar de lado las otras posibles figuras a elegir.</t>
    </r>
  </si>
  <si>
    <r>
      <t xml:space="preserve">Análisis: </t>
    </r>
    <r>
      <rPr>
        <sz val="11"/>
        <color rgb="FF000000"/>
        <rFont val="Calibri"/>
        <family val="2"/>
      </rPr>
      <t>La mayoría de los individuos encuestados opinaron que ubicarían su articulo LED en la pared, lo que nos ayuda a deducir que no es necesario un soporte fijo para el producto, ya que es probable que los posibles clientes no lo usen, lo que ayudaría a reducir costos, como también reduciría el impacto ambiental que genera la parte física de nuestro producto.</t>
    </r>
  </si>
  <si>
    <r>
      <t xml:space="preserve">Análisis: </t>
    </r>
    <r>
      <rPr>
        <sz val="11"/>
        <color rgb="FF000000"/>
        <rFont val="Calibri"/>
        <family val="2"/>
      </rPr>
      <t>En base a las respuestas de los individuos encuestados, se puede identificar que más de la mitad de las personas prefieren precios económicos, por lo que, a la hora de realizar la producción de nuestro producto, tendremos en cuenta el uso de materiales de bajo costo sin perder la calidad, para ofrecerles a nuestros clientes un producto accesible y funcional.</t>
    </r>
  </si>
  <si>
    <t xml:space="preserve">para mejorar mi autoestima y tener paz mental  </t>
  </si>
  <si>
    <t xml:space="preserve">Para decoración en cualquier parte del hogar </t>
  </si>
  <si>
    <t xml:space="preserve">Decoración </t>
  </si>
  <si>
    <t xml:space="preserve">Ya que este producto maneja la psicología de color  seria una buena idea probar este producto para sentir una buena conexión con el producto.      </t>
  </si>
  <si>
    <t>La apariencia</t>
  </si>
  <si>
    <t>Que sea de buena calidad</t>
  </si>
  <si>
    <t>Tipo de iluminación (igual en todas las partes de la figura), color y forma</t>
  </si>
  <si>
    <t xml:space="preserve">es un producto que me agrada, al momento de su uso que seria constante seria de gran decoración para mi espacio y de utilidad para que este espacio sea mas comodo      </t>
  </si>
  <si>
    <t>Principalmente la calidad (resistencia, calidad de los materiales, etc) y el diseño</t>
  </si>
  <si>
    <t>Ayudar a mejorar la salud emocional.</t>
  </si>
  <si>
    <t>Uno de los factores principales seria la mejora emocional y la adquisición de una estabilidad en la misma.</t>
  </si>
  <si>
    <t>Los diseños y los colores</t>
  </si>
  <si>
    <t>Probar el método</t>
  </si>
  <si>
    <t>esta cool 👍👍</t>
  </si>
  <si>
    <t>Principalmente la calidad,precio y obviamente la importancia del producto para uno mismo el porqué comprarlo no el solo hecho de estética si no poder darle un buen uso</t>
  </si>
  <si>
    <t>Decoraciones</t>
  </si>
  <si>
    <t>Por lo visual y colorido</t>
  </si>
  <si>
    <t>Mejorar mi estado emocional y decoracion para diferentes sitios del hogar</t>
  </si>
  <si>
    <t>EMOSION Y DECORACION</t>
  </si>
  <si>
    <t>Innovación y ingenio</t>
  </si>
  <si>
    <t>El apartado artistico es el que mas me llama la atención por ello me gustaria adquirir el producto</t>
  </si>
  <si>
    <t>Para ayudarme con mis estados de ánimo.</t>
  </si>
  <si>
    <t>Decorar bonito.</t>
  </si>
  <si>
    <t>Porque quiero estar bien emocionalmente.</t>
  </si>
  <si>
    <t>Por que se ven bonitos :3</t>
  </si>
  <si>
    <t>Que sea portátil</t>
  </si>
  <si>
    <t>El factor principal sería porque la salud mental es tan importante como la física, por lo cual, un nuevo proyecto que busque mejorar la salud mental valdría la pena probarlo. También porque lo de los colores me llaman mucho la atención.</t>
  </si>
  <si>
    <t>Para la computadora</t>
  </si>
  <si>
    <t>Mejorar la salud mental</t>
  </si>
  <si>
    <t>Estética</t>
  </si>
  <si>
    <t>Por estrés :3</t>
  </si>
  <si>
    <t>Innovar</t>
  </si>
  <si>
    <t>Iluminación</t>
  </si>
  <si>
    <t>.</t>
  </si>
  <si>
    <t>Calidad</t>
  </si>
  <si>
    <t>Originalidad en sus diseños y un brillo moderado</t>
  </si>
  <si>
    <t>Es un producto lindo y daría decoración a algún espacio de mi hogar</t>
  </si>
  <si>
    <t>Para mejorar el estado emocional y el bienestar mental.</t>
  </si>
  <si>
    <t>Ver cómo está elaborado</t>
  </si>
  <si>
    <t>Que me ayude a mejor mi estado emocional... Y me sirva para decoración..</t>
  </si>
  <si>
    <t>El hecho de mejorar la estabilidad emocional es muy importante y este producto podría ayudar así que ese seria el factor importante.</t>
  </si>
  <si>
    <t>Iluminación y comodidad de los colores</t>
  </si>
  <si>
    <t>Luces led</t>
  </si>
  <si>
    <t>Calmar la anciedad</t>
  </si>
  <si>
    <t>Por estabilidad emocional</t>
  </si>
  <si>
    <t>Tristeza</t>
  </si>
  <si>
    <t>Uno de los factores sería, mejorar mi estado de ánimo y mi salud emocional.</t>
  </si>
  <si>
    <t>Por mi salud mental:D</t>
  </si>
  <si>
    <t>Uno de los factores para adquirir este producto, es porque me gustaría mejorar mi estado de ánimo.</t>
  </si>
  <si>
    <t>Por el bienestar de la salud</t>
  </si>
  <si>
    <t>Por ser visualmente llamativo como artículo decorativo, además de cumplir la necesidad de sentirnos conformes con nuestro entorno</t>
  </si>
  <si>
    <t>Para mejorar mi subconciente emocional</t>
  </si>
  <si>
    <t>Gusto y apoyo</t>
  </si>
  <si>
    <t>Me gusta el color la forma y sería algo decorativo y diferente</t>
  </si>
  <si>
    <t>Tener más confianza en sí mismo</t>
  </si>
  <si>
    <t>Porque llama la atención tanto en los estilos y variedad de colores</t>
  </si>
  <si>
    <t>Su estética y dinamismo con respecto al entorno</t>
  </si>
  <si>
    <t>Emocional</t>
  </si>
  <si>
    <t>Decoracion</t>
  </si>
  <si>
    <t>Lo compraría pata tener una iluminación diferente en el cuarto, y un estilo único</t>
  </si>
  <si>
    <t>Calidad, diseño, forma, tamaño, precio</t>
  </si>
  <si>
    <t>Plata</t>
  </si>
  <si>
    <t>Creo que necesito amor, comprensión y ternura</t>
  </si>
  <si>
    <t>Que me urge mejorar mi estabilidad emocional y está bonito jajaja</t>
  </si>
  <si>
    <t>darle a mi espacio habitual un toque lindo, cómodo.</t>
  </si>
  <si>
    <t>Por decoración</t>
  </si>
  <si>
    <t>Precio, calidad, estilo</t>
  </si>
  <si>
    <t>Esta bonito♡</t>
  </si>
  <si>
    <t>Llamativo🌺</t>
  </si>
  <si>
    <t>Calidad precio, innovación, poco convencional</t>
  </si>
  <si>
    <t>Se ve cool</t>
  </si>
  <si>
    <t>Para trabajar la relajación</t>
  </si>
  <si>
    <t>Sería para mejorar el estado emocional o olvidarme por ciertos minutos de algunos problemas personales</t>
  </si>
  <si>
    <t>Terapia</t>
  </si>
  <si>
    <t>Seria bueno adquirir nuevos conocimientos</t>
  </si>
  <si>
    <t>Porque me llama la atencion las figuras, las luces y cómo da una decoracion muy linda a diferentes lugares</t>
  </si>
  <si>
    <t>Que sea de buena calidad y vengan como se requiere</t>
  </si>
  <si>
    <t>Novedad</t>
  </si>
  <si>
    <t>Por estética, para decorar el hogar o locales comerciales</t>
  </si>
  <si>
    <t>Diseño de interiores y decoración mobiliaria</t>
  </si>
  <si>
    <t>Me gustan los LED y la técnica de color</t>
  </si>
  <si>
    <t>Salud emocional</t>
  </si>
  <si>
    <t>Para decorar y que se vea más agradable el espacio</t>
  </si>
  <si>
    <t>Experimentar nuevos productos</t>
  </si>
  <si>
    <t>Mejorar la estética de un lugar</t>
  </si>
  <si>
    <t>Decoración y tranquilidad</t>
  </si>
  <si>
    <t>Se vería bien y con distintos tipos de luces en la pared o en el techo y que sea barata según su medida o su forma</t>
  </si>
  <si>
    <t>Me gusta tener accesorios que tengan que ver con luces, tenerlos como decoración</t>
  </si>
  <si>
    <t>Los resultados</t>
  </si>
  <si>
    <t>Estrés</t>
  </si>
  <si>
    <t>Probarlo</t>
  </si>
  <si>
    <t>Primero por curiosidad y segundó por apoyo a los emprendedores</t>
  </si>
  <si>
    <t>Para decorar habitación y tener algo de luz durante la noche o días apagados</t>
  </si>
  <si>
    <t>Por que son muy bonitos y me generan tranquilidad y me inspiran</t>
  </si>
  <si>
    <t>Me gusta lo minimalista, de igual manera las cosas bonitas</t>
  </si>
  <si>
    <t>La calidad</t>
  </si>
  <si>
    <t>brinda un buen estilo decorativo para diferentes lugares, y ademas puede llegar a generar tranquilidad en la noche</t>
  </si>
  <si>
    <r>
      <t xml:space="preserve">Análisis: </t>
    </r>
    <r>
      <rPr>
        <sz val="11"/>
        <color rgb="FF000000"/>
        <rFont val="Calibri"/>
        <family val="2"/>
      </rPr>
      <t>De los datos obtenidos en esta pregunta, podemos observar que las personas buscan adquirir el producto conforme a la finalidad concertada en nuestro proyecto productivo, que es buscar el bienestar emocional de los usuarios y ambientar un espacio agradable en el hogar de nuestros clientes por medio del articulo LED como decoración, lo que nos ayuda a deducir que los objetivos de nuestra idea de negocio están bien estipulados.</t>
    </r>
  </si>
  <si>
    <r>
      <t xml:space="preserve">Análisis: </t>
    </r>
    <r>
      <rPr>
        <sz val="11"/>
        <color rgb="FF000000"/>
        <rFont val="Calibri"/>
        <family val="2"/>
      </rPr>
      <t xml:space="preserve">En base a las respuestas de los individuos encuestados, se evidencia que, aunque la importancia de cada elemento se mantiene en un rango medio y alto, los elementos que las personas encuestadas encuentran fundamentales en la interfaz gráfica de una aplicación es el uso de gráficos (imágenes y videos) y la estructura y organización de la información dentro de estas plataformas, por lo que al realizar el desarrollo de nuestro producto, nos enfocaremos en estos aspectos principalmente para estructurar nuestra aplicación movil. </t>
    </r>
  </si>
  <si>
    <r>
      <t xml:space="preserve">Análisis General: </t>
    </r>
    <r>
      <rPr>
        <sz val="11"/>
        <color rgb="FFFF0000"/>
        <rFont val="Calibri"/>
        <family val="2"/>
      </rPr>
      <t>Según las respuestas dadas por las personas encuestadas, podemos llegar a las siguientes conclusiones como estrategias de mejora para incluir dentro de nuestra idea de negocio: 
En primer lugar, el público está dispuesto a probar alternativas terapéuticas, como lo es la cromoterapia, para mejorar su estado emocional, además de otros recursos como la música, las frases motivadoras, técnicas de respiración, entre otros para llegar al mismo fin, por lo que, aunque son poco conocidos para la mitad de los posibles clientes, hay una gran aceptación e interés que indicarían el éxito en el mercado de nuestro proyecto productivo en un futuro.</t>
    </r>
    <r>
      <rPr>
        <b/>
        <sz val="11"/>
        <color rgb="FFFF0000"/>
        <rFont val="Calibri"/>
        <family val="2"/>
      </rPr>
      <t xml:space="preserve">
</t>
    </r>
    <r>
      <rPr>
        <sz val="11"/>
        <color rgb="FFFF0000"/>
        <rFont val="Calibri"/>
        <family val="2"/>
      </rPr>
      <t xml:space="preserve">En segundo lugar, tomando en cuenta las opiniones de los encuestados, se implementará una interfaz útil para nuestros usuarios, que contará con facilidad y dinamismo para encontrar e implementar las herramientas relacionadas con nuestra idea de negocio, además de aplicar un tiempo variable a dichas herramientas dependiendo de la disponibilidad de cada usuario, pensando en la comodidad y agrado de cada uno de ellos dentro de la aplicación móvil.
</t>
    </r>
    <r>
      <rPr>
        <b/>
        <sz val="11"/>
        <color rgb="FFFF0000"/>
        <rFont val="Calibri"/>
        <family val="2"/>
      </rPr>
      <t xml:space="preserve">
</t>
    </r>
    <r>
      <rPr>
        <sz val="11"/>
        <color rgb="FFFF0000"/>
        <rFont val="Calibri"/>
        <family val="2"/>
      </rPr>
      <t>Teniendo en cuenta los aspectos mencionados anteriormente,</t>
    </r>
    <r>
      <rPr>
        <b/>
        <sz val="11"/>
        <color rgb="FFFF0000"/>
        <rFont val="Calibri"/>
        <family val="2"/>
      </rPr>
      <t xml:space="preserve"> s</t>
    </r>
    <r>
      <rPr>
        <sz val="11"/>
        <color rgb="FFFF0000"/>
        <rFont val="Calibri"/>
        <family val="2"/>
      </rPr>
      <t>e llego a la conclusión de seguir con la idea de negocio, ya que los datos recolectados en la encuesta manifiestan una gran aceptación del público ante el proyecto productivo, como también demuestran una disposición favorable por parte de los clientes potenciales ante la posibilidad de adquirir nuestro producto e implementarlo en su vida cotidiana.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</si>
</sst>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b/>
      <sz val="8"/>
      <color rgb="FF000000"/>
      <name val="Calibri"/>
      <family val="2"/>
    </font>
    <font>
      <sz val="8"/>
      <color rgb="FF000000"/>
      <name val="Calibri"/>
      <family val="2"/>
    </font>
    <font>
      <sz val="8"/>
      <color rgb="FFFFFFFF"/>
      <name val="Calibri"/>
      <family val="2"/>
    </font>
    <font>
      <sz val="11"/>
      <color rgb="FFFF0000"/>
      <name val="Calibri"/>
      <family val="2"/>
    </font>
    <font>
      <b/>
      <sz val="11"/>
      <color rgb="FF000000"/>
      <name val="Calibri"/>
      <family val="2"/>
    </font>
    <font>
      <sz val="8"/>
      <color rgb="FF000000"/>
      <name val="Calibri"/>
      <family val="2"/>
    </font>
    <font>
      <sz val="11"/>
      <color rgb="FF000000"/>
      <name val="Calibri"/>
      <family val="2"/>
    </font>
    <font>
      <b/>
      <sz val="12"/>
      <color rgb="FF000000"/>
      <name val="Calibri"/>
      <family val="2"/>
    </font>
    <font>
      <b/>
      <sz val="8"/>
      <color rgb="FF000000"/>
      <name val="Calibri"/>
      <family val="2"/>
    </font>
    <font>
      <b/>
      <sz val="11"/>
      <color rgb="FFFF0000"/>
      <name val="Calibri"/>
      <family val="2"/>
    </font>
    <font>
      <b/>
      <sz val="10"/>
      <color rgb="FF000000"/>
      <name val="Calibri"/>
      <family val="2"/>
    </font>
  </fonts>
  <fills count="11">
    <fill>
      <patternFill patternType="none"/>
    </fill>
    <fill>
      <patternFill patternType="gray125"/>
    </fill>
    <fill>
      <patternFill patternType="solid">
        <fgColor rgb="FF366092"/>
        <bgColor rgb="FF366092"/>
      </patternFill>
    </fill>
    <fill>
      <patternFill patternType="solid">
        <fgColor rgb="FFC6D9F0"/>
        <bgColor rgb="FFC6D9F0"/>
      </patternFill>
    </fill>
    <fill>
      <patternFill patternType="solid">
        <fgColor rgb="FFE5B8B7"/>
        <bgColor rgb="FFE5B8B7"/>
      </patternFill>
    </fill>
    <fill>
      <patternFill patternType="solid">
        <fgColor rgb="FF92D050"/>
        <bgColor rgb="FF92D050"/>
      </patternFill>
    </fill>
    <fill>
      <patternFill patternType="solid">
        <fgColor rgb="FFFFFF00"/>
        <bgColor rgb="FFFFFF00"/>
      </patternFill>
    </fill>
    <fill>
      <patternFill patternType="solid">
        <fgColor rgb="FF8DB3E2"/>
        <bgColor rgb="FF8DB3E2"/>
      </patternFill>
    </fill>
    <fill>
      <patternFill patternType="solid">
        <fgColor rgb="FF00B0F0"/>
        <bgColor rgb="FF00B0F0"/>
      </patternFill>
    </fill>
    <fill>
      <patternFill patternType="solid">
        <fgColor rgb="FFFFFFFF"/>
        <bgColor rgb="FFFFFFFF"/>
      </patternFill>
    </fill>
    <fill>
      <patternFill patternType="solid">
        <fgColor rgb="FF92D050"/>
        <bgColor indexed="64"/>
      </patternFill>
    </fill>
  </fills>
  <borders count="44">
    <border>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bottom/>
      <diagonal/>
    </border>
    <border>
      <left style="medium">
        <color rgb="FF000000"/>
      </left>
      <right/>
      <top style="medium">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bottom/>
      <diagonal/>
    </border>
    <border>
      <left/>
      <right/>
      <top/>
      <bottom/>
      <diagonal/>
    </border>
    <border>
      <left style="medium">
        <color rgb="FF000000"/>
      </left>
      <right/>
      <top/>
      <bottom/>
      <diagonal/>
    </border>
    <border>
      <left/>
      <right style="thin">
        <color indexed="64"/>
      </right>
      <top style="thin">
        <color rgb="FF000000"/>
      </top>
      <bottom/>
      <diagonal/>
    </border>
    <border>
      <left/>
      <right style="thin">
        <color indexed="64"/>
      </right>
      <top/>
      <bottom/>
      <diagonal/>
    </border>
    <border>
      <left/>
      <right style="thin">
        <color indexed="64"/>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5">
    <xf numFmtId="0" fontId="0" fillId="0" borderId="0" xfId="0"/>
    <xf numFmtId="0" fontId="0" fillId="0" borderId="1" xfId="0" applyBorder="1"/>
    <xf numFmtId="0" fontId="0" fillId="0" borderId="2" xfId="0" applyBorder="1"/>
    <xf numFmtId="0" fontId="0" fillId="0" borderId="3" xfId="0" applyBorder="1"/>
    <xf numFmtId="0" fontId="0" fillId="0" borderId="9" xfId="0" applyBorder="1"/>
    <xf numFmtId="0" fontId="1" fillId="9" borderId="25" xfId="0" applyFont="1" applyFill="1" applyBorder="1" applyAlignment="1">
      <alignment horizontal="center"/>
    </xf>
    <xf numFmtId="1" fontId="5" fillId="0" borderId="0" xfId="0" applyNumberFormat="1" applyFont="1" applyProtection="1">
      <protection locked="0"/>
    </xf>
    <xf numFmtId="0" fontId="4" fillId="0" borderId="0" xfId="0" applyFont="1" applyProtection="1">
      <protection locked="0"/>
    </xf>
    <xf numFmtId="0" fontId="0" fillId="0" borderId="0" xfId="0" applyProtection="1">
      <protection locked="0"/>
    </xf>
    <xf numFmtId="0" fontId="4" fillId="0" borderId="21" xfId="0" applyFont="1" applyBorder="1" applyAlignment="1" applyProtection="1">
      <alignment horizontal="left" vertical="top" wrapText="1"/>
      <protection locked="0"/>
    </xf>
    <xf numFmtId="0" fontId="4" fillId="0" borderId="21" xfId="0" applyFont="1" applyBorder="1" applyAlignment="1" applyProtection="1">
      <alignment horizontal="center" vertical="center" wrapText="1"/>
      <protection locked="0"/>
    </xf>
    <xf numFmtId="0" fontId="4" fillId="0" borderId="21" xfId="0" applyFont="1" applyBorder="1" applyAlignment="1" applyProtection="1">
      <alignment horizontal="center" vertical="center"/>
      <protection locked="0"/>
    </xf>
    <xf numFmtId="0" fontId="4" fillId="0" borderId="21" xfId="0" applyFont="1" applyBorder="1" applyAlignment="1" applyProtection="1">
      <alignment horizontal="right"/>
      <protection locked="0"/>
    </xf>
    <xf numFmtId="10" fontId="4" fillId="0" borderId="21" xfId="0" applyNumberFormat="1" applyFont="1" applyBorder="1" applyAlignment="1" applyProtection="1">
      <alignment horizontal="center" vertical="center"/>
      <protection locked="0"/>
    </xf>
    <xf numFmtId="10" fontId="4" fillId="0" borderId="21" xfId="0" applyNumberFormat="1" applyFont="1" applyBorder="1" applyAlignment="1">
      <alignment horizontal="center" vertical="center"/>
    </xf>
    <xf numFmtId="0" fontId="0" fillId="0" borderId="18" xfId="0" applyBorder="1"/>
    <xf numFmtId="0" fontId="0" fillId="0" borderId="19" xfId="0" applyBorder="1"/>
    <xf numFmtId="0" fontId="0" fillId="0" borderId="20" xfId="0" applyBorder="1"/>
    <xf numFmtId="0" fontId="0" fillId="0" borderId="29" xfId="0" applyBorder="1"/>
    <xf numFmtId="0" fontId="0" fillId="0" borderId="25" xfId="0" applyBorder="1"/>
    <xf numFmtId="0" fontId="0" fillId="0" borderId="31" xfId="0" applyBorder="1"/>
    <xf numFmtId="0" fontId="4" fillId="0" borderId="22" xfId="0" applyFont="1" applyBorder="1" applyAlignment="1" applyProtection="1">
      <alignment horizontal="right"/>
      <protection locked="0"/>
    </xf>
    <xf numFmtId="10" fontId="4" fillId="0" borderId="22" xfId="0" applyNumberFormat="1" applyFont="1" applyBorder="1" applyAlignment="1">
      <alignment horizontal="center" vertical="center"/>
    </xf>
    <xf numFmtId="10" fontId="4" fillId="0" borderId="22" xfId="0" applyNumberFormat="1" applyFont="1" applyBorder="1" applyAlignment="1" applyProtection="1">
      <alignment horizontal="center" vertical="center"/>
      <protection locked="0"/>
    </xf>
    <xf numFmtId="0" fontId="4" fillId="0" borderId="24" xfId="0" applyFont="1" applyBorder="1" applyAlignment="1" applyProtection="1">
      <alignment horizontal="left" vertical="top" wrapText="1"/>
      <protection locked="0"/>
    </xf>
    <xf numFmtId="0" fontId="4" fillId="0" borderId="24" xfId="0" applyFont="1" applyBorder="1" applyAlignment="1" applyProtection="1">
      <alignment horizontal="center" vertical="center" wrapText="1"/>
      <protection locked="0"/>
    </xf>
    <xf numFmtId="0" fontId="4" fillId="0" borderId="35" xfId="0" applyFont="1" applyBorder="1" applyAlignment="1" applyProtection="1">
      <alignment horizontal="left" vertical="top" wrapText="1"/>
      <protection locked="0"/>
    </xf>
    <xf numFmtId="0" fontId="4" fillId="0" borderId="35" xfId="0" applyFont="1" applyBorder="1" applyAlignment="1" applyProtection="1">
      <alignment horizontal="center" vertical="center" wrapText="1"/>
      <protection locked="0"/>
    </xf>
    <xf numFmtId="0" fontId="4" fillId="0" borderId="35" xfId="0" applyFont="1" applyBorder="1" applyAlignment="1" applyProtection="1">
      <alignment horizontal="center" vertical="center"/>
      <protection locked="0"/>
    </xf>
    <xf numFmtId="0" fontId="4" fillId="0" borderId="35" xfId="0" applyFont="1" applyBorder="1" applyAlignment="1" applyProtection="1">
      <alignment horizontal="right"/>
      <protection locked="0"/>
    </xf>
    <xf numFmtId="10" fontId="4" fillId="0" borderId="35" xfId="0" applyNumberFormat="1" applyFont="1" applyBorder="1" applyAlignment="1">
      <alignment horizontal="center" vertical="center"/>
    </xf>
    <xf numFmtId="10" fontId="4" fillId="0" borderId="35" xfId="0" applyNumberFormat="1" applyFont="1" applyBorder="1" applyAlignment="1" applyProtection="1">
      <alignment horizontal="center" vertical="center"/>
      <protection locked="0"/>
    </xf>
    <xf numFmtId="0" fontId="3" fillId="6" borderId="22" xfId="0" applyFont="1" applyFill="1" applyBorder="1" applyAlignment="1" applyProtection="1">
      <alignment horizontal="center" vertical="center" wrapText="1"/>
      <protection locked="0"/>
    </xf>
    <xf numFmtId="0" fontId="3" fillId="7" borderId="22" xfId="0" applyFont="1" applyFill="1" applyBorder="1" applyAlignment="1" applyProtection="1">
      <alignment horizontal="center" vertical="center" wrapText="1"/>
      <protection locked="0"/>
    </xf>
    <xf numFmtId="0" fontId="4" fillId="8" borderId="22" xfId="0" applyFont="1" applyFill="1" applyBorder="1" applyAlignment="1" applyProtection="1">
      <alignment horizontal="center" vertical="center" wrapText="1"/>
      <protection locked="0"/>
    </xf>
    <xf numFmtId="0" fontId="4" fillId="6" borderId="22" xfId="0" applyFont="1" applyFill="1" applyBorder="1" applyAlignment="1" applyProtection="1">
      <alignment horizontal="center" vertical="center" wrapText="1"/>
      <protection locked="0"/>
    </xf>
    <xf numFmtId="0" fontId="8" fillId="0" borderId="24" xfId="0" applyFont="1" applyBorder="1" applyAlignment="1" applyProtection="1">
      <alignment horizontal="center" vertical="center" wrapText="1"/>
      <protection locked="0"/>
    </xf>
    <xf numFmtId="0" fontId="8" fillId="0" borderId="21" xfId="0" applyFont="1" applyBorder="1" applyAlignment="1" applyProtection="1">
      <alignment horizontal="right"/>
      <protection locked="0"/>
    </xf>
    <xf numFmtId="0" fontId="8" fillId="0" borderId="35" xfId="0" applyFont="1" applyBorder="1" applyAlignment="1" applyProtection="1">
      <alignment horizontal="right"/>
      <protection locked="0"/>
    </xf>
    <xf numFmtId="0" fontId="8" fillId="0" borderId="35" xfId="0" applyFont="1" applyBorder="1" applyAlignment="1" applyProtection="1">
      <alignment horizontal="right" vertical="center"/>
      <protection locked="0"/>
    </xf>
    <xf numFmtId="0" fontId="8" fillId="0" borderId="35" xfId="0" applyFont="1" applyBorder="1" applyAlignment="1" applyProtection="1">
      <alignment horizontal="center" vertical="center"/>
      <protection locked="0"/>
    </xf>
    <xf numFmtId="0" fontId="8" fillId="0" borderId="21" xfId="0" applyFont="1" applyBorder="1" applyAlignment="1" applyProtection="1">
      <alignment horizontal="center" vertical="center"/>
      <protection locked="0"/>
    </xf>
    <xf numFmtId="0" fontId="4" fillId="0" borderId="18" xfId="0" applyFont="1" applyBorder="1" applyAlignment="1" applyProtection="1">
      <alignment horizontal="center" vertical="center" wrapText="1"/>
      <protection locked="0"/>
    </xf>
    <xf numFmtId="0" fontId="4" fillId="0" borderId="19" xfId="0" applyFont="1" applyBorder="1" applyAlignment="1" applyProtection="1">
      <alignment horizontal="center" vertical="center" wrapText="1"/>
      <protection locked="0"/>
    </xf>
    <xf numFmtId="0" fontId="4" fillId="0" borderId="20" xfId="0" applyFont="1" applyBorder="1" applyAlignment="1" applyProtection="1">
      <alignment horizontal="center" vertical="center" wrapText="1"/>
      <protection locked="0"/>
    </xf>
    <xf numFmtId="0" fontId="4" fillId="0" borderId="29" xfId="0" applyFont="1" applyBorder="1" applyAlignment="1" applyProtection="1">
      <alignment horizontal="center" vertical="center" wrapText="1"/>
      <protection locked="0"/>
    </xf>
    <xf numFmtId="0" fontId="4" fillId="0" borderId="30" xfId="0" applyFont="1" applyBorder="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4" fillId="0" borderId="22" xfId="0" applyFont="1" applyBorder="1" applyAlignment="1" applyProtection="1">
      <alignment horizontal="center" vertical="top" wrapText="1"/>
      <protection locked="0"/>
    </xf>
    <xf numFmtId="0" fontId="4" fillId="0" borderId="23" xfId="0" applyFont="1" applyBorder="1" applyAlignment="1" applyProtection="1">
      <alignment horizontal="center" vertical="top" wrapText="1"/>
      <protection locked="0"/>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5" xfId="0" applyFont="1" applyBorder="1" applyAlignment="1" applyProtection="1">
      <alignment horizontal="center" vertical="top" wrapText="1"/>
      <protection locked="0"/>
    </xf>
    <xf numFmtId="0" fontId="8" fillId="0" borderId="38" xfId="0" applyFont="1" applyBorder="1" applyAlignment="1" applyProtection="1">
      <alignment horizontal="left" vertical="center"/>
      <protection locked="0"/>
    </xf>
    <xf numFmtId="0" fontId="4" fillId="0" borderId="30" xfId="0" applyFont="1" applyBorder="1" applyProtection="1">
      <protection locked="0"/>
    </xf>
    <xf numFmtId="0" fontId="4" fillId="0" borderId="0" xfId="0" applyFont="1" applyAlignment="1" applyProtection="1">
      <alignment horizontal="center" vertical="center"/>
      <protection locked="0"/>
    </xf>
    <xf numFmtId="9" fontId="8" fillId="0" borderId="35" xfId="0" applyNumberFormat="1" applyFont="1" applyBorder="1" applyAlignment="1" applyProtection="1">
      <alignment horizontal="center" vertical="center"/>
      <protection locked="0"/>
    </xf>
    <xf numFmtId="9" fontId="4" fillId="0" borderId="21" xfId="0" applyNumberFormat="1" applyFont="1" applyBorder="1" applyAlignment="1">
      <alignment horizontal="center" vertical="center"/>
    </xf>
    <xf numFmtId="9" fontId="4" fillId="0" borderId="21" xfId="0" applyNumberFormat="1" applyFont="1" applyBorder="1" applyAlignment="1" applyProtection="1">
      <alignment horizontal="center" vertical="center"/>
      <protection locked="0"/>
    </xf>
    <xf numFmtId="9" fontId="4" fillId="0" borderId="22" xfId="0" applyNumberFormat="1" applyFont="1" applyBorder="1" applyAlignment="1">
      <alignment horizontal="center" vertical="center"/>
    </xf>
    <xf numFmtId="9" fontId="4" fillId="0" borderId="35" xfId="0" applyNumberFormat="1" applyFont="1" applyBorder="1" applyAlignment="1">
      <alignment horizontal="center" vertical="center"/>
    </xf>
    <xf numFmtId="9" fontId="4" fillId="0" borderId="35" xfId="0" applyNumberFormat="1" applyFont="1" applyBorder="1" applyAlignment="1" applyProtection="1">
      <alignment horizontal="center" vertical="center"/>
      <protection locked="0"/>
    </xf>
    <xf numFmtId="0" fontId="8" fillId="0" borderId="38" xfId="0" applyFont="1" applyBorder="1" applyAlignment="1" applyProtection="1">
      <alignment vertical="center"/>
      <protection locked="0"/>
    </xf>
    <xf numFmtId="0" fontId="8" fillId="0" borderId="40" xfId="0" applyFont="1" applyBorder="1" applyAlignment="1" applyProtection="1">
      <alignment vertical="center"/>
      <protection locked="0"/>
    </xf>
    <xf numFmtId="0" fontId="11" fillId="0" borderId="35" xfId="0" applyFont="1" applyBorder="1" applyAlignment="1" applyProtection="1">
      <alignment horizontal="center" vertical="center"/>
      <protection locked="0"/>
    </xf>
    <xf numFmtId="0" fontId="11" fillId="0" borderId="24" xfId="0" applyFont="1" applyBorder="1" applyAlignment="1" applyProtection="1">
      <alignment horizontal="center" vertical="center" wrapText="1"/>
      <protection locked="0"/>
    </xf>
    <xf numFmtId="0" fontId="11" fillId="0" borderId="21" xfId="0" applyFont="1" applyBorder="1" applyAlignment="1" applyProtection="1">
      <alignment horizontal="center" vertical="center"/>
      <protection locked="0"/>
    </xf>
    <xf numFmtId="0" fontId="11" fillId="0" borderId="21" xfId="0" applyFont="1" applyBorder="1" applyAlignment="1" applyProtection="1">
      <alignment horizontal="center" vertical="center" wrapText="1"/>
      <protection locked="0"/>
    </xf>
    <xf numFmtId="0" fontId="11" fillId="10" borderId="35" xfId="0" applyFont="1" applyFill="1" applyBorder="1" applyAlignment="1" applyProtection="1">
      <alignment horizontal="center" vertical="center" wrapText="1"/>
      <protection locked="0"/>
    </xf>
    <xf numFmtId="0" fontId="11" fillId="0" borderId="24" xfId="0" applyFont="1" applyBorder="1" applyAlignment="1" applyProtection="1">
      <alignment horizontal="center" vertical="center"/>
      <protection locked="0"/>
    </xf>
    <xf numFmtId="0" fontId="11" fillId="0" borderId="35" xfId="0" applyFont="1" applyBorder="1" applyAlignment="1" applyProtection="1">
      <alignment horizontal="center" vertical="center" wrapText="1"/>
      <protection locked="0"/>
    </xf>
    <xf numFmtId="0" fontId="2" fillId="0" borderId="20" xfId="0" applyFont="1" applyBorder="1"/>
    <xf numFmtId="0" fontId="2" fillId="0" borderId="11" xfId="0" applyFont="1" applyBorder="1"/>
    <xf numFmtId="0" fontId="2" fillId="0" borderId="19" xfId="0" applyFont="1" applyBorder="1"/>
    <xf numFmtId="0" fontId="2" fillId="0" borderId="12" xfId="0" applyFont="1" applyBorder="1"/>
    <xf numFmtId="0" fontId="0" fillId="0" borderId="0" xfId="0"/>
    <xf numFmtId="0" fontId="2" fillId="0" borderId="1" xfId="0" applyFont="1" applyBorder="1"/>
    <xf numFmtId="0" fontId="2" fillId="0" borderId="25" xfId="0" applyFont="1" applyBorder="1"/>
    <xf numFmtId="0" fontId="2" fillId="0" borderId="3" xfId="0" applyFont="1" applyBorder="1"/>
    <xf numFmtId="0" fontId="2" fillId="0" borderId="31" xfId="0" applyFont="1" applyBorder="1"/>
    <xf numFmtId="0" fontId="2" fillId="0" borderId="16" xfId="0" applyFont="1" applyBorder="1"/>
    <xf numFmtId="0" fontId="2" fillId="0" borderId="14" xfId="0" applyFont="1" applyBorder="1"/>
    <xf numFmtId="0" fontId="2" fillId="0" borderId="15" xfId="0" applyFont="1" applyBorder="1"/>
    <xf numFmtId="0" fontId="2" fillId="0" borderId="6" xfId="0" applyFont="1" applyBorder="1"/>
    <xf numFmtId="0" fontId="2" fillId="0" borderId="5" xfId="0" applyFont="1" applyBorder="1"/>
    <xf numFmtId="0" fontId="1" fillId="0" borderId="19" xfId="0" applyFont="1" applyBorder="1" applyAlignment="1">
      <alignment horizontal="center"/>
    </xf>
    <xf numFmtId="0" fontId="1" fillId="0" borderId="0" xfId="0" applyFont="1" applyAlignment="1">
      <alignment horizontal="center"/>
    </xf>
    <xf numFmtId="0" fontId="1" fillId="0" borderId="25" xfId="0" applyFont="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0" borderId="7" xfId="0" applyBorder="1" applyAlignment="1">
      <alignment horizontal="left" vertical="top" wrapText="1"/>
    </xf>
    <xf numFmtId="0" fontId="2" fillId="0" borderId="8" xfId="0" applyFont="1" applyBorder="1"/>
    <xf numFmtId="0" fontId="2" fillId="0" borderId="9" xfId="0" applyFont="1" applyBorder="1"/>
    <xf numFmtId="0" fontId="2" fillId="0" borderId="13" xfId="0" applyFont="1" applyBorder="1"/>
    <xf numFmtId="0" fontId="2" fillId="0" borderId="27" xfId="0" applyFont="1" applyBorder="1"/>
    <xf numFmtId="0" fontId="2" fillId="0" borderId="28" xfId="0" applyFont="1" applyBorder="1"/>
    <xf numFmtId="0" fontId="1" fillId="0" borderId="19" xfId="0" applyFont="1" applyBorder="1" applyAlignment="1">
      <alignment horizontal="center" vertical="top" wrapText="1"/>
    </xf>
    <xf numFmtId="0" fontId="1" fillId="0" borderId="32" xfId="0" applyFont="1" applyBorder="1" applyAlignment="1">
      <alignment horizontal="center" vertical="top" wrapText="1"/>
    </xf>
    <xf numFmtId="0" fontId="1" fillId="0" borderId="30" xfId="0" applyFont="1" applyBorder="1" applyAlignment="1">
      <alignment horizontal="center" vertical="top" wrapText="1"/>
    </xf>
    <xf numFmtId="0" fontId="1" fillId="0" borderId="33" xfId="0" applyFont="1" applyBorder="1" applyAlignment="1">
      <alignment horizontal="center" vertical="top" wrapText="1"/>
    </xf>
    <xf numFmtId="0" fontId="1" fillId="0" borderId="12" xfId="0" applyFont="1" applyBorder="1" applyAlignment="1">
      <alignment horizontal="center" vertical="top" wrapText="1"/>
    </xf>
    <xf numFmtId="0" fontId="1" fillId="0" borderId="34" xfId="0" applyFont="1" applyBorder="1" applyAlignment="1">
      <alignment horizontal="center" vertical="top" wrapText="1"/>
    </xf>
    <xf numFmtId="0" fontId="7" fillId="3" borderId="10" xfId="0" applyFont="1" applyFill="1" applyBorder="1" applyAlignment="1">
      <alignment horizontal="center"/>
    </xf>
    <xf numFmtId="0" fontId="1" fillId="2" borderId="18" xfId="0" applyFont="1" applyFill="1" applyBorder="1" applyAlignment="1">
      <alignment horizontal="center"/>
    </xf>
    <xf numFmtId="0" fontId="8" fillId="0" borderId="41" xfId="0" applyFont="1" applyBorder="1" applyAlignment="1" applyProtection="1">
      <alignment horizontal="center"/>
      <protection locked="0"/>
    </xf>
    <xf numFmtId="0" fontId="4" fillId="0" borderId="42" xfId="0" applyFont="1" applyBorder="1" applyAlignment="1" applyProtection="1">
      <alignment horizontal="center"/>
      <protection locked="0"/>
    </xf>
    <xf numFmtId="0" fontId="4" fillId="0" borderId="43" xfId="0" applyFont="1" applyBorder="1" applyAlignment="1" applyProtection="1">
      <alignment horizontal="center"/>
      <protection locked="0"/>
    </xf>
    <xf numFmtId="0" fontId="13" fillId="0" borderId="41" xfId="0" applyFont="1" applyBorder="1" applyAlignment="1" applyProtection="1">
      <alignment horizontal="center"/>
      <protection locked="0"/>
    </xf>
    <xf numFmtId="0" fontId="4" fillId="0" borderId="41" xfId="0" applyFont="1" applyBorder="1" applyAlignment="1" applyProtection="1">
      <alignment horizontal="center"/>
      <protection locked="0"/>
    </xf>
    <xf numFmtId="2" fontId="4" fillId="0" borderId="38" xfId="0" applyNumberFormat="1" applyFont="1" applyBorder="1" applyAlignment="1">
      <alignment horizontal="center" vertical="center" wrapText="1"/>
    </xf>
    <xf numFmtId="2" fontId="4" fillId="0" borderId="39" xfId="0" applyNumberFormat="1" applyFont="1" applyBorder="1" applyAlignment="1">
      <alignment horizontal="center" vertical="center" wrapText="1"/>
    </xf>
    <xf numFmtId="2" fontId="4" fillId="0" borderId="40" xfId="0" applyNumberFormat="1" applyFont="1" applyBorder="1" applyAlignment="1">
      <alignment horizontal="center" vertical="center" wrapText="1"/>
    </xf>
    <xf numFmtId="2" fontId="4" fillId="0" borderId="22" xfId="0" applyNumberFormat="1" applyFont="1" applyBorder="1" applyAlignment="1">
      <alignment horizontal="center" vertical="center" wrapText="1"/>
    </xf>
    <xf numFmtId="2" fontId="4" fillId="0" borderId="23" xfId="0" applyNumberFormat="1" applyFont="1" applyBorder="1" applyAlignment="1">
      <alignment horizontal="center" vertical="center" wrapText="1"/>
    </xf>
    <xf numFmtId="2" fontId="4" fillId="0" borderId="37" xfId="0" applyNumberFormat="1" applyFont="1" applyBorder="1" applyAlignment="1">
      <alignment horizontal="center" vertical="center" wrapText="1"/>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37" xfId="0" applyFont="1" applyBorder="1" applyAlignment="1">
      <alignment horizontal="center" vertical="center" wrapText="1"/>
    </xf>
    <xf numFmtId="164" fontId="4" fillId="0" borderId="38" xfId="0" applyNumberFormat="1" applyFont="1" applyBorder="1" applyAlignment="1">
      <alignment horizontal="center" vertical="center" wrapText="1"/>
    </xf>
    <xf numFmtId="164" fontId="4" fillId="0" borderId="39" xfId="0" applyNumberFormat="1" applyFont="1" applyBorder="1" applyAlignment="1">
      <alignment horizontal="center" vertical="center" wrapText="1"/>
    </xf>
    <xf numFmtId="164" fontId="4" fillId="0" borderId="40" xfId="0" applyNumberFormat="1" applyFont="1" applyBorder="1" applyAlignment="1">
      <alignment horizontal="center" vertical="center" wrapText="1"/>
    </xf>
    <xf numFmtId="0" fontId="8" fillId="0" borderId="38" xfId="0" applyFont="1" applyBorder="1" applyAlignment="1" applyProtection="1">
      <alignment horizontal="left" vertical="center" wrapText="1"/>
      <protection locked="0"/>
    </xf>
    <xf numFmtId="0" fontId="8" fillId="0" borderId="39" xfId="0" applyFont="1" applyBorder="1" applyAlignment="1" applyProtection="1">
      <alignment horizontal="left" vertical="center" wrapText="1"/>
      <protection locked="0"/>
    </xf>
    <xf numFmtId="0" fontId="8" fillId="0" borderId="40" xfId="0" applyFont="1" applyBorder="1" applyAlignment="1" applyProtection="1">
      <alignment horizontal="left" vertical="center" wrapText="1"/>
      <protection locked="0"/>
    </xf>
    <xf numFmtId="0" fontId="8" fillId="0" borderId="22" xfId="0" applyFont="1" applyBorder="1" applyAlignment="1" applyProtection="1">
      <alignment horizontal="left" vertical="center" wrapText="1"/>
      <protection locked="0"/>
    </xf>
    <xf numFmtId="0" fontId="8" fillId="0" borderId="23" xfId="0" applyFont="1" applyBorder="1" applyAlignment="1" applyProtection="1">
      <alignment horizontal="left" vertical="center" wrapText="1"/>
      <protection locked="0"/>
    </xf>
    <xf numFmtId="0" fontId="8" fillId="0" borderId="37" xfId="0" applyFont="1" applyBorder="1" applyAlignment="1" applyProtection="1">
      <alignment horizontal="left" vertical="center" wrapText="1"/>
      <protection locked="0"/>
    </xf>
    <xf numFmtId="0" fontId="8" fillId="0" borderId="29" xfId="0" applyFont="1" applyBorder="1" applyAlignment="1" applyProtection="1">
      <alignment horizontal="left" vertical="center" wrapText="1"/>
      <protection locked="0"/>
    </xf>
    <xf numFmtId="0" fontId="4" fillId="0" borderId="41"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43" xfId="0" applyFont="1" applyBorder="1" applyAlignment="1">
      <alignment horizontal="center" vertical="center" wrapText="1"/>
    </xf>
    <xf numFmtId="0" fontId="8" fillId="0" borderId="38" xfId="0" applyFont="1" applyBorder="1" applyAlignment="1" applyProtection="1">
      <alignment horizontal="center" vertical="center"/>
      <protection locked="0"/>
    </xf>
    <xf numFmtId="0" fontId="8" fillId="0" borderId="39" xfId="0" applyFont="1" applyBorder="1" applyAlignment="1" applyProtection="1">
      <alignment horizontal="center" vertical="center"/>
      <protection locked="0"/>
    </xf>
    <xf numFmtId="0" fontId="8" fillId="0" borderId="40" xfId="0" applyFont="1" applyBorder="1" applyAlignment="1" applyProtection="1">
      <alignment horizontal="center" vertical="center"/>
      <protection locked="0"/>
    </xf>
    <xf numFmtId="2" fontId="4" fillId="0" borderId="24" xfId="0" applyNumberFormat="1" applyFont="1" applyBorder="1" applyAlignment="1">
      <alignment horizontal="center" vertical="center" wrapText="1"/>
    </xf>
    <xf numFmtId="0" fontId="8" fillId="0" borderId="24" xfId="0" applyFont="1" applyBorder="1" applyAlignment="1" applyProtection="1">
      <alignment horizontal="left" vertical="center" wrapText="1"/>
      <protection locked="0"/>
    </xf>
    <xf numFmtId="164" fontId="4" fillId="0" borderId="22" xfId="0" applyNumberFormat="1" applyFont="1" applyBorder="1" applyAlignment="1">
      <alignment horizontal="center" vertical="center" wrapText="1"/>
    </xf>
    <xf numFmtId="164" fontId="4" fillId="0" borderId="23" xfId="0" applyNumberFormat="1" applyFont="1" applyBorder="1" applyAlignment="1">
      <alignment horizontal="center" vertical="center" wrapText="1"/>
    </xf>
    <xf numFmtId="164" fontId="4" fillId="0" borderId="37" xfId="0" applyNumberFormat="1" applyFont="1" applyBorder="1" applyAlignment="1">
      <alignment horizontal="center" vertical="center" wrapText="1"/>
    </xf>
    <xf numFmtId="2" fontId="4" fillId="0" borderId="36" xfId="0" applyNumberFormat="1" applyFont="1" applyBorder="1" applyAlignment="1">
      <alignment horizontal="center" vertical="center" wrapText="1"/>
    </xf>
    <xf numFmtId="0" fontId="4" fillId="0" borderId="36" xfId="0" applyFont="1" applyBorder="1" applyAlignment="1">
      <alignment horizontal="center" vertical="center" wrapText="1"/>
    </xf>
    <xf numFmtId="164" fontId="4" fillId="0" borderId="36" xfId="0" applyNumberFormat="1" applyFont="1" applyBorder="1" applyAlignment="1">
      <alignment horizontal="center" vertical="center" wrapText="1"/>
    </xf>
    <xf numFmtId="164" fontId="4" fillId="0" borderId="24" xfId="0" applyNumberFormat="1" applyFont="1" applyBorder="1" applyAlignment="1">
      <alignment horizontal="center" vertical="center" wrapText="1"/>
    </xf>
    <xf numFmtId="0" fontId="8" fillId="0" borderId="36" xfId="0" applyFont="1" applyBorder="1" applyAlignment="1" applyProtection="1">
      <alignment horizontal="left" vertical="center" wrapText="1"/>
      <protection locked="0"/>
    </xf>
    <xf numFmtId="0" fontId="3" fillId="6" borderId="18" xfId="0" applyFont="1" applyFill="1" applyBorder="1" applyAlignment="1" applyProtection="1">
      <alignment horizontal="center" vertical="center" wrapText="1"/>
      <protection locked="0"/>
    </xf>
    <xf numFmtId="0" fontId="2" fillId="0" borderId="19" xfId="0" applyFont="1" applyBorder="1" applyProtection="1">
      <protection locked="0"/>
    </xf>
    <xf numFmtId="0" fontId="2" fillId="0" borderId="20" xfId="0" applyFont="1" applyBorder="1" applyProtection="1">
      <protection locked="0"/>
    </xf>
    <xf numFmtId="0" fontId="3" fillId="5" borderId="25" xfId="0" applyFont="1" applyFill="1" applyBorder="1" applyAlignment="1" applyProtection="1">
      <alignment horizontal="center"/>
      <protection locked="0"/>
    </xf>
    <xf numFmtId="0" fontId="2" fillId="0" borderId="25" xfId="0" applyFont="1" applyBorder="1" applyProtection="1">
      <protection locked="0"/>
    </xf>
    <xf numFmtId="0" fontId="10" fillId="0" borderId="38" xfId="0" applyFont="1" applyBorder="1" applyAlignment="1" applyProtection="1">
      <alignment horizontal="center" vertical="center"/>
      <protection locked="0"/>
    </xf>
    <xf numFmtId="0" fontId="0" fillId="0" borderId="39" xfId="0" applyBorder="1" applyAlignment="1" applyProtection="1">
      <alignment horizontal="center" vertical="center"/>
      <protection locked="0"/>
    </xf>
    <xf numFmtId="0" fontId="0" fillId="0" borderId="40" xfId="0" applyBorder="1" applyAlignment="1" applyProtection="1">
      <alignment horizontal="center" vertical="center"/>
      <protection locked="0"/>
    </xf>
    <xf numFmtId="0" fontId="12" fillId="0" borderId="26" xfId="0" applyFont="1" applyBorder="1" applyAlignment="1">
      <alignment horizontal="left" vertical="top" wrapText="1"/>
    </xf>
    <xf numFmtId="0" fontId="1" fillId="0" borderId="26" xfId="0" applyFont="1" applyBorder="1" applyAlignment="1">
      <alignment horizontal="left" vertical="top" wrapText="1"/>
    </xf>
    <xf numFmtId="0" fontId="2" fillId="0" borderId="17" xfId="0" applyFont="1" applyBorder="1"/>
    <xf numFmtId="0" fontId="1" fillId="4" borderId="10" xfId="0" applyFont="1" applyFill="1" applyBorder="1" applyAlignment="1">
      <alignment horizontal="left" vertical="top" wrapText="1"/>
    </xf>
    <xf numFmtId="0" fontId="7" fillId="4" borderId="1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1" i="0" u="none" strike="noStrike" kern="1200" spc="0" baseline="0">
                <a:solidFill>
                  <a:schemeClr val="tx1">
                    <a:lumMod val="65000"/>
                    <a:lumOff val="35000"/>
                  </a:schemeClr>
                </a:solidFill>
                <a:latin typeface="+mn-lt"/>
                <a:ea typeface="+mn-ea"/>
                <a:cs typeface="+mn-cs"/>
              </a:defRPr>
            </a:pPr>
            <a:r>
              <a:rPr lang="es-CO"/>
              <a:t>EDAD</a:t>
            </a:r>
          </a:p>
        </c:rich>
      </c:tx>
      <c:overlay val="0"/>
      <c:spPr>
        <a:noFill/>
        <a:ln>
          <a:noFill/>
        </a:ln>
        <a:effectLst/>
      </c:spPr>
      <c:txPr>
        <a:bodyPr rot="0" spcFirstLastPara="1" vertOverflow="ellipsis" vert="horz" wrap="square" anchor="ctr" anchorCtr="1"/>
        <a:lstStyle/>
        <a:p>
          <a:pPr>
            <a:defRPr sz="108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8D-44DA-8BAD-29FD5741787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BD8D-44DA-8BAD-29FD57417872}"/>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6-0025-43C8-9963-03A170416FCB}"/>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BD8D-44DA-8BAD-29FD57417872}"/>
              </c:ext>
            </c:extLst>
          </c:dPt>
          <c:dLbls>
            <c:dLbl>
              <c:idx val="2"/>
              <c:layout>
                <c:manualLayout>
                  <c:x val="0.10463320209973753"/>
                  <c:y val="1.372703412073490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0025-43C8-9963-03A170416FC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O"/>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'Tabulación de Encuesta'!$C$3:$F$3</c:f>
              <c:strCache>
                <c:ptCount val="4"/>
                <c:pt idx="0">
                  <c:v>a. 12 a 18 años</c:v>
                </c:pt>
                <c:pt idx="1">
                  <c:v>b. 19 a 26 años</c:v>
                </c:pt>
                <c:pt idx="2">
                  <c:v>c. 27 a 34 años</c:v>
                </c:pt>
                <c:pt idx="3">
                  <c:v>d. 35 a 59 años</c:v>
                </c:pt>
              </c:strCache>
            </c:strRef>
          </c:cat>
          <c:val>
            <c:numRef>
              <c:f>'Tabulación de Encuesta'!$C$4:$F$4</c:f>
              <c:numCache>
                <c:formatCode>General</c:formatCode>
                <c:ptCount val="4"/>
                <c:pt idx="0">
                  <c:v>58</c:v>
                </c:pt>
                <c:pt idx="1">
                  <c:v>16</c:v>
                </c:pt>
                <c:pt idx="2">
                  <c:v>4</c:v>
                </c:pt>
                <c:pt idx="3">
                  <c:v>22</c:v>
                </c:pt>
              </c:numCache>
            </c:numRef>
          </c:val>
          <c:extLst>
            <c:ext xmlns:c16="http://schemas.microsoft.com/office/drawing/2014/chart" uri="{C3380CC4-5D6E-409C-BE32-E72D297353CC}">
              <c16:uniqueId val="{00000000-0025-43C8-9963-03A170416FC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b="1"/>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s-CO" sz="1200" b="1"/>
              <a:t>Pregunta 1. </a:t>
            </a:r>
            <a:r>
              <a:rPr lang="es-CO" sz="1200" b="0"/>
              <a:t>¿Ha escuchado de la terapia que implementa los colores para influir en los pensamientos y emociones (cromoterapia)?</a:t>
            </a:r>
          </a:p>
        </c:rich>
      </c:tx>
      <c:layout>
        <c:manualLayout>
          <c:xMode val="edge"/>
          <c:yMode val="edge"/>
          <c:x val="0.12463507155945129"/>
          <c:y val="3.0059029306370149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17-4BD0-8BC7-4B7E40CFBA95}"/>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C517-4BD0-8BC7-4B7E40CFBA9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O"/>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'Tabulación de Encuesta'!$C$6:$D$6</c:f>
              <c:strCache>
                <c:ptCount val="2"/>
                <c:pt idx="0">
                  <c:v>a. Sí</c:v>
                </c:pt>
                <c:pt idx="1">
                  <c:v>b. No</c:v>
                </c:pt>
              </c:strCache>
            </c:strRef>
          </c:cat>
          <c:val>
            <c:numRef>
              <c:f>'Tabulación de Encuesta'!$C$7:$D$7</c:f>
              <c:numCache>
                <c:formatCode>General</c:formatCode>
                <c:ptCount val="2"/>
                <c:pt idx="0">
                  <c:v>47</c:v>
                </c:pt>
                <c:pt idx="1">
                  <c:v>53</c:v>
                </c:pt>
              </c:numCache>
            </c:numRef>
          </c:val>
          <c:extLst>
            <c:ext xmlns:c16="http://schemas.microsoft.com/office/drawing/2014/chart" uri="{C3380CC4-5D6E-409C-BE32-E72D297353CC}">
              <c16:uniqueId val="{00000000-9008-4A11-917E-8CCF0D34A93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s-CO" sz="1200" b="1"/>
              <a:t>Pregunta 2.</a:t>
            </a:r>
            <a:r>
              <a:rPr lang="es-CO" sz="1200"/>
              <a:t> ¿Cree que los métodos como la música, la respiración y el uso de la cromoterapia puedan aportar a su estado emocional?</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C066-4584-B1D0-B55D1B7C5577}"/>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2-C066-4584-B1D0-B55D1B7C5577}"/>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B15C-4DB2-8C52-E8C64767C90F}"/>
              </c:ext>
            </c:extLst>
          </c:dPt>
          <c:dLbls>
            <c:dLbl>
              <c:idx val="0"/>
              <c:layout>
                <c:manualLayout>
                  <c:x val="-7.7412356372560012E-2"/>
                  <c:y val="-0.2141181449926213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066-4584-B1D0-B55D1B7C5577}"/>
                </c:ext>
              </c:extLst>
            </c:dLbl>
            <c:dLbl>
              <c:idx val="1"/>
              <c:layout>
                <c:manualLayout>
                  <c:x val="7.97434933139997E-2"/>
                  <c:y val="0.1138294888145318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066-4584-B1D0-B55D1B7C557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O"/>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'Tabulación de Encuesta'!$C$9:$E$9</c:f>
              <c:strCache>
                <c:ptCount val="3"/>
                <c:pt idx="0">
                  <c:v>a. Sí</c:v>
                </c:pt>
                <c:pt idx="1">
                  <c:v>b. No</c:v>
                </c:pt>
                <c:pt idx="2">
                  <c:v>c. Tal vez</c:v>
                </c:pt>
              </c:strCache>
            </c:strRef>
          </c:cat>
          <c:val>
            <c:numRef>
              <c:f>'Tabulación de Encuesta'!$C$10:$E$10</c:f>
              <c:numCache>
                <c:formatCode>General</c:formatCode>
                <c:ptCount val="3"/>
                <c:pt idx="0">
                  <c:v>82</c:v>
                </c:pt>
                <c:pt idx="1">
                  <c:v>2</c:v>
                </c:pt>
                <c:pt idx="2">
                  <c:v>16</c:v>
                </c:pt>
              </c:numCache>
            </c:numRef>
          </c:val>
          <c:extLst>
            <c:ext xmlns:c16="http://schemas.microsoft.com/office/drawing/2014/chart" uri="{C3380CC4-5D6E-409C-BE32-E72D297353CC}">
              <c16:uniqueId val="{00000000-C066-4584-B1D0-B55D1B7C5577}"/>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s-CO" sz="1200" b="1"/>
              <a:t>Pregunta 3. </a:t>
            </a:r>
            <a:r>
              <a:rPr lang="es-CO" sz="1200" b="0"/>
              <a:t>¿Qué tan dispuesto estaría de intentar terapias alternativas que podrían ser beneficiosas para mejorar su bienestar emocional?</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7C-4C75-84D6-1FF5BA2EEA85}"/>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C0E0-4524-98CC-7B5CCB2D747E}"/>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4-C0E0-4524-98CC-7B5CCB2D747E}"/>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2-C0E0-4524-98CC-7B5CCB2D747E}"/>
              </c:ext>
            </c:extLst>
          </c:dPt>
          <c:dLbls>
            <c:dLbl>
              <c:idx val="1"/>
              <c:layout>
                <c:manualLayout>
                  <c:x val="9.7560900590551183E-2"/>
                  <c:y val="-0.1418731580047067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0E0-4524-98CC-7B5CCB2D747E}"/>
                </c:ext>
              </c:extLst>
            </c:dLbl>
            <c:dLbl>
              <c:idx val="2"/>
              <c:layout>
                <c:manualLayout>
                  <c:x val="5.5866346784776852E-2"/>
                  <c:y val="0.1443299535927156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0E0-4524-98CC-7B5CCB2D747E}"/>
                </c:ext>
              </c:extLst>
            </c:dLbl>
            <c:dLbl>
              <c:idx val="3"/>
              <c:layout>
                <c:manualLayout>
                  <c:x val="3.6245078740157387E-2"/>
                  <c:y val="0.1107410319572437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0E0-4524-98CC-7B5CCB2D747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O"/>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'Tabulación de Encuesta'!$C$12:$F$12</c:f>
              <c:strCache>
                <c:ptCount val="4"/>
                <c:pt idx="0">
                  <c:v>a. Muy dispuesto</c:v>
                </c:pt>
                <c:pt idx="1">
                  <c:v>b. Dispuesto</c:v>
                </c:pt>
                <c:pt idx="2">
                  <c:v>c. Poco dispuesto</c:v>
                </c:pt>
                <c:pt idx="3">
                  <c:v>d. Nada dispuesto</c:v>
                </c:pt>
              </c:strCache>
            </c:strRef>
          </c:cat>
          <c:val>
            <c:numRef>
              <c:f>'Tabulación de Encuesta'!$C$13:$F$13</c:f>
              <c:numCache>
                <c:formatCode>General</c:formatCode>
                <c:ptCount val="4"/>
                <c:pt idx="0">
                  <c:v>29</c:v>
                </c:pt>
                <c:pt idx="1">
                  <c:v>59</c:v>
                </c:pt>
                <c:pt idx="2">
                  <c:v>10</c:v>
                </c:pt>
                <c:pt idx="3">
                  <c:v>2</c:v>
                </c:pt>
              </c:numCache>
            </c:numRef>
          </c:val>
          <c:extLst>
            <c:ext xmlns:c16="http://schemas.microsoft.com/office/drawing/2014/chart" uri="{C3380CC4-5D6E-409C-BE32-E72D297353CC}">
              <c16:uniqueId val="{00000000-C0E0-4524-98CC-7B5CCB2D747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s-CO" sz="1200" b="1"/>
              <a:t>Pregunta 4. </a:t>
            </a:r>
            <a:r>
              <a:rPr lang="es-CO" sz="1200" b="0"/>
              <a:t>¿Qué tanto tiempo estaría dispuesto a tomar de su día para mejorar su estabilidad emocional?</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6-4DA5-9A90-CED2B2379A8B}"/>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7206-4DA5-9A90-CED2B2379A8B}"/>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7206-4DA5-9A90-CED2B2379A8B}"/>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7206-4DA5-9A90-CED2B2379A8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O"/>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'Tabulación de Encuesta'!$C$15:$F$15</c:f>
              <c:strCache>
                <c:ptCount val="4"/>
                <c:pt idx="0">
                  <c:v>a. 5 a 10 minutos</c:v>
                </c:pt>
                <c:pt idx="1">
                  <c:v>b. 10 a 20 minutos</c:v>
                </c:pt>
                <c:pt idx="2">
                  <c:v>c. 20 a 30 minutos</c:v>
                </c:pt>
                <c:pt idx="3">
                  <c:v>d.30 minutos a 1 hora</c:v>
                </c:pt>
              </c:strCache>
            </c:strRef>
          </c:cat>
          <c:val>
            <c:numRef>
              <c:f>'Tabulación de Encuesta'!$C$16:$F$16</c:f>
              <c:numCache>
                <c:formatCode>General</c:formatCode>
                <c:ptCount val="4"/>
                <c:pt idx="0">
                  <c:v>23</c:v>
                </c:pt>
                <c:pt idx="1">
                  <c:v>31</c:v>
                </c:pt>
                <c:pt idx="2">
                  <c:v>25</c:v>
                </c:pt>
                <c:pt idx="3">
                  <c:v>21</c:v>
                </c:pt>
              </c:numCache>
            </c:numRef>
          </c:val>
          <c:extLst>
            <c:ext xmlns:c16="http://schemas.microsoft.com/office/drawing/2014/chart" uri="{C3380CC4-5D6E-409C-BE32-E72D297353CC}">
              <c16:uniqueId val="{00000000-917D-4868-BCF1-3D1E698F0B2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s-C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s-CO" sz="1200" b="1"/>
              <a:t>Pregunta 5. </a:t>
            </a:r>
            <a:r>
              <a:rPr lang="es-CO" sz="1200"/>
              <a:t>Mencione de 1 a 5 que tan importante son para usted los siguientes aspectos en la parte visual de una aplicación, siendo 5 muy importante y 1  nada importante.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O"/>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'Tabulación de Encuesta'!$C$20</c:f>
              <c:strCache>
                <c:ptCount val="1"/>
                <c:pt idx="0">
                  <c:v>1</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50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('Tabulación de Encuesta'!$A$22,'Tabulación de Encuesta'!$A$25,'Tabulación de Encuesta'!$A$28,'Tabulación de Encuesta'!$A$31)</c:f>
              <c:strCache>
                <c:ptCount val="4"/>
                <c:pt idx="0">
                  <c:v>a. Tipo de letra y tamaño</c:v>
                </c:pt>
                <c:pt idx="1">
                  <c:v>b. Combinación de colores </c:v>
                </c:pt>
                <c:pt idx="2">
                  <c:v>c. Gráficos (Imágenes y videos)</c:v>
                </c:pt>
                <c:pt idx="3">
                  <c:v>d. Estructura y Organización</c:v>
                </c:pt>
              </c:strCache>
            </c:strRef>
          </c:cat>
          <c:val>
            <c:numRef>
              <c:f>('Tabulación de Encuesta'!$C$22,'Tabulación de Encuesta'!$C$25,'Tabulación de Encuesta'!$C$28,'Tabulación de Encuesta'!$C$31)</c:f>
              <c:numCache>
                <c:formatCode>General</c:formatCode>
                <c:ptCount val="4"/>
                <c:pt idx="0">
                  <c:v>3</c:v>
                </c:pt>
                <c:pt idx="1">
                  <c:v>2</c:v>
                </c:pt>
                <c:pt idx="2">
                  <c:v>1</c:v>
                </c:pt>
                <c:pt idx="3">
                  <c:v>0</c:v>
                </c:pt>
              </c:numCache>
            </c:numRef>
          </c:val>
          <c:extLst>
            <c:ext xmlns:c16="http://schemas.microsoft.com/office/drawing/2014/chart" uri="{C3380CC4-5D6E-409C-BE32-E72D297353CC}">
              <c16:uniqueId val="{0000001E-0C6F-4C03-A02D-FD3BFDA0BC6F}"/>
            </c:ext>
          </c:extLst>
        </c:ser>
        <c:ser>
          <c:idx val="1"/>
          <c:order val="1"/>
          <c:tx>
            <c:strRef>
              <c:f>'Tabulación de Encuesta'!$D$20</c:f>
              <c:strCache>
                <c:ptCount val="1"/>
                <c:pt idx="0">
                  <c:v>2</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('Tabulación de Encuesta'!$A$22,'Tabulación de Encuesta'!$A$25,'Tabulación de Encuesta'!$A$28,'Tabulación de Encuesta'!$A$31)</c:f>
              <c:strCache>
                <c:ptCount val="4"/>
                <c:pt idx="0">
                  <c:v>a. Tipo de letra y tamaño</c:v>
                </c:pt>
                <c:pt idx="1">
                  <c:v>b. Combinación de colores </c:v>
                </c:pt>
                <c:pt idx="2">
                  <c:v>c. Gráficos (Imágenes y videos)</c:v>
                </c:pt>
                <c:pt idx="3">
                  <c:v>d. Estructura y Organización</c:v>
                </c:pt>
              </c:strCache>
            </c:strRef>
          </c:cat>
          <c:val>
            <c:numRef>
              <c:f>('Tabulación de Encuesta'!$D$22,'Tabulación de Encuesta'!$D$25,'Tabulación de Encuesta'!$D$28,'Tabulación de Encuesta'!$D$31)</c:f>
              <c:numCache>
                <c:formatCode>General</c:formatCode>
                <c:ptCount val="4"/>
                <c:pt idx="0">
                  <c:v>13</c:v>
                </c:pt>
                <c:pt idx="1">
                  <c:v>12</c:v>
                </c:pt>
                <c:pt idx="2">
                  <c:v>7</c:v>
                </c:pt>
                <c:pt idx="3">
                  <c:v>7</c:v>
                </c:pt>
              </c:numCache>
            </c:numRef>
          </c:val>
          <c:extLst>
            <c:ext xmlns:c16="http://schemas.microsoft.com/office/drawing/2014/chart" uri="{C3380CC4-5D6E-409C-BE32-E72D297353CC}">
              <c16:uniqueId val="{0000001F-0C6F-4C03-A02D-FD3BFDA0BC6F}"/>
            </c:ext>
          </c:extLst>
        </c:ser>
        <c:ser>
          <c:idx val="2"/>
          <c:order val="2"/>
          <c:tx>
            <c:strRef>
              <c:f>'Tabulación de Encuesta'!$E$20</c:f>
              <c:strCache>
                <c:ptCount val="1"/>
                <c:pt idx="0">
                  <c:v>3</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50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('Tabulación de Encuesta'!$A$22,'Tabulación de Encuesta'!$A$25,'Tabulación de Encuesta'!$A$28,'Tabulación de Encuesta'!$A$31)</c:f>
              <c:strCache>
                <c:ptCount val="4"/>
                <c:pt idx="0">
                  <c:v>a. Tipo de letra y tamaño</c:v>
                </c:pt>
                <c:pt idx="1">
                  <c:v>b. Combinación de colores </c:v>
                </c:pt>
                <c:pt idx="2">
                  <c:v>c. Gráficos (Imágenes y videos)</c:v>
                </c:pt>
                <c:pt idx="3">
                  <c:v>d. Estructura y Organización</c:v>
                </c:pt>
              </c:strCache>
            </c:strRef>
          </c:cat>
          <c:val>
            <c:numRef>
              <c:f>('Tabulación de Encuesta'!$E$22,'Tabulación de Encuesta'!$E$25,'Tabulación de Encuesta'!$E$28,'Tabulación de Encuesta'!$E$31)</c:f>
              <c:numCache>
                <c:formatCode>General</c:formatCode>
                <c:ptCount val="4"/>
                <c:pt idx="0">
                  <c:v>29</c:v>
                </c:pt>
                <c:pt idx="1">
                  <c:v>30</c:v>
                </c:pt>
                <c:pt idx="2">
                  <c:v>23</c:v>
                </c:pt>
                <c:pt idx="3">
                  <c:v>21</c:v>
                </c:pt>
              </c:numCache>
            </c:numRef>
          </c:val>
          <c:extLst>
            <c:ext xmlns:c16="http://schemas.microsoft.com/office/drawing/2014/chart" uri="{C3380CC4-5D6E-409C-BE32-E72D297353CC}">
              <c16:uniqueId val="{00000020-0C6F-4C03-A02D-FD3BFDA0BC6F}"/>
            </c:ext>
          </c:extLst>
        </c:ser>
        <c:ser>
          <c:idx val="3"/>
          <c:order val="3"/>
          <c:tx>
            <c:strRef>
              <c:f>'Tabulación de Encuesta'!$F$20</c:f>
              <c:strCache>
                <c:ptCount val="1"/>
                <c:pt idx="0">
                  <c:v>4</c:v>
                </c:pt>
              </c:strCache>
            </c:strRef>
          </c:tx>
          <c:spPr>
            <a:solidFill>
              <a:schemeClr val="accent1">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('Tabulación de Encuesta'!$A$22,'Tabulación de Encuesta'!$A$25,'Tabulación de Encuesta'!$A$28,'Tabulación de Encuesta'!$A$31)</c:f>
              <c:strCache>
                <c:ptCount val="4"/>
                <c:pt idx="0">
                  <c:v>a. Tipo de letra y tamaño</c:v>
                </c:pt>
                <c:pt idx="1">
                  <c:v>b. Combinación de colores </c:v>
                </c:pt>
                <c:pt idx="2">
                  <c:v>c. Gráficos (Imágenes y videos)</c:v>
                </c:pt>
                <c:pt idx="3">
                  <c:v>d. Estructura y Organización</c:v>
                </c:pt>
              </c:strCache>
            </c:strRef>
          </c:cat>
          <c:val>
            <c:numRef>
              <c:f>('Tabulación de Encuesta'!$F$22,'Tabulación de Encuesta'!$F$25,'Tabulación de Encuesta'!$F$28,'Tabulación de Encuesta'!$F$31)</c:f>
              <c:numCache>
                <c:formatCode>General</c:formatCode>
                <c:ptCount val="4"/>
                <c:pt idx="0">
                  <c:v>30</c:v>
                </c:pt>
                <c:pt idx="1">
                  <c:v>27</c:v>
                </c:pt>
                <c:pt idx="2">
                  <c:v>30</c:v>
                </c:pt>
                <c:pt idx="3">
                  <c:v>19</c:v>
                </c:pt>
              </c:numCache>
            </c:numRef>
          </c:val>
          <c:extLst>
            <c:ext xmlns:c16="http://schemas.microsoft.com/office/drawing/2014/chart" uri="{C3380CC4-5D6E-409C-BE32-E72D297353CC}">
              <c16:uniqueId val="{00000021-0C6F-4C03-A02D-FD3BFDA0BC6F}"/>
            </c:ext>
          </c:extLst>
        </c:ser>
        <c:ser>
          <c:idx val="4"/>
          <c:order val="4"/>
          <c:tx>
            <c:strRef>
              <c:f>'Tabulación de Encuesta'!$G$20</c:f>
              <c:strCache>
                <c:ptCount val="1"/>
                <c:pt idx="0">
                  <c:v>5</c:v>
                </c:pt>
              </c:strCache>
            </c:strRef>
          </c:tx>
          <c:spPr>
            <a:solidFill>
              <a:schemeClr val="accent3">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('Tabulación de Encuesta'!$A$22,'Tabulación de Encuesta'!$A$25,'Tabulación de Encuesta'!$A$28,'Tabulación de Encuesta'!$A$31)</c:f>
              <c:strCache>
                <c:ptCount val="4"/>
                <c:pt idx="0">
                  <c:v>a. Tipo de letra y tamaño</c:v>
                </c:pt>
                <c:pt idx="1">
                  <c:v>b. Combinación de colores </c:v>
                </c:pt>
                <c:pt idx="2">
                  <c:v>c. Gráficos (Imágenes y videos)</c:v>
                </c:pt>
                <c:pt idx="3">
                  <c:v>d. Estructura y Organización</c:v>
                </c:pt>
              </c:strCache>
            </c:strRef>
          </c:cat>
          <c:val>
            <c:numRef>
              <c:f>('Tabulación de Encuesta'!$G$22,'Tabulación de Encuesta'!$G$25,'Tabulación de Encuesta'!$G$28,'Tabulación de Encuesta'!$G$31)</c:f>
              <c:numCache>
                <c:formatCode>General</c:formatCode>
                <c:ptCount val="4"/>
                <c:pt idx="0">
                  <c:v>25</c:v>
                </c:pt>
                <c:pt idx="1">
                  <c:v>29</c:v>
                </c:pt>
                <c:pt idx="2">
                  <c:v>39</c:v>
                </c:pt>
                <c:pt idx="3">
                  <c:v>53</c:v>
                </c:pt>
              </c:numCache>
            </c:numRef>
          </c:val>
          <c:extLst>
            <c:ext xmlns:c16="http://schemas.microsoft.com/office/drawing/2014/chart" uri="{C3380CC4-5D6E-409C-BE32-E72D297353CC}">
              <c16:uniqueId val="{00000022-0C6F-4C03-A02D-FD3BFDA0BC6F}"/>
            </c:ext>
          </c:extLst>
        </c:ser>
        <c:dLbls>
          <c:showLegendKey val="0"/>
          <c:showVal val="1"/>
          <c:showCatName val="0"/>
          <c:showSerName val="0"/>
          <c:showPercent val="0"/>
          <c:showBubbleSize val="0"/>
        </c:dLbls>
        <c:gapWidth val="150"/>
        <c:shape val="box"/>
        <c:axId val="1846749951"/>
        <c:axId val="1846742879"/>
        <c:axId val="0"/>
      </c:bar3DChart>
      <c:catAx>
        <c:axId val="1846749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CO"/>
          </a:p>
        </c:txPr>
        <c:crossAx val="1846742879"/>
        <c:crosses val="autoZero"/>
        <c:auto val="1"/>
        <c:lblAlgn val="ctr"/>
        <c:lblOffset val="100"/>
        <c:noMultiLvlLbl val="0"/>
      </c:catAx>
      <c:valAx>
        <c:axId val="1846742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846749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s-CO" sz="1200" b="1"/>
              <a:t>Pregunta 6. </a:t>
            </a:r>
            <a:r>
              <a:rPr lang="es-CO" sz="1200" b="0"/>
              <a:t>¿Cuál de los siguientes estilos le gustaría que implementáramos en nuestra aplicación móvil?</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84-4F55-A780-D504F7479EA4}"/>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A384-4F55-A780-D504F7479EA4}"/>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A384-4F55-A780-D504F7479EA4}"/>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A384-4F55-A780-D504F7479EA4}"/>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s-CO"/>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'Tabulación de Encuesta'!$C$33:$F$33</c:f>
              <c:strCache>
                <c:ptCount val="4"/>
                <c:pt idx="0">
                  <c:v>a. Colorido y Jovial</c:v>
                </c:pt>
                <c:pt idx="1">
                  <c:v>b. Sobrio y Formal</c:v>
                </c:pt>
                <c:pt idx="2">
                  <c:v>c. Minimalista (Sencillo)</c:v>
                </c:pt>
                <c:pt idx="3">
                  <c:v>d. Artístico y Estético</c:v>
                </c:pt>
              </c:strCache>
            </c:strRef>
          </c:cat>
          <c:val>
            <c:numRef>
              <c:f>'Tabulación de Encuesta'!$C$34:$F$34</c:f>
              <c:numCache>
                <c:formatCode>General</c:formatCode>
                <c:ptCount val="4"/>
                <c:pt idx="0">
                  <c:v>14</c:v>
                </c:pt>
                <c:pt idx="1">
                  <c:v>9</c:v>
                </c:pt>
                <c:pt idx="2">
                  <c:v>23</c:v>
                </c:pt>
                <c:pt idx="3">
                  <c:v>54</c:v>
                </c:pt>
              </c:numCache>
            </c:numRef>
          </c:val>
          <c:extLst>
            <c:ext xmlns:c16="http://schemas.microsoft.com/office/drawing/2014/chart" uri="{C3380CC4-5D6E-409C-BE32-E72D297353CC}">
              <c16:uniqueId val="{00000000-DAD6-4366-BC72-0A00C0355BB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s-C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s-CO" sz="1200" b="1"/>
              <a:t>Pregunta 7. </a:t>
            </a:r>
            <a:r>
              <a:rPr lang="es-CO" sz="1200" b="0"/>
              <a:t>¿Qué forma de las luces led le llamaría mas la atención adquirir?</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7F-40E1-8495-43C5E5E798D7}"/>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6D7F-40E1-8495-43C5E5E798D7}"/>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6D7F-40E1-8495-43C5E5E798D7}"/>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6D7F-40E1-8495-43C5E5E798D7}"/>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s-CO"/>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'Tabulación de Encuesta'!$C$36:$F$36</c:f>
              <c:strCache>
                <c:ptCount val="4"/>
                <c:pt idx="0">
                  <c:v>a. Nube</c:v>
                </c:pt>
                <c:pt idx="1">
                  <c:v>b. Corazón</c:v>
                </c:pt>
                <c:pt idx="2">
                  <c:v>c. Estrella</c:v>
                </c:pt>
                <c:pt idx="3">
                  <c:v>d. Luna</c:v>
                </c:pt>
              </c:strCache>
            </c:strRef>
          </c:cat>
          <c:val>
            <c:numRef>
              <c:f>'Tabulación de Encuesta'!$C$37:$F$37</c:f>
              <c:numCache>
                <c:formatCode>General</c:formatCode>
                <c:ptCount val="4"/>
                <c:pt idx="0">
                  <c:v>58</c:v>
                </c:pt>
                <c:pt idx="1">
                  <c:v>12</c:v>
                </c:pt>
                <c:pt idx="2">
                  <c:v>9</c:v>
                </c:pt>
                <c:pt idx="3">
                  <c:v>21</c:v>
                </c:pt>
              </c:numCache>
            </c:numRef>
          </c:val>
          <c:extLst>
            <c:ext xmlns:c16="http://schemas.microsoft.com/office/drawing/2014/chart" uri="{C3380CC4-5D6E-409C-BE32-E72D297353CC}">
              <c16:uniqueId val="{00000000-5819-4E89-81EA-4705ED6A339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s-CO" sz="1200" b="1"/>
              <a:t>Pregunta 8. </a:t>
            </a:r>
            <a:r>
              <a:rPr lang="es-CO" sz="1200" b="0"/>
              <a:t>¿En donde ubicaría su articulo LED?</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90-4767-82BC-8FBF41E13834}"/>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A890-4767-82BC-8FBF41E13834}"/>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A890-4767-82BC-8FBF41E138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O"/>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'Tabulación de Encuesta'!$C$39:$E$39</c:f>
              <c:strCache>
                <c:ptCount val="3"/>
                <c:pt idx="0">
                  <c:v>a. En un soporte</c:v>
                </c:pt>
                <c:pt idx="1">
                  <c:v>b. Adherido a la pared</c:v>
                </c:pt>
                <c:pt idx="2">
                  <c:v>c. Libre</c:v>
                </c:pt>
              </c:strCache>
            </c:strRef>
          </c:cat>
          <c:val>
            <c:numRef>
              <c:f>'Tabulación de Encuesta'!$C$40:$E$40</c:f>
              <c:numCache>
                <c:formatCode>General</c:formatCode>
                <c:ptCount val="3"/>
                <c:pt idx="0">
                  <c:v>10</c:v>
                </c:pt>
                <c:pt idx="1">
                  <c:v>66</c:v>
                </c:pt>
                <c:pt idx="2">
                  <c:v>24</c:v>
                </c:pt>
              </c:numCache>
            </c:numRef>
          </c:val>
          <c:extLst>
            <c:ext xmlns:c16="http://schemas.microsoft.com/office/drawing/2014/chart" uri="{C3380CC4-5D6E-409C-BE32-E72D297353CC}">
              <c16:uniqueId val="{00000000-E5FD-40CA-9767-F99BC437417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s-CO"/>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s-CO" sz="1200" b="1"/>
              <a:t>Pregunta 9. </a:t>
            </a:r>
            <a:r>
              <a:rPr lang="es-CO" sz="1200" b="0"/>
              <a:t>Conociendo los elementos de nuestro proyecto, ¿Cuánto estaría dispuesto a pagar por el producto?</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2C-46DA-A08C-988D41AC73D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7F2C-46DA-A08C-988D41AC73D1}"/>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7F2C-46DA-A08C-988D41AC73D1}"/>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2-5B53-48AC-857A-641036F9982A}"/>
              </c:ext>
            </c:extLst>
          </c:dPt>
          <c:dLbls>
            <c:dLbl>
              <c:idx val="3"/>
              <c:layout>
                <c:manualLayout>
                  <c:x val="1.3270574072957935E-2"/>
                  <c:y val="9.158142113468495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5B53-48AC-857A-641036F9982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O"/>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'Tabulación de Encuesta'!$C$42:$F$42</c:f>
              <c:strCache>
                <c:ptCount val="4"/>
                <c:pt idx="0">
                  <c:v>a. 30 a 50 mil pesos</c:v>
                </c:pt>
                <c:pt idx="1">
                  <c:v>b. 50 a 70 mil pesos</c:v>
                </c:pt>
                <c:pt idx="2">
                  <c:v>c. 70 a 100 mil pesos</c:v>
                </c:pt>
                <c:pt idx="3">
                  <c:v>d. 100 a 130 mil pesos</c:v>
                </c:pt>
              </c:strCache>
            </c:strRef>
          </c:cat>
          <c:val>
            <c:numRef>
              <c:f>'Tabulación de Encuesta'!$C$43:$F$43</c:f>
              <c:numCache>
                <c:formatCode>General</c:formatCode>
                <c:ptCount val="4"/>
                <c:pt idx="0">
                  <c:v>52</c:v>
                </c:pt>
                <c:pt idx="1">
                  <c:v>32</c:v>
                </c:pt>
                <c:pt idx="2">
                  <c:v>13</c:v>
                </c:pt>
                <c:pt idx="3">
                  <c:v>3</c:v>
                </c:pt>
              </c:numCache>
            </c:numRef>
          </c:val>
          <c:extLst>
            <c:ext xmlns:c16="http://schemas.microsoft.com/office/drawing/2014/chart" uri="{C3380CC4-5D6E-409C-BE32-E72D297353CC}">
              <c16:uniqueId val="{00000000-5B53-48AC-857A-641036F9982A}"/>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14783709718715729"/>
          <c:y val="0.83187257818102855"/>
          <c:w val="0.66532518875569235"/>
          <c:h val="0.1433212243062972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95250</xdr:rowOff>
    </xdr:from>
    <xdr:ext cx="6534150" cy="1609725"/>
    <xdr:pic>
      <xdr:nvPicPr>
        <xdr:cNvPr id="2" name="image1.png" descr="Resultado de imagen para logo de sena mosquera cundinamarca">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28575</xdr:colOff>
      <xdr:row>0</xdr:row>
      <xdr:rowOff>95250</xdr:rowOff>
    </xdr:from>
    <xdr:ext cx="6534150" cy="1609725"/>
    <xdr:pic>
      <xdr:nvPicPr>
        <xdr:cNvPr id="2" name="image1.png" descr="Resultado de imagen para logo de sena mosquera cundinamarca">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0</xdr:col>
      <xdr:colOff>418171</xdr:colOff>
      <xdr:row>8</xdr:row>
      <xdr:rowOff>14432</xdr:rowOff>
    </xdr:from>
    <xdr:to>
      <xdr:col>8</xdr:col>
      <xdr:colOff>219652</xdr:colOff>
      <xdr:row>18</xdr:row>
      <xdr:rowOff>188001</xdr:rowOff>
    </xdr:to>
    <xdr:pic>
      <xdr:nvPicPr>
        <xdr:cNvPr id="4" name="Imagen 3">
          <a:extLst>
            <a:ext uri="{FF2B5EF4-FFF2-40B4-BE49-F238E27FC236}">
              <a16:creationId xmlns:a16="http://schemas.microsoft.com/office/drawing/2014/main" id="{15EEDFF0-B6D4-44A4-8D95-F2A76D23A746}"/>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237" t="450"/>
        <a:stretch/>
      </xdr:blipFill>
      <xdr:spPr>
        <a:xfrm>
          <a:off x="418171" y="2236932"/>
          <a:ext cx="5574208" cy="4315500"/>
        </a:xfrm>
        <a:prstGeom prst="rect">
          <a:avLst/>
        </a:prstGeom>
      </xdr:spPr>
    </xdr:pic>
    <xdr:clientData/>
  </xdr:twoCellAnchor>
  <xdr:twoCellAnchor editAs="oneCell">
    <xdr:from>
      <xdr:col>0</xdr:col>
      <xdr:colOff>429559</xdr:colOff>
      <xdr:row>18</xdr:row>
      <xdr:rowOff>188406</xdr:rowOff>
    </xdr:from>
    <xdr:to>
      <xdr:col>8</xdr:col>
      <xdr:colOff>202477</xdr:colOff>
      <xdr:row>28</xdr:row>
      <xdr:rowOff>221892</xdr:rowOff>
    </xdr:to>
    <xdr:pic>
      <xdr:nvPicPr>
        <xdr:cNvPr id="6" name="Imagen 5">
          <a:extLst>
            <a:ext uri="{FF2B5EF4-FFF2-40B4-BE49-F238E27FC236}">
              <a16:creationId xmlns:a16="http://schemas.microsoft.com/office/drawing/2014/main" id="{CDBCC49E-632F-4251-B26F-E6E923CB1EED}"/>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352" t="496"/>
        <a:stretch/>
      </xdr:blipFill>
      <xdr:spPr>
        <a:xfrm>
          <a:off x="429559" y="6552362"/>
          <a:ext cx="5466984" cy="4073761"/>
        </a:xfrm>
        <a:prstGeom prst="rect">
          <a:avLst/>
        </a:prstGeom>
      </xdr:spPr>
    </xdr:pic>
    <xdr:clientData/>
  </xdr:twoCellAnchor>
  <xdr:twoCellAnchor editAs="oneCell">
    <xdr:from>
      <xdr:col>0</xdr:col>
      <xdr:colOff>429559</xdr:colOff>
      <xdr:row>28</xdr:row>
      <xdr:rowOff>216045</xdr:rowOff>
    </xdr:from>
    <xdr:to>
      <xdr:col>8</xdr:col>
      <xdr:colOff>202478</xdr:colOff>
      <xdr:row>32</xdr:row>
      <xdr:rowOff>446835</xdr:rowOff>
    </xdr:to>
    <xdr:pic>
      <xdr:nvPicPr>
        <xdr:cNvPr id="8" name="Imagen 7">
          <a:extLst>
            <a:ext uri="{FF2B5EF4-FFF2-40B4-BE49-F238E27FC236}">
              <a16:creationId xmlns:a16="http://schemas.microsoft.com/office/drawing/2014/main" id="{B7CCDE11-23E7-4EC7-BEC1-5899DD740A0C}"/>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352"/>
        <a:stretch/>
      </xdr:blipFill>
      <xdr:spPr>
        <a:xfrm>
          <a:off x="429559" y="10709689"/>
          <a:ext cx="5520207" cy="3637188"/>
        </a:xfrm>
        <a:prstGeom prst="rect">
          <a:avLst/>
        </a:prstGeom>
      </xdr:spPr>
    </xdr:pic>
    <xdr:clientData/>
  </xdr:twoCellAnchor>
  <xdr:twoCellAnchor editAs="oneCell">
    <xdr:from>
      <xdr:col>0</xdr:col>
      <xdr:colOff>437631</xdr:colOff>
      <xdr:row>32</xdr:row>
      <xdr:rowOff>440162</xdr:rowOff>
    </xdr:from>
    <xdr:to>
      <xdr:col>8</xdr:col>
      <xdr:colOff>196479</xdr:colOff>
      <xdr:row>37</xdr:row>
      <xdr:rowOff>906478</xdr:rowOff>
    </xdr:to>
    <xdr:pic>
      <xdr:nvPicPr>
        <xdr:cNvPr id="12" name="Imagen 11">
          <a:extLst>
            <a:ext uri="{FF2B5EF4-FFF2-40B4-BE49-F238E27FC236}">
              <a16:creationId xmlns:a16="http://schemas.microsoft.com/office/drawing/2014/main" id="{E770B1BE-A33C-46F6-BBB9-FE28906522D8}"/>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996" r="1115"/>
        <a:stretch/>
      </xdr:blipFill>
      <xdr:spPr>
        <a:xfrm>
          <a:off x="437631" y="14340204"/>
          <a:ext cx="5506136" cy="3727418"/>
        </a:xfrm>
        <a:prstGeom prst="rect">
          <a:avLst/>
        </a:prstGeom>
      </xdr:spPr>
    </xdr:pic>
    <xdr:clientData/>
  </xdr:twoCellAnchor>
  <xdr:twoCellAnchor editAs="oneCell">
    <xdr:from>
      <xdr:col>0</xdr:col>
      <xdr:colOff>432955</xdr:colOff>
      <xdr:row>37</xdr:row>
      <xdr:rowOff>906037</xdr:rowOff>
    </xdr:from>
    <xdr:to>
      <xdr:col>8</xdr:col>
      <xdr:colOff>187614</xdr:colOff>
      <xdr:row>42</xdr:row>
      <xdr:rowOff>451082</xdr:rowOff>
    </xdr:to>
    <xdr:pic>
      <xdr:nvPicPr>
        <xdr:cNvPr id="14" name="Imagen 13">
          <a:extLst>
            <a:ext uri="{FF2B5EF4-FFF2-40B4-BE49-F238E27FC236}">
              <a16:creationId xmlns:a16="http://schemas.microsoft.com/office/drawing/2014/main" id="{8CA212EF-971E-4CF6-B5EE-82B22A3C1EB7}"/>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1858" r="2783"/>
        <a:stretch/>
      </xdr:blipFill>
      <xdr:spPr>
        <a:xfrm>
          <a:off x="432955" y="18007742"/>
          <a:ext cx="5527386" cy="4123326"/>
        </a:xfrm>
        <a:prstGeom prst="rect">
          <a:avLst/>
        </a:prstGeom>
      </xdr:spPr>
    </xdr:pic>
    <xdr:clientData/>
  </xdr:twoCellAnchor>
  <xdr:twoCellAnchor editAs="oneCell">
    <xdr:from>
      <xdr:col>0</xdr:col>
      <xdr:colOff>429297</xdr:colOff>
      <xdr:row>42</xdr:row>
      <xdr:rowOff>443587</xdr:rowOff>
    </xdr:from>
    <xdr:to>
      <xdr:col>8</xdr:col>
      <xdr:colOff>174402</xdr:colOff>
      <xdr:row>44</xdr:row>
      <xdr:rowOff>816937</xdr:rowOff>
    </xdr:to>
    <xdr:pic>
      <xdr:nvPicPr>
        <xdr:cNvPr id="17" name="Imagen 16">
          <a:extLst>
            <a:ext uri="{FF2B5EF4-FFF2-40B4-BE49-F238E27FC236}">
              <a16:creationId xmlns:a16="http://schemas.microsoft.com/office/drawing/2014/main" id="{BE46F45E-366D-40B8-B213-94C4945FBE9B}"/>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3880" r="1056"/>
        <a:stretch/>
      </xdr:blipFill>
      <xdr:spPr>
        <a:xfrm>
          <a:off x="429297" y="22073275"/>
          <a:ext cx="5460105" cy="3320146"/>
        </a:xfrm>
        <a:prstGeom prst="rect">
          <a:avLst/>
        </a:prstGeom>
      </xdr:spPr>
    </xdr:pic>
    <xdr:clientData/>
  </xdr:twoCellAnchor>
  <xdr:twoCellAnchor editAs="oneCell">
    <xdr:from>
      <xdr:col>0</xdr:col>
      <xdr:colOff>442711</xdr:colOff>
      <xdr:row>44</xdr:row>
      <xdr:rowOff>806953</xdr:rowOff>
    </xdr:from>
    <xdr:to>
      <xdr:col>8</xdr:col>
      <xdr:colOff>160985</xdr:colOff>
      <xdr:row>47</xdr:row>
      <xdr:rowOff>1009186</xdr:rowOff>
    </xdr:to>
    <xdr:pic>
      <xdr:nvPicPr>
        <xdr:cNvPr id="19" name="Imagen 18">
          <a:extLst>
            <a:ext uri="{FF2B5EF4-FFF2-40B4-BE49-F238E27FC236}">
              <a16:creationId xmlns:a16="http://schemas.microsoft.com/office/drawing/2014/main" id="{D720AB3F-8D02-444A-8C36-D1D6D03A294F}"/>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3464" r="3464"/>
        <a:stretch/>
      </xdr:blipFill>
      <xdr:spPr>
        <a:xfrm>
          <a:off x="442711" y="25556078"/>
          <a:ext cx="5433274" cy="40592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0</xdr:row>
      <xdr:rowOff>71437</xdr:rowOff>
    </xdr:from>
    <xdr:to>
      <xdr:col>6</xdr:col>
      <xdr:colOff>295275</xdr:colOff>
      <xdr:row>14</xdr:row>
      <xdr:rowOff>147637</xdr:rowOff>
    </xdr:to>
    <xdr:graphicFrame macro="">
      <xdr:nvGraphicFramePr>
        <xdr:cNvPr id="2" name="Gráfico 1">
          <a:extLst>
            <a:ext uri="{FF2B5EF4-FFF2-40B4-BE49-F238E27FC236}">
              <a16:creationId xmlns:a16="http://schemas.microsoft.com/office/drawing/2014/main" id="{CCF62AF9-CD08-42AC-B6C2-2370C3A791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119061</xdr:rowOff>
    </xdr:from>
    <xdr:to>
      <xdr:col>7</xdr:col>
      <xdr:colOff>47625</xdr:colOff>
      <xdr:row>34</xdr:row>
      <xdr:rowOff>85725</xdr:rowOff>
    </xdr:to>
    <xdr:graphicFrame macro="">
      <xdr:nvGraphicFramePr>
        <xdr:cNvPr id="13" name="Gráfico 12">
          <a:extLst>
            <a:ext uri="{FF2B5EF4-FFF2-40B4-BE49-F238E27FC236}">
              <a16:creationId xmlns:a16="http://schemas.microsoft.com/office/drawing/2014/main" id="{E0607FF4-3176-48BB-901D-B9E635157E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4761</xdr:colOff>
      <xdr:row>38</xdr:row>
      <xdr:rowOff>61911</xdr:rowOff>
    </xdr:from>
    <xdr:to>
      <xdr:col>6</xdr:col>
      <xdr:colOff>619124</xdr:colOff>
      <xdr:row>53</xdr:row>
      <xdr:rowOff>95249</xdr:rowOff>
    </xdr:to>
    <xdr:graphicFrame macro="">
      <xdr:nvGraphicFramePr>
        <xdr:cNvPr id="14" name="Gráfico 13">
          <a:extLst>
            <a:ext uri="{FF2B5EF4-FFF2-40B4-BE49-F238E27FC236}">
              <a16:creationId xmlns:a16="http://schemas.microsoft.com/office/drawing/2014/main" id="{201EF127-BE3D-4DDC-B58F-96111537C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57</xdr:row>
      <xdr:rowOff>138112</xdr:rowOff>
    </xdr:from>
    <xdr:to>
      <xdr:col>6</xdr:col>
      <xdr:colOff>590550</xdr:colOff>
      <xdr:row>72</xdr:row>
      <xdr:rowOff>47625</xdr:rowOff>
    </xdr:to>
    <xdr:graphicFrame macro="">
      <xdr:nvGraphicFramePr>
        <xdr:cNvPr id="15" name="Gráfico 14">
          <a:extLst>
            <a:ext uri="{FF2B5EF4-FFF2-40B4-BE49-F238E27FC236}">
              <a16:creationId xmlns:a16="http://schemas.microsoft.com/office/drawing/2014/main" id="{8CE497F0-2EC6-45BC-B9F2-0273B4CB3A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76</xdr:row>
      <xdr:rowOff>157161</xdr:rowOff>
    </xdr:from>
    <xdr:to>
      <xdr:col>7</xdr:col>
      <xdr:colOff>76199</xdr:colOff>
      <xdr:row>91</xdr:row>
      <xdr:rowOff>57149</xdr:rowOff>
    </xdr:to>
    <xdr:graphicFrame macro="">
      <xdr:nvGraphicFramePr>
        <xdr:cNvPr id="16" name="Gráfico 15">
          <a:extLst>
            <a:ext uri="{FF2B5EF4-FFF2-40B4-BE49-F238E27FC236}">
              <a16:creationId xmlns:a16="http://schemas.microsoft.com/office/drawing/2014/main" id="{82425DA0-0FA2-4EE8-B58D-4FEDB41AF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4761</xdr:colOff>
      <xdr:row>95</xdr:row>
      <xdr:rowOff>176211</xdr:rowOff>
    </xdr:from>
    <xdr:to>
      <xdr:col>7</xdr:col>
      <xdr:colOff>266699</xdr:colOff>
      <xdr:row>110</xdr:row>
      <xdr:rowOff>266699</xdr:rowOff>
    </xdr:to>
    <xdr:graphicFrame macro="">
      <xdr:nvGraphicFramePr>
        <xdr:cNvPr id="19" name="Gráfico 18">
          <a:extLst>
            <a:ext uri="{FF2B5EF4-FFF2-40B4-BE49-F238E27FC236}">
              <a16:creationId xmlns:a16="http://schemas.microsoft.com/office/drawing/2014/main" id="{B7E61330-8DD1-429E-9417-A979BC8092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115</xdr:row>
      <xdr:rowOff>4762</xdr:rowOff>
    </xdr:from>
    <xdr:to>
      <xdr:col>7</xdr:col>
      <xdr:colOff>133349</xdr:colOff>
      <xdr:row>129</xdr:row>
      <xdr:rowOff>323850</xdr:rowOff>
    </xdr:to>
    <xdr:graphicFrame macro="">
      <xdr:nvGraphicFramePr>
        <xdr:cNvPr id="20" name="Gráfico 19">
          <a:extLst>
            <a:ext uri="{FF2B5EF4-FFF2-40B4-BE49-F238E27FC236}">
              <a16:creationId xmlns:a16="http://schemas.microsoft.com/office/drawing/2014/main" id="{AFC38E83-F2E7-48F0-B552-9CFAFE9537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133</xdr:row>
      <xdr:rowOff>195262</xdr:rowOff>
    </xdr:from>
    <xdr:to>
      <xdr:col>7</xdr:col>
      <xdr:colOff>123825</xdr:colOff>
      <xdr:row>148</xdr:row>
      <xdr:rowOff>66675</xdr:rowOff>
    </xdr:to>
    <xdr:graphicFrame macro="">
      <xdr:nvGraphicFramePr>
        <xdr:cNvPr id="21" name="Gráfico 20">
          <a:extLst>
            <a:ext uri="{FF2B5EF4-FFF2-40B4-BE49-F238E27FC236}">
              <a16:creationId xmlns:a16="http://schemas.microsoft.com/office/drawing/2014/main" id="{AD819D63-4F29-4CBC-8645-E8C617F9E9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153</xdr:row>
      <xdr:rowOff>4763</xdr:rowOff>
    </xdr:from>
    <xdr:to>
      <xdr:col>7</xdr:col>
      <xdr:colOff>180975</xdr:colOff>
      <xdr:row>167</xdr:row>
      <xdr:rowOff>66675</xdr:rowOff>
    </xdr:to>
    <xdr:graphicFrame macro="">
      <xdr:nvGraphicFramePr>
        <xdr:cNvPr id="22" name="Gráfico 21">
          <a:extLst>
            <a:ext uri="{FF2B5EF4-FFF2-40B4-BE49-F238E27FC236}">
              <a16:creationId xmlns:a16="http://schemas.microsoft.com/office/drawing/2014/main" id="{EC74C20D-EB10-49C0-A383-457C4F18F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172</xdr:row>
      <xdr:rowOff>4761</xdr:rowOff>
    </xdr:from>
    <xdr:to>
      <xdr:col>7</xdr:col>
      <xdr:colOff>209549</xdr:colOff>
      <xdr:row>186</xdr:row>
      <xdr:rowOff>85724</xdr:rowOff>
    </xdr:to>
    <xdr:graphicFrame macro="">
      <xdr:nvGraphicFramePr>
        <xdr:cNvPr id="23" name="Gráfico 22">
          <a:extLst>
            <a:ext uri="{FF2B5EF4-FFF2-40B4-BE49-F238E27FC236}">
              <a16:creationId xmlns:a16="http://schemas.microsoft.com/office/drawing/2014/main" id="{E5787E0B-3ACA-4141-9381-9E2B98195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219075</xdr:colOff>
      <xdr:row>191</xdr:row>
      <xdr:rowOff>171450</xdr:rowOff>
    </xdr:from>
    <xdr:to>
      <xdr:col>7</xdr:col>
      <xdr:colOff>209550</xdr:colOff>
      <xdr:row>200</xdr:row>
      <xdr:rowOff>0</xdr:rowOff>
    </xdr:to>
    <xdr:sp macro="" textlink="">
      <xdr:nvSpPr>
        <xdr:cNvPr id="24" name="CuadroTexto 23">
          <a:extLst>
            <a:ext uri="{FF2B5EF4-FFF2-40B4-BE49-F238E27FC236}">
              <a16:creationId xmlns:a16="http://schemas.microsoft.com/office/drawing/2014/main" id="{ABD028C8-B808-419C-A790-7ED65D34C619}"/>
            </a:ext>
          </a:extLst>
        </xdr:cNvPr>
        <xdr:cNvSpPr txBox="1"/>
      </xdr:nvSpPr>
      <xdr:spPr>
        <a:xfrm>
          <a:off x="219075" y="40262175"/>
          <a:ext cx="4991100"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600" b="1">
              <a:solidFill>
                <a:schemeClr val="tx1">
                  <a:lumMod val="65000"/>
                  <a:lumOff val="35000"/>
                </a:schemeClr>
              </a:solidFill>
            </a:rPr>
            <a:t>Pregunta 10.</a:t>
          </a:r>
          <a:r>
            <a:rPr lang="es-CO" sz="1600" b="1" baseline="0">
              <a:solidFill>
                <a:schemeClr val="tx1">
                  <a:lumMod val="65000"/>
                  <a:lumOff val="35000"/>
                </a:schemeClr>
              </a:solidFill>
            </a:rPr>
            <a:t> </a:t>
          </a:r>
          <a:r>
            <a:rPr lang="es-CO" sz="1600" b="0" baseline="0">
              <a:solidFill>
                <a:schemeClr val="tx1">
                  <a:lumMod val="65000"/>
                  <a:lumOff val="35000"/>
                </a:schemeClr>
              </a:solidFill>
            </a:rPr>
            <a:t>¿Cuáles serian los factores principales por los cuales le gustaría adquirir nuestro producto?</a:t>
          </a:r>
        </a:p>
        <a:p>
          <a:endParaRPr lang="es-CO" sz="1100" baseline="0"/>
        </a:p>
        <a:p>
          <a:r>
            <a:rPr lang="es-CO" sz="2400" baseline="0">
              <a:solidFill>
                <a:schemeClr val="accent3">
                  <a:lumMod val="75000"/>
                </a:schemeClr>
              </a:solidFill>
            </a:rPr>
            <a:t>Pregunta Abierta.</a:t>
          </a:r>
          <a:endParaRPr lang="es-CO" sz="2400">
            <a:solidFill>
              <a:schemeClr val="accent3">
                <a:lumMod val="75000"/>
              </a:schemeClr>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44"/>
  <sheetViews>
    <sheetView showGridLines="0" workbookViewId="0">
      <selection activeCell="M25" sqref="M25"/>
    </sheetView>
  </sheetViews>
  <sheetFormatPr baseColWidth="10" defaultColWidth="14.42578125" defaultRowHeight="15" customHeight="1" x14ac:dyDescent="0.25"/>
  <cols>
    <col min="1" max="8" width="10.7109375" customWidth="1"/>
    <col min="9" max="9" width="13.140625" customWidth="1"/>
    <col min="10" max="26" width="10.7109375" customWidth="1"/>
  </cols>
  <sheetData>
    <row r="1" spans="1:9" x14ac:dyDescent="0.25">
      <c r="A1" s="15"/>
      <c r="B1" s="16"/>
      <c r="C1" s="17"/>
      <c r="D1" s="89"/>
      <c r="E1" s="77"/>
      <c r="F1" s="77"/>
      <c r="G1" s="77"/>
      <c r="H1" s="77"/>
      <c r="I1" s="75"/>
    </row>
    <row r="2" spans="1:9" ht="90.75" customHeight="1" x14ac:dyDescent="0.25">
      <c r="C2" s="1"/>
      <c r="D2" s="90"/>
      <c r="E2" s="79"/>
      <c r="F2" s="79"/>
      <c r="G2" s="79"/>
      <c r="H2" s="79"/>
      <c r="I2" s="80"/>
    </row>
    <row r="3" spans="1:9" x14ac:dyDescent="0.25">
      <c r="A3" s="18"/>
      <c r="C3" s="1"/>
      <c r="D3" s="90"/>
      <c r="E3" s="79"/>
      <c r="F3" s="79"/>
      <c r="G3" s="79"/>
      <c r="H3" s="79"/>
      <c r="I3" s="80"/>
    </row>
    <row r="4" spans="1:9" x14ac:dyDescent="0.25">
      <c r="A4" s="2"/>
      <c r="B4" s="19"/>
      <c r="C4" s="3"/>
      <c r="D4" s="91">
        <v>2018</v>
      </c>
      <c r="E4" s="81"/>
      <c r="F4" s="81"/>
      <c r="G4" s="81"/>
      <c r="H4" s="81"/>
      <c r="I4" s="82"/>
    </row>
    <row r="5" spans="1:9" ht="6.75" customHeight="1" x14ac:dyDescent="0.25"/>
    <row r="6" spans="1:9" x14ac:dyDescent="0.25">
      <c r="A6" s="92" t="s">
        <v>0</v>
      </c>
      <c r="B6" s="88"/>
      <c r="C6" s="88"/>
      <c r="D6" s="88"/>
      <c r="E6" s="88"/>
      <c r="F6" s="88"/>
      <c r="G6" s="88"/>
      <c r="H6" s="88"/>
      <c r="I6" s="87"/>
    </row>
    <row r="7" spans="1:9" x14ac:dyDescent="0.25">
      <c r="A7" s="93" t="s">
        <v>13</v>
      </c>
      <c r="B7" s="88"/>
      <c r="C7" s="88"/>
      <c r="D7" s="88"/>
      <c r="E7" s="88"/>
      <c r="F7" s="88"/>
      <c r="G7" s="88"/>
      <c r="H7" s="88"/>
      <c r="I7" s="87"/>
    </row>
    <row r="8" spans="1:9" ht="3.75" customHeight="1" x14ac:dyDescent="0.25">
      <c r="A8" s="5"/>
      <c r="B8" s="5"/>
      <c r="C8" s="5"/>
      <c r="D8" s="5"/>
      <c r="E8" s="5"/>
      <c r="F8" s="5"/>
      <c r="G8" s="5"/>
      <c r="H8" s="5"/>
      <c r="I8" s="5"/>
    </row>
    <row r="9" spans="1:9" x14ac:dyDescent="0.25">
      <c r="A9" s="163" t="s">
        <v>14</v>
      </c>
      <c r="B9" s="85"/>
      <c r="C9" s="85"/>
      <c r="D9" s="85"/>
      <c r="E9" s="85"/>
      <c r="F9" s="85"/>
      <c r="G9" s="85"/>
      <c r="H9" s="85"/>
      <c r="I9" s="86"/>
    </row>
    <row r="10" spans="1:9" x14ac:dyDescent="0.25">
      <c r="A10" s="94" t="s">
        <v>66</v>
      </c>
      <c r="B10" s="77"/>
      <c r="C10" s="77"/>
      <c r="D10" s="77"/>
      <c r="E10" s="77"/>
      <c r="F10" s="77"/>
      <c r="G10" s="77"/>
      <c r="H10" s="77"/>
      <c r="I10" s="95"/>
    </row>
    <row r="11" spans="1:9" x14ac:dyDescent="0.25">
      <c r="A11" s="83"/>
      <c r="B11" s="79"/>
      <c r="C11" s="79"/>
      <c r="D11" s="79"/>
      <c r="E11" s="79"/>
      <c r="F11" s="79"/>
      <c r="G11" s="79"/>
      <c r="H11" s="79"/>
      <c r="I11" s="96"/>
    </row>
    <row r="12" spans="1:9" ht="17.25" customHeight="1" x14ac:dyDescent="0.25">
      <c r="A12" s="84"/>
      <c r="B12" s="81"/>
      <c r="C12" s="81"/>
      <c r="D12" s="81"/>
      <c r="E12" s="81"/>
      <c r="F12" s="81"/>
      <c r="G12" s="81"/>
      <c r="H12" s="81"/>
      <c r="I12" s="162"/>
    </row>
    <row r="13" spans="1:9" x14ac:dyDescent="0.25">
      <c r="A13" s="164" t="s">
        <v>15</v>
      </c>
      <c r="B13" s="85"/>
      <c r="C13" s="85"/>
      <c r="D13" s="85"/>
      <c r="E13" s="85"/>
      <c r="F13" s="85"/>
      <c r="G13" s="85"/>
      <c r="H13" s="85"/>
      <c r="I13" s="86"/>
    </row>
    <row r="14" spans="1:9" x14ac:dyDescent="0.25">
      <c r="A14" s="94" t="s">
        <v>63</v>
      </c>
      <c r="B14" s="77"/>
      <c r="C14" s="77"/>
      <c r="D14" s="77"/>
      <c r="E14" s="77"/>
      <c r="F14" s="77"/>
      <c r="G14" s="77"/>
      <c r="H14" s="77"/>
      <c r="I14" s="95"/>
    </row>
    <row r="15" spans="1:9" x14ac:dyDescent="0.25">
      <c r="A15" s="83"/>
      <c r="B15" s="79"/>
      <c r="C15" s="79"/>
      <c r="D15" s="79"/>
      <c r="E15" s="79"/>
      <c r="F15" s="79"/>
      <c r="G15" s="79"/>
      <c r="H15" s="79"/>
      <c r="I15" s="96"/>
    </row>
    <row r="16" spans="1:9" x14ac:dyDescent="0.25">
      <c r="A16" s="84"/>
      <c r="B16" s="81"/>
      <c r="C16" s="81"/>
      <c r="D16" s="81"/>
      <c r="E16" s="81"/>
      <c r="F16" s="81"/>
      <c r="G16" s="81"/>
      <c r="H16" s="81"/>
      <c r="I16" s="162"/>
    </row>
    <row r="17" spans="1:9" x14ac:dyDescent="0.25">
      <c r="A17" s="164" t="s">
        <v>16</v>
      </c>
      <c r="B17" s="85"/>
      <c r="C17" s="85"/>
      <c r="D17" s="85"/>
      <c r="E17" s="85"/>
      <c r="F17" s="85"/>
      <c r="G17" s="85"/>
      <c r="H17" s="85"/>
      <c r="I17" s="86"/>
    </row>
    <row r="18" spans="1:9" x14ac:dyDescent="0.25">
      <c r="A18" s="94" t="s">
        <v>65</v>
      </c>
      <c r="B18" s="77"/>
      <c r="C18" s="77"/>
      <c r="D18" s="77"/>
      <c r="E18" s="77"/>
      <c r="F18" s="77"/>
      <c r="G18" s="77"/>
      <c r="H18" s="77"/>
      <c r="I18" s="95"/>
    </row>
    <row r="19" spans="1:9" x14ac:dyDescent="0.25">
      <c r="A19" s="83"/>
      <c r="B19" s="79"/>
      <c r="C19" s="79"/>
      <c r="D19" s="79"/>
      <c r="E19" s="79"/>
      <c r="F19" s="79"/>
      <c r="G19" s="79"/>
      <c r="H19" s="79"/>
      <c r="I19" s="96"/>
    </row>
    <row r="20" spans="1:9" ht="16.5" customHeight="1" x14ac:dyDescent="0.25">
      <c r="A20" s="84"/>
      <c r="B20" s="81"/>
      <c r="C20" s="81"/>
      <c r="D20" s="81"/>
      <c r="E20" s="81"/>
      <c r="F20" s="81"/>
      <c r="G20" s="81"/>
      <c r="H20" s="81"/>
      <c r="I20" s="162"/>
    </row>
    <row r="21" spans="1:9" ht="15.75" customHeight="1" x14ac:dyDescent="0.25">
      <c r="A21" s="163" t="s">
        <v>17</v>
      </c>
      <c r="B21" s="85"/>
      <c r="C21" s="85"/>
      <c r="D21" s="85"/>
      <c r="E21" s="85"/>
      <c r="F21" s="85"/>
      <c r="G21" s="85"/>
      <c r="H21" s="85"/>
      <c r="I21" s="86"/>
    </row>
    <row r="22" spans="1:9" ht="15.75" customHeight="1" x14ac:dyDescent="0.25">
      <c r="A22" s="94" t="s">
        <v>67</v>
      </c>
      <c r="B22" s="77"/>
      <c r="C22" s="77"/>
      <c r="D22" s="77"/>
      <c r="E22" s="77"/>
      <c r="F22" s="77"/>
      <c r="G22" s="77"/>
      <c r="H22" s="77"/>
      <c r="I22" s="95"/>
    </row>
    <row r="23" spans="1:9" ht="15.75" customHeight="1" x14ac:dyDescent="0.25">
      <c r="A23" s="83"/>
      <c r="B23" s="79"/>
      <c r="C23" s="79"/>
      <c r="D23" s="79"/>
      <c r="E23" s="79"/>
      <c r="F23" s="79"/>
      <c r="G23" s="79"/>
      <c r="H23" s="79"/>
      <c r="I23" s="96"/>
    </row>
    <row r="24" spans="1:9" ht="14.25" customHeight="1" x14ac:dyDescent="0.25">
      <c r="A24" s="84"/>
      <c r="B24" s="81"/>
      <c r="C24" s="81"/>
      <c r="D24" s="81"/>
      <c r="E24" s="81"/>
      <c r="F24" s="81"/>
      <c r="G24" s="81"/>
      <c r="H24" s="81"/>
      <c r="I24" s="162"/>
    </row>
    <row r="25" spans="1:9" ht="15.75" customHeight="1" x14ac:dyDescent="0.25">
      <c r="A25" s="164" t="s">
        <v>18</v>
      </c>
      <c r="B25" s="85"/>
      <c r="C25" s="85"/>
      <c r="D25" s="85"/>
      <c r="E25" s="85"/>
      <c r="F25" s="85"/>
      <c r="G25" s="85"/>
      <c r="H25" s="85"/>
      <c r="I25" s="86"/>
    </row>
    <row r="26" spans="1:9" ht="15.75" customHeight="1" x14ac:dyDescent="0.25">
      <c r="A26" s="94" t="s">
        <v>64</v>
      </c>
      <c r="B26" s="77"/>
      <c r="C26" s="77"/>
      <c r="D26" s="77"/>
      <c r="E26" s="77"/>
      <c r="F26" s="77"/>
      <c r="G26" s="77"/>
      <c r="H26" s="77"/>
      <c r="I26" s="95"/>
    </row>
    <row r="27" spans="1:9" ht="15.75" customHeight="1" x14ac:dyDescent="0.25">
      <c r="A27" s="83"/>
      <c r="B27" s="79"/>
      <c r="C27" s="79"/>
      <c r="D27" s="79"/>
      <c r="E27" s="79"/>
      <c r="F27" s="79"/>
      <c r="G27" s="79"/>
      <c r="H27" s="79"/>
      <c r="I27" s="96"/>
    </row>
    <row r="28" spans="1:9" ht="15.75" customHeight="1" x14ac:dyDescent="0.25">
      <c r="A28" s="84"/>
      <c r="B28" s="81"/>
      <c r="C28" s="81"/>
      <c r="D28" s="81"/>
      <c r="E28" s="81"/>
      <c r="F28" s="81"/>
      <c r="G28" s="81"/>
      <c r="H28" s="81"/>
      <c r="I28" s="162"/>
    </row>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sheetData>
  <mergeCells count="16">
    <mergeCell ref="A17:I17"/>
    <mergeCell ref="D2:I2"/>
    <mergeCell ref="A14:I16"/>
    <mergeCell ref="D1:I1"/>
    <mergeCell ref="D3:I3"/>
    <mergeCell ref="A13:I13"/>
    <mergeCell ref="D4:I4"/>
    <mergeCell ref="A6:I6"/>
    <mergeCell ref="A10:I12"/>
    <mergeCell ref="A7:I7"/>
    <mergeCell ref="A9:I9"/>
    <mergeCell ref="A22:I24"/>
    <mergeCell ref="A21:I21"/>
    <mergeCell ref="A25:I25"/>
    <mergeCell ref="A26:I28"/>
    <mergeCell ref="A18:I20"/>
  </mergeCells>
  <pageMargins left="0.70866141732283472" right="0.70866141732283472" top="0.74803149606299213" bottom="0.74803149606299213" header="0" footer="0"/>
  <pageSetup scale="85" orientation="portrait"/>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98"/>
  <sheetViews>
    <sheetView showGridLines="0" zoomScale="106" zoomScaleNormal="106" workbookViewId="0">
      <selection activeCell="K35" sqref="K35"/>
    </sheetView>
  </sheetViews>
  <sheetFormatPr baseColWidth="10" defaultColWidth="14.42578125" defaultRowHeight="15" customHeight="1" x14ac:dyDescent="0.25"/>
  <cols>
    <col min="1" max="8" width="10.7109375" customWidth="1"/>
    <col min="9" max="9" width="13.140625" customWidth="1"/>
    <col min="10" max="26" width="10.7109375" customWidth="1"/>
  </cols>
  <sheetData>
    <row r="1" spans="1:9" x14ac:dyDescent="0.25">
      <c r="A1" s="15"/>
      <c r="B1" s="16"/>
      <c r="C1" s="17"/>
      <c r="D1" s="89"/>
      <c r="E1" s="77"/>
      <c r="F1" s="77"/>
      <c r="G1" s="77"/>
      <c r="H1" s="77"/>
      <c r="I1" s="75"/>
    </row>
    <row r="2" spans="1:9" ht="90.75" customHeight="1" x14ac:dyDescent="0.25">
      <c r="C2" s="1"/>
      <c r="D2" s="90"/>
      <c r="E2" s="79"/>
      <c r="F2" s="79"/>
      <c r="G2" s="79"/>
      <c r="H2" s="79"/>
      <c r="I2" s="80"/>
    </row>
    <row r="3" spans="1:9" x14ac:dyDescent="0.25">
      <c r="A3" s="18"/>
      <c r="C3" s="1"/>
      <c r="D3" s="90"/>
      <c r="E3" s="79"/>
      <c r="F3" s="79"/>
      <c r="G3" s="79"/>
      <c r="H3" s="79"/>
      <c r="I3" s="80"/>
    </row>
    <row r="4" spans="1:9" x14ac:dyDescent="0.25">
      <c r="A4" s="2"/>
      <c r="B4" s="19"/>
      <c r="C4" s="3"/>
      <c r="D4" s="91">
        <v>2018</v>
      </c>
      <c r="E4" s="81"/>
      <c r="F4" s="81"/>
      <c r="G4" s="81"/>
      <c r="H4" s="81"/>
      <c r="I4" s="82"/>
    </row>
    <row r="5" spans="1:9" ht="6.75" customHeight="1" x14ac:dyDescent="0.25"/>
    <row r="6" spans="1:9" ht="15.75" thickBot="1" x14ac:dyDescent="0.3">
      <c r="A6" s="107" t="s">
        <v>0</v>
      </c>
      <c r="B6" s="77"/>
      <c r="C6" s="77"/>
      <c r="D6" s="77"/>
      <c r="E6" s="77"/>
      <c r="F6" s="77"/>
      <c r="G6" s="77"/>
      <c r="H6" s="77"/>
      <c r="I6" s="75"/>
    </row>
    <row r="7" spans="1:9" x14ac:dyDescent="0.25">
      <c r="A7" s="106" t="s">
        <v>1</v>
      </c>
      <c r="B7" s="85"/>
      <c r="C7" s="85"/>
      <c r="D7" s="85"/>
      <c r="E7" s="85"/>
      <c r="F7" s="85"/>
      <c r="G7" s="85"/>
      <c r="H7" s="85"/>
      <c r="I7" s="86"/>
    </row>
    <row r="8" spans="1:9" ht="3.75" customHeight="1" x14ac:dyDescent="0.25">
      <c r="A8" s="20"/>
      <c r="I8" s="4"/>
    </row>
    <row r="9" spans="1:9" x14ac:dyDescent="0.25">
      <c r="A9" s="100"/>
      <c r="B9" s="100"/>
      <c r="C9" s="100"/>
      <c r="D9" s="100"/>
      <c r="E9" s="100"/>
      <c r="F9" s="100"/>
      <c r="G9" s="100"/>
      <c r="H9" s="100"/>
      <c r="I9" s="101"/>
    </row>
    <row r="10" spans="1:9" x14ac:dyDescent="0.25">
      <c r="A10" s="102"/>
      <c r="B10" s="102"/>
      <c r="C10" s="102"/>
      <c r="D10" s="102"/>
      <c r="E10" s="102"/>
      <c r="F10" s="102"/>
      <c r="G10" s="102"/>
      <c r="H10" s="102"/>
      <c r="I10" s="103"/>
    </row>
    <row r="11" spans="1:9" ht="96" customHeight="1" x14ac:dyDescent="0.25">
      <c r="A11" s="102"/>
      <c r="B11" s="102"/>
      <c r="C11" s="102"/>
      <c r="D11" s="102"/>
      <c r="E11" s="102"/>
      <c r="F11" s="102"/>
      <c r="G11" s="102"/>
      <c r="H11" s="102"/>
      <c r="I11" s="103"/>
    </row>
    <row r="12" spans="1:9" x14ac:dyDescent="0.25">
      <c r="A12" s="102"/>
      <c r="B12" s="102"/>
      <c r="C12" s="102"/>
      <c r="D12" s="102"/>
      <c r="E12" s="102"/>
      <c r="F12" s="102"/>
      <c r="G12" s="102"/>
      <c r="H12" s="102"/>
      <c r="I12" s="103"/>
    </row>
    <row r="13" spans="1:9" x14ac:dyDescent="0.25">
      <c r="A13" s="102"/>
      <c r="B13" s="102"/>
      <c r="C13" s="102"/>
      <c r="D13" s="102"/>
      <c r="E13" s="102"/>
      <c r="F13" s="102"/>
      <c r="G13" s="102"/>
      <c r="H13" s="102"/>
      <c r="I13" s="103"/>
    </row>
    <row r="14" spans="1:9" ht="33.75" customHeight="1" x14ac:dyDescent="0.25">
      <c r="A14" s="102"/>
      <c r="B14" s="102"/>
      <c r="C14" s="102"/>
      <c r="D14" s="102"/>
      <c r="E14" s="102"/>
      <c r="F14" s="102"/>
      <c r="G14" s="102"/>
      <c r="H14" s="102"/>
      <c r="I14" s="103"/>
    </row>
    <row r="15" spans="1:9" ht="30" customHeight="1" x14ac:dyDescent="0.25">
      <c r="A15" s="102"/>
      <c r="B15" s="102"/>
      <c r="C15" s="102"/>
      <c r="D15" s="102"/>
      <c r="E15" s="102"/>
      <c r="F15" s="102"/>
      <c r="G15" s="102"/>
      <c r="H15" s="102"/>
      <c r="I15" s="103"/>
    </row>
    <row r="16" spans="1:9" ht="33" customHeight="1" x14ac:dyDescent="0.25">
      <c r="A16" s="102"/>
      <c r="B16" s="102"/>
      <c r="C16" s="102"/>
      <c r="D16" s="102"/>
      <c r="E16" s="102"/>
      <c r="F16" s="102"/>
      <c r="G16" s="102"/>
      <c r="H16" s="102"/>
      <c r="I16" s="103"/>
    </row>
    <row r="17" spans="1:9" ht="33.75" customHeight="1" x14ac:dyDescent="0.25">
      <c r="A17" s="102"/>
      <c r="B17" s="102"/>
      <c r="C17" s="102"/>
      <c r="D17" s="102"/>
      <c r="E17" s="102"/>
      <c r="F17" s="102"/>
      <c r="G17" s="102"/>
      <c r="H17" s="102"/>
      <c r="I17" s="103"/>
    </row>
    <row r="18" spans="1:9" ht="40.5" customHeight="1" x14ac:dyDescent="0.25">
      <c r="A18" s="102"/>
      <c r="B18" s="102"/>
      <c r="C18" s="102"/>
      <c r="D18" s="102"/>
      <c r="E18" s="102"/>
      <c r="F18" s="102"/>
      <c r="G18" s="102"/>
      <c r="H18" s="102"/>
      <c r="I18" s="103"/>
    </row>
    <row r="19" spans="1:9" ht="165.75" customHeight="1" x14ac:dyDescent="0.25">
      <c r="A19" s="102"/>
      <c r="B19" s="102"/>
      <c r="C19" s="102"/>
      <c r="D19" s="102"/>
      <c r="E19" s="102"/>
      <c r="F19" s="102"/>
      <c r="G19" s="102"/>
      <c r="H19" s="102"/>
      <c r="I19" s="103"/>
    </row>
    <row r="20" spans="1:9" ht="15.75" customHeight="1" x14ac:dyDescent="0.25">
      <c r="A20" s="102"/>
      <c r="B20" s="102"/>
      <c r="C20" s="102"/>
      <c r="D20" s="102"/>
      <c r="E20" s="102"/>
      <c r="F20" s="102"/>
      <c r="G20" s="102"/>
      <c r="H20" s="102"/>
      <c r="I20" s="103"/>
    </row>
    <row r="21" spans="1:9" ht="15.75" customHeight="1" x14ac:dyDescent="0.25">
      <c r="A21" s="102"/>
      <c r="B21" s="102"/>
      <c r="C21" s="102"/>
      <c r="D21" s="102"/>
      <c r="E21" s="102"/>
      <c r="F21" s="102"/>
      <c r="G21" s="102"/>
      <c r="H21" s="102"/>
      <c r="I21" s="103"/>
    </row>
    <row r="22" spans="1:9" ht="27" customHeight="1" x14ac:dyDescent="0.25">
      <c r="A22" s="102"/>
      <c r="B22" s="102"/>
      <c r="C22" s="102"/>
      <c r="D22" s="102"/>
      <c r="E22" s="102"/>
      <c r="F22" s="102"/>
      <c r="G22" s="102"/>
      <c r="H22" s="102"/>
      <c r="I22" s="103"/>
    </row>
    <row r="23" spans="1:9" ht="15.75" customHeight="1" x14ac:dyDescent="0.25">
      <c r="A23" s="102"/>
      <c r="B23" s="102"/>
      <c r="C23" s="102"/>
      <c r="D23" s="102"/>
      <c r="E23" s="102"/>
      <c r="F23" s="102"/>
      <c r="G23" s="102"/>
      <c r="H23" s="102"/>
      <c r="I23" s="103"/>
    </row>
    <row r="24" spans="1:9" ht="15.75" customHeight="1" x14ac:dyDescent="0.25">
      <c r="A24" s="102"/>
      <c r="B24" s="102"/>
      <c r="C24" s="102"/>
      <c r="D24" s="102"/>
      <c r="E24" s="102"/>
      <c r="F24" s="102"/>
      <c r="G24" s="102"/>
      <c r="H24" s="102"/>
      <c r="I24" s="103"/>
    </row>
    <row r="25" spans="1:9" ht="15.75" customHeight="1" x14ac:dyDescent="0.25">
      <c r="A25" s="102"/>
      <c r="B25" s="102"/>
      <c r="C25" s="102"/>
      <c r="D25" s="102"/>
      <c r="E25" s="102"/>
      <c r="F25" s="102"/>
      <c r="G25" s="102"/>
      <c r="H25" s="102"/>
      <c r="I25" s="103"/>
    </row>
    <row r="26" spans="1:9" ht="15.75" customHeight="1" x14ac:dyDescent="0.25">
      <c r="A26" s="102"/>
      <c r="B26" s="102"/>
      <c r="C26" s="102"/>
      <c r="D26" s="102"/>
      <c r="E26" s="102"/>
      <c r="F26" s="102"/>
      <c r="G26" s="102"/>
      <c r="H26" s="102"/>
      <c r="I26" s="103"/>
    </row>
    <row r="27" spans="1:9" ht="15.75" customHeight="1" x14ac:dyDescent="0.25">
      <c r="A27" s="102"/>
      <c r="B27" s="102"/>
      <c r="C27" s="102"/>
      <c r="D27" s="102"/>
      <c r="E27" s="102"/>
      <c r="F27" s="102"/>
      <c r="G27" s="102"/>
      <c r="H27" s="102"/>
      <c r="I27" s="103"/>
    </row>
    <row r="28" spans="1:9" ht="15.75" customHeight="1" x14ac:dyDescent="0.25">
      <c r="A28" s="102"/>
      <c r="B28" s="102"/>
      <c r="C28" s="102"/>
      <c r="D28" s="102"/>
      <c r="E28" s="102"/>
      <c r="F28" s="102"/>
      <c r="G28" s="102"/>
      <c r="H28" s="102"/>
      <c r="I28" s="103"/>
    </row>
    <row r="29" spans="1:9" ht="220.5" customHeight="1" x14ac:dyDescent="0.25">
      <c r="A29" s="102"/>
      <c r="B29" s="102"/>
      <c r="C29" s="102"/>
      <c r="D29" s="102"/>
      <c r="E29" s="102"/>
      <c r="F29" s="102"/>
      <c r="G29" s="102"/>
      <c r="H29" s="102"/>
      <c r="I29" s="103"/>
    </row>
    <row r="30" spans="1:9" ht="15.75" customHeight="1" x14ac:dyDescent="0.25">
      <c r="A30" s="102"/>
      <c r="B30" s="102"/>
      <c r="C30" s="102"/>
      <c r="D30" s="102"/>
      <c r="E30" s="102"/>
      <c r="F30" s="102"/>
      <c r="G30" s="102"/>
      <c r="H30" s="102"/>
      <c r="I30" s="103"/>
    </row>
    <row r="31" spans="1:9" ht="15.75" customHeight="1" x14ac:dyDescent="0.25">
      <c r="A31" s="102"/>
      <c r="B31" s="102"/>
      <c r="C31" s="102"/>
      <c r="D31" s="102"/>
      <c r="E31" s="102"/>
      <c r="F31" s="102"/>
      <c r="G31" s="102"/>
      <c r="H31" s="102"/>
      <c r="I31" s="103"/>
    </row>
    <row r="32" spans="1:9" ht="15.75" customHeight="1" x14ac:dyDescent="0.25">
      <c r="A32" s="102"/>
      <c r="B32" s="102"/>
      <c r="C32" s="102"/>
      <c r="D32" s="102"/>
      <c r="E32" s="102"/>
      <c r="F32" s="102"/>
      <c r="G32" s="102"/>
      <c r="H32" s="102"/>
      <c r="I32" s="103"/>
    </row>
    <row r="33" spans="1:9" ht="193.5" customHeight="1" x14ac:dyDescent="0.25">
      <c r="A33" s="102"/>
      <c r="B33" s="102"/>
      <c r="C33" s="102"/>
      <c r="D33" s="102"/>
      <c r="E33" s="102"/>
      <c r="F33" s="102"/>
      <c r="G33" s="102"/>
      <c r="H33" s="102"/>
      <c r="I33" s="103"/>
    </row>
    <row r="34" spans="1:9" ht="15.75" customHeight="1" x14ac:dyDescent="0.25">
      <c r="A34" s="102"/>
      <c r="B34" s="102"/>
      <c r="C34" s="102"/>
      <c r="D34" s="102"/>
      <c r="E34" s="102"/>
      <c r="F34" s="102"/>
      <c r="G34" s="102"/>
      <c r="H34" s="102"/>
      <c r="I34" s="103"/>
    </row>
    <row r="35" spans="1:9" ht="15.75" customHeight="1" x14ac:dyDescent="0.25">
      <c r="A35" s="102"/>
      <c r="B35" s="102"/>
      <c r="C35" s="102"/>
      <c r="D35" s="102"/>
      <c r="E35" s="102"/>
      <c r="F35" s="102"/>
      <c r="G35" s="102"/>
      <c r="H35" s="102"/>
      <c r="I35" s="103"/>
    </row>
    <row r="36" spans="1:9" ht="15.75" customHeight="1" x14ac:dyDescent="0.25">
      <c r="A36" s="102"/>
      <c r="B36" s="102"/>
      <c r="C36" s="102"/>
      <c r="D36" s="102"/>
      <c r="E36" s="102"/>
      <c r="F36" s="102"/>
      <c r="G36" s="102"/>
      <c r="H36" s="102"/>
      <c r="I36" s="103"/>
    </row>
    <row r="37" spans="1:9" ht="15.75" customHeight="1" x14ac:dyDescent="0.25">
      <c r="A37" s="102"/>
      <c r="B37" s="102"/>
      <c r="C37" s="102"/>
      <c r="D37" s="102"/>
      <c r="E37" s="102"/>
      <c r="F37" s="102"/>
      <c r="G37" s="102"/>
      <c r="H37" s="102"/>
      <c r="I37" s="103"/>
    </row>
    <row r="38" spans="1:9" ht="187.5" customHeight="1" x14ac:dyDescent="0.25">
      <c r="A38" s="102"/>
      <c r="B38" s="102"/>
      <c r="C38" s="102"/>
      <c r="D38" s="102"/>
      <c r="E38" s="102"/>
      <c r="F38" s="102"/>
      <c r="G38" s="102"/>
      <c r="H38" s="102"/>
      <c r="I38" s="103"/>
    </row>
    <row r="39" spans="1:9" ht="15.75" customHeight="1" x14ac:dyDescent="0.25">
      <c r="A39" s="102"/>
      <c r="B39" s="102"/>
      <c r="C39" s="102"/>
      <c r="D39" s="102"/>
      <c r="E39" s="102"/>
      <c r="F39" s="102"/>
      <c r="G39" s="102"/>
      <c r="H39" s="102"/>
      <c r="I39" s="103"/>
    </row>
    <row r="40" spans="1:9" ht="15.75" customHeight="1" x14ac:dyDescent="0.25">
      <c r="A40" s="102"/>
      <c r="B40" s="102"/>
      <c r="C40" s="102"/>
      <c r="D40" s="102"/>
      <c r="E40" s="102"/>
      <c r="F40" s="102"/>
      <c r="G40" s="102"/>
      <c r="H40" s="102"/>
      <c r="I40" s="103"/>
    </row>
    <row r="41" spans="1:9" ht="125.25" customHeight="1" x14ac:dyDescent="0.25">
      <c r="A41" s="102"/>
      <c r="B41" s="102"/>
      <c r="C41" s="102"/>
      <c r="D41" s="102"/>
      <c r="E41" s="102"/>
      <c r="F41" s="102"/>
      <c r="G41" s="102"/>
      <c r="H41" s="102"/>
      <c r="I41" s="103"/>
    </row>
    <row r="42" spans="1:9" ht="15.75" customHeight="1" x14ac:dyDescent="0.25">
      <c r="A42" s="102"/>
      <c r="B42" s="102"/>
      <c r="C42" s="102"/>
      <c r="D42" s="102"/>
      <c r="E42" s="102"/>
      <c r="F42" s="102"/>
      <c r="G42" s="102"/>
      <c r="H42" s="102"/>
      <c r="I42" s="103"/>
    </row>
    <row r="43" spans="1:9" ht="216.75" customHeight="1" x14ac:dyDescent="0.25">
      <c r="A43" s="102"/>
      <c r="B43" s="102"/>
      <c r="C43" s="102"/>
      <c r="D43" s="102"/>
      <c r="E43" s="102"/>
      <c r="F43" s="102"/>
      <c r="G43" s="102"/>
      <c r="H43" s="102"/>
      <c r="I43" s="103"/>
    </row>
    <row r="44" spans="1:9" ht="15.75" customHeight="1" x14ac:dyDescent="0.25">
      <c r="A44" s="102"/>
      <c r="B44" s="102"/>
      <c r="C44" s="102"/>
      <c r="D44" s="102"/>
      <c r="E44" s="102"/>
      <c r="F44" s="102"/>
      <c r="G44" s="102"/>
      <c r="H44" s="102"/>
      <c r="I44" s="103"/>
    </row>
    <row r="45" spans="1:9" ht="69.75" customHeight="1" x14ac:dyDescent="0.25">
      <c r="A45" s="102"/>
      <c r="B45" s="102"/>
      <c r="C45" s="102"/>
      <c r="D45" s="102"/>
      <c r="E45" s="102"/>
      <c r="F45" s="102"/>
      <c r="G45" s="102"/>
      <c r="H45" s="102"/>
      <c r="I45" s="103"/>
    </row>
    <row r="46" spans="1:9" ht="78.75" customHeight="1" x14ac:dyDescent="0.25">
      <c r="A46" s="102"/>
      <c r="B46" s="102"/>
      <c r="C46" s="102"/>
      <c r="D46" s="102"/>
      <c r="E46" s="102"/>
      <c r="F46" s="102"/>
      <c r="G46" s="102"/>
      <c r="H46" s="102"/>
      <c r="I46" s="103"/>
    </row>
    <row r="47" spans="1:9" ht="154.5" customHeight="1" x14ac:dyDescent="0.25">
      <c r="A47" s="102"/>
      <c r="B47" s="102"/>
      <c r="C47" s="102"/>
      <c r="D47" s="102"/>
      <c r="E47" s="102"/>
      <c r="F47" s="102"/>
      <c r="G47" s="102"/>
      <c r="H47" s="102"/>
      <c r="I47" s="103"/>
    </row>
    <row r="48" spans="1:9" ht="98.25" customHeight="1" thickBot="1" x14ac:dyDescent="0.3">
      <c r="A48" s="104"/>
      <c r="B48" s="104"/>
      <c r="C48" s="104"/>
      <c r="D48" s="104"/>
      <c r="E48" s="104"/>
      <c r="F48" s="104"/>
      <c r="G48" s="104"/>
      <c r="H48" s="104"/>
      <c r="I48" s="105"/>
    </row>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7">
    <mergeCell ref="A9:I48"/>
    <mergeCell ref="D1:I1"/>
    <mergeCell ref="D2:I2"/>
    <mergeCell ref="D3:I3"/>
    <mergeCell ref="A7:I7"/>
    <mergeCell ref="A6:I6"/>
    <mergeCell ref="D4:I4"/>
  </mergeCells>
  <pageMargins left="0.70866141732283472" right="0.70866141732283472" top="0.74803149606299213" bottom="0.74803149606299213" header="0" footer="0"/>
  <pageSetup scale="85"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Y1000"/>
  <sheetViews>
    <sheetView showGridLines="0" topLeftCell="B1" zoomScale="106" zoomScaleNormal="106" workbookViewId="0">
      <selection activeCell="K35" sqref="K35"/>
    </sheetView>
  </sheetViews>
  <sheetFormatPr baseColWidth="10" defaultColWidth="14.42578125" defaultRowHeight="15" customHeight="1" x14ac:dyDescent="0.25"/>
  <cols>
    <col min="1" max="1" width="28.140625" style="8" customWidth="1"/>
    <col min="2" max="2" width="36.85546875" style="8" customWidth="1"/>
    <col min="3" max="4" width="14.85546875" style="8" customWidth="1"/>
    <col min="5" max="6" width="16.85546875" style="8" customWidth="1"/>
    <col min="7" max="7" width="14.28515625" style="8" customWidth="1"/>
    <col min="8" max="8" width="8.42578125" style="8" customWidth="1"/>
    <col min="9" max="14" width="9.140625" style="8" customWidth="1"/>
    <col min="15" max="15" width="4.42578125" style="8" customWidth="1"/>
    <col min="16" max="16" width="10" style="8" customWidth="1"/>
    <col min="17" max="17" width="7" style="8" customWidth="1"/>
    <col min="18" max="18" width="10" style="8" customWidth="1"/>
    <col min="19" max="25" width="9.140625" style="8" customWidth="1"/>
    <col min="26" max="16384" width="14.42578125" style="8"/>
  </cols>
  <sheetData>
    <row r="1" spans="1:25" ht="11.25" customHeight="1" x14ac:dyDescent="0.25">
      <c r="A1" s="155" t="s">
        <v>2</v>
      </c>
      <c r="B1" s="156"/>
      <c r="C1" s="156"/>
      <c r="D1" s="156"/>
      <c r="E1" s="156"/>
      <c r="F1" s="156"/>
      <c r="G1" s="156"/>
      <c r="H1" s="156"/>
      <c r="I1" s="156"/>
      <c r="J1" s="156"/>
      <c r="K1" s="156"/>
      <c r="L1" s="156"/>
      <c r="M1" s="156"/>
      <c r="N1" s="156"/>
      <c r="O1" s="156"/>
      <c r="P1" s="6">
        <v>1</v>
      </c>
      <c r="Q1" s="7"/>
      <c r="R1" s="7"/>
      <c r="S1" s="7"/>
      <c r="T1" s="7"/>
      <c r="U1" s="7"/>
      <c r="V1" s="7"/>
      <c r="W1" s="7"/>
      <c r="X1" s="7"/>
      <c r="Y1" s="7"/>
    </row>
    <row r="2" spans="1:25" ht="11.25" customHeight="1" x14ac:dyDescent="0.25">
      <c r="A2" s="32" t="s">
        <v>3</v>
      </c>
      <c r="B2" s="33" t="s">
        <v>4</v>
      </c>
      <c r="C2" s="152" t="s">
        <v>5</v>
      </c>
      <c r="D2" s="153"/>
      <c r="E2" s="153"/>
      <c r="F2" s="153"/>
      <c r="G2" s="153"/>
      <c r="H2" s="153"/>
      <c r="I2" s="153"/>
      <c r="J2" s="153"/>
      <c r="K2" s="153"/>
      <c r="L2" s="153"/>
      <c r="M2" s="153"/>
      <c r="N2" s="154"/>
      <c r="O2" s="34" t="s">
        <v>6</v>
      </c>
      <c r="P2" s="35" t="s">
        <v>7</v>
      </c>
      <c r="Q2" s="34" t="s">
        <v>8</v>
      </c>
      <c r="R2" s="34" t="s">
        <v>9</v>
      </c>
      <c r="S2" s="7"/>
      <c r="T2" s="7"/>
      <c r="U2" s="7"/>
      <c r="V2" s="7"/>
      <c r="W2" s="7"/>
      <c r="X2" s="7"/>
      <c r="Y2" s="7"/>
    </row>
    <row r="3" spans="1:25" ht="15.75" customHeight="1" x14ac:dyDescent="0.25">
      <c r="A3" s="157" t="s">
        <v>33</v>
      </c>
      <c r="B3" s="38"/>
      <c r="C3" s="68" t="s">
        <v>34</v>
      </c>
      <c r="D3" s="68" t="s">
        <v>35</v>
      </c>
      <c r="E3" s="68" t="s">
        <v>36</v>
      </c>
      <c r="F3" s="68" t="s">
        <v>37</v>
      </c>
      <c r="G3" s="40"/>
      <c r="H3" s="40"/>
      <c r="I3" s="40"/>
      <c r="J3" s="40"/>
      <c r="K3" s="40"/>
      <c r="L3" s="40"/>
      <c r="M3" s="40"/>
      <c r="N3" s="40"/>
      <c r="O3" s="139">
        <f>SUM(C4:F4)</f>
        <v>100</v>
      </c>
      <c r="P3" s="116">
        <f>(SUM(C4:F4))/4</f>
        <v>25</v>
      </c>
      <c r="Q3" s="149"/>
      <c r="R3" s="139"/>
      <c r="S3" s="7"/>
      <c r="T3" s="7"/>
      <c r="U3" s="7"/>
      <c r="V3" s="7"/>
      <c r="W3" s="7"/>
      <c r="X3" s="7"/>
      <c r="Y3" s="7"/>
    </row>
    <row r="4" spans="1:25" ht="15.75" customHeight="1" x14ac:dyDescent="0.25">
      <c r="A4" s="158"/>
      <c r="B4" s="38" t="s">
        <v>10</v>
      </c>
      <c r="C4" s="40">
        <v>58</v>
      </c>
      <c r="D4" s="40">
        <v>16</v>
      </c>
      <c r="E4" s="40">
        <v>4</v>
      </c>
      <c r="F4" s="40">
        <v>22</v>
      </c>
      <c r="G4" s="40"/>
      <c r="H4" s="40"/>
      <c r="I4" s="40"/>
      <c r="J4" s="40"/>
      <c r="K4" s="40"/>
      <c r="L4" s="40"/>
      <c r="M4" s="40"/>
      <c r="N4" s="40"/>
      <c r="O4" s="140"/>
      <c r="P4" s="117"/>
      <c r="Q4" s="145"/>
      <c r="R4" s="140"/>
      <c r="S4" s="7"/>
      <c r="T4" s="7"/>
      <c r="U4" s="7"/>
      <c r="V4" s="7"/>
      <c r="W4" s="7"/>
      <c r="X4" s="7"/>
      <c r="Y4" s="7"/>
    </row>
    <row r="5" spans="1:25" ht="15" customHeight="1" x14ac:dyDescent="0.25">
      <c r="A5" s="159"/>
      <c r="B5" s="38" t="s">
        <v>11</v>
      </c>
      <c r="C5" s="60">
        <f>C4*P1/O3</f>
        <v>0.57999999999999996</v>
      </c>
      <c r="D5" s="60">
        <f>D4*P1/O3</f>
        <v>0.16</v>
      </c>
      <c r="E5" s="60">
        <f>E4*P1/O3</f>
        <v>0.04</v>
      </c>
      <c r="F5" s="60">
        <f>F4*P1/O3</f>
        <v>0.22</v>
      </c>
      <c r="G5" s="40"/>
      <c r="H5" s="40"/>
      <c r="I5" s="40"/>
      <c r="J5" s="40"/>
      <c r="K5" s="40"/>
      <c r="L5" s="40"/>
      <c r="M5" s="40"/>
      <c r="N5" s="40"/>
      <c r="O5" s="141"/>
      <c r="P5" s="142"/>
      <c r="Q5" s="150"/>
      <c r="R5" s="141"/>
      <c r="S5" s="7"/>
      <c r="T5" s="7"/>
      <c r="U5" s="7"/>
      <c r="V5" s="7"/>
      <c r="W5" s="7"/>
      <c r="X5" s="7"/>
      <c r="Y5" s="7"/>
    </row>
    <row r="6" spans="1:25" ht="15.75" customHeight="1" x14ac:dyDescent="0.25">
      <c r="A6" s="133" t="s">
        <v>19</v>
      </c>
      <c r="B6" s="24"/>
      <c r="C6" s="69" t="s">
        <v>41</v>
      </c>
      <c r="D6" s="69" t="s">
        <v>12</v>
      </c>
      <c r="E6" s="36"/>
      <c r="F6" s="25"/>
      <c r="G6" s="25"/>
      <c r="H6" s="25"/>
      <c r="I6" s="25"/>
      <c r="J6" s="25"/>
      <c r="K6" s="25"/>
      <c r="L6" s="25"/>
      <c r="M6" s="25"/>
      <c r="N6" s="25"/>
      <c r="O6" s="148">
        <f>SUM(C7:N7)</f>
        <v>100</v>
      </c>
      <c r="P6" s="147">
        <f>(SUM(C7:H7))/2</f>
        <v>50</v>
      </c>
      <c r="Q6" s="149"/>
      <c r="R6" s="147"/>
      <c r="S6" s="7"/>
      <c r="T6" s="7"/>
      <c r="U6" s="7"/>
      <c r="V6" s="7"/>
      <c r="W6" s="7"/>
      <c r="X6" s="7"/>
      <c r="Y6" s="7"/>
    </row>
    <row r="7" spans="1:25" ht="18.75" customHeight="1" x14ac:dyDescent="0.25">
      <c r="A7" s="133"/>
      <c r="B7" s="37" t="s">
        <v>10</v>
      </c>
      <c r="C7" s="11">
        <v>47</v>
      </c>
      <c r="D7" s="11">
        <v>53</v>
      </c>
      <c r="E7" s="11"/>
      <c r="F7" s="11"/>
      <c r="G7" s="11"/>
      <c r="H7" s="11"/>
      <c r="I7" s="11"/>
      <c r="J7" s="11"/>
      <c r="K7" s="11"/>
      <c r="L7" s="11"/>
      <c r="M7" s="11"/>
      <c r="N7" s="11"/>
      <c r="O7" s="123"/>
      <c r="P7" s="117"/>
      <c r="Q7" s="145"/>
      <c r="R7" s="117"/>
      <c r="S7" s="7"/>
      <c r="T7" s="7"/>
      <c r="U7" s="7"/>
      <c r="V7" s="7"/>
      <c r="W7" s="7"/>
      <c r="X7" s="7"/>
      <c r="Y7" s="7"/>
    </row>
    <row r="8" spans="1:25" ht="15.75" customHeight="1" x14ac:dyDescent="0.25">
      <c r="A8" s="143"/>
      <c r="B8" s="37" t="s">
        <v>11</v>
      </c>
      <c r="C8" s="61">
        <f>C7*P1/O3</f>
        <v>0.47</v>
      </c>
      <c r="D8" s="61">
        <f>D7*P1/O3</f>
        <v>0.53</v>
      </c>
      <c r="E8" s="14"/>
      <c r="F8" s="14"/>
      <c r="G8" s="14"/>
      <c r="H8" s="14"/>
      <c r="I8" s="13"/>
      <c r="J8" s="13"/>
      <c r="K8" s="13"/>
      <c r="L8" s="13"/>
      <c r="M8" s="13"/>
      <c r="N8" s="13"/>
      <c r="O8" s="124"/>
      <c r="P8" s="142"/>
      <c r="Q8" s="150"/>
      <c r="R8" s="142"/>
      <c r="S8" s="7"/>
      <c r="T8" s="7"/>
      <c r="U8" s="7"/>
      <c r="V8" s="7"/>
      <c r="W8" s="7"/>
      <c r="X8" s="7"/>
      <c r="Y8" s="7"/>
    </row>
    <row r="9" spans="1:25" ht="15.75" customHeight="1" x14ac:dyDescent="0.25">
      <c r="A9" s="132" t="s">
        <v>20</v>
      </c>
      <c r="B9" s="9"/>
      <c r="C9" s="70" t="s">
        <v>41</v>
      </c>
      <c r="D9" s="71" t="s">
        <v>12</v>
      </c>
      <c r="E9" s="70" t="s">
        <v>42</v>
      </c>
      <c r="F9" s="41"/>
      <c r="G9" s="10"/>
      <c r="H9" s="10"/>
      <c r="I9" s="10"/>
      <c r="J9" s="10"/>
      <c r="K9" s="10"/>
      <c r="L9" s="10"/>
      <c r="M9" s="10"/>
      <c r="N9" s="10"/>
      <c r="O9" s="122">
        <f>SUM(C10:N10)</f>
        <v>100</v>
      </c>
      <c r="P9" s="116">
        <f>(SUM(C10:E10))/3</f>
        <v>33.333333333333336</v>
      </c>
      <c r="Q9" s="144"/>
      <c r="R9" s="116"/>
      <c r="S9" s="7"/>
      <c r="T9" s="7"/>
      <c r="U9" s="7"/>
      <c r="V9" s="7"/>
      <c r="W9" s="7"/>
      <c r="X9" s="7"/>
      <c r="Y9" s="7"/>
    </row>
    <row r="10" spans="1:25" ht="19.5" customHeight="1" x14ac:dyDescent="0.25">
      <c r="A10" s="133"/>
      <c r="B10" s="12" t="s">
        <v>10</v>
      </c>
      <c r="C10" s="11">
        <v>82</v>
      </c>
      <c r="D10" s="11">
        <v>2</v>
      </c>
      <c r="E10" s="11">
        <v>16</v>
      </c>
      <c r="F10" s="11"/>
      <c r="G10" s="11"/>
      <c r="H10" s="11"/>
      <c r="I10" s="11"/>
      <c r="J10" s="11"/>
      <c r="K10" s="11"/>
      <c r="L10" s="11"/>
      <c r="M10" s="11"/>
      <c r="N10" s="11"/>
      <c r="O10" s="123"/>
      <c r="P10" s="117"/>
      <c r="Q10" s="145"/>
      <c r="R10" s="117"/>
      <c r="S10" s="7"/>
      <c r="T10" s="7"/>
      <c r="U10" s="7"/>
      <c r="V10" s="7"/>
      <c r="W10" s="7"/>
      <c r="X10" s="7"/>
      <c r="Y10" s="7"/>
    </row>
    <row r="11" spans="1:25" ht="16.5" customHeight="1" x14ac:dyDescent="0.25">
      <c r="A11" s="143"/>
      <c r="B11" s="12" t="s">
        <v>11</v>
      </c>
      <c r="C11" s="61">
        <f>C10*P1/O3</f>
        <v>0.82</v>
      </c>
      <c r="D11" s="61">
        <f>D10*P1/O3</f>
        <v>0.02</v>
      </c>
      <c r="E11" s="62">
        <f>E10*P1/O3</f>
        <v>0.16</v>
      </c>
      <c r="F11" s="13"/>
      <c r="G11" s="13"/>
      <c r="H11" s="13"/>
      <c r="I11" s="13"/>
      <c r="J11" s="13"/>
      <c r="K11" s="13"/>
      <c r="L11" s="13"/>
      <c r="M11" s="13"/>
      <c r="N11" s="13"/>
      <c r="O11" s="124"/>
      <c r="P11" s="142"/>
      <c r="Q11" s="150"/>
      <c r="R11" s="142"/>
      <c r="S11" s="7"/>
      <c r="T11" s="7"/>
      <c r="U11" s="7"/>
      <c r="V11" s="7"/>
      <c r="W11" s="7"/>
      <c r="X11" s="7"/>
      <c r="Y11" s="7"/>
    </row>
    <row r="12" spans="1:25" ht="15.75" customHeight="1" x14ac:dyDescent="0.25">
      <c r="A12" s="132" t="s">
        <v>21</v>
      </c>
      <c r="B12" s="9"/>
      <c r="C12" s="71" t="s">
        <v>38</v>
      </c>
      <c r="D12" s="71" t="s">
        <v>39</v>
      </c>
      <c r="E12" s="71" t="s">
        <v>43</v>
      </c>
      <c r="F12" s="71" t="s">
        <v>40</v>
      </c>
      <c r="G12" s="10"/>
      <c r="H12" s="10"/>
      <c r="I12" s="10"/>
      <c r="J12" s="10"/>
      <c r="K12" s="10"/>
      <c r="L12" s="10"/>
      <c r="M12" s="10"/>
      <c r="N12" s="10"/>
      <c r="O12" s="122">
        <f>SUM(C13:N13)</f>
        <v>100</v>
      </c>
      <c r="P12" s="116">
        <f>(SUM(C13:G13)/4)</f>
        <v>25</v>
      </c>
      <c r="Q12" s="144"/>
      <c r="R12" s="116"/>
      <c r="S12" s="7"/>
      <c r="T12" s="7"/>
      <c r="U12" s="7"/>
      <c r="V12" s="7"/>
      <c r="W12" s="7"/>
      <c r="X12" s="7"/>
      <c r="Y12" s="7"/>
    </row>
    <row r="13" spans="1:25" ht="16.5" customHeight="1" x14ac:dyDescent="0.25">
      <c r="A13" s="133"/>
      <c r="B13" s="12" t="s">
        <v>10</v>
      </c>
      <c r="C13" s="11">
        <v>29</v>
      </c>
      <c r="D13" s="11">
        <v>59</v>
      </c>
      <c r="E13" s="11">
        <v>10</v>
      </c>
      <c r="F13" s="11">
        <v>2</v>
      </c>
      <c r="G13" s="11"/>
      <c r="H13" s="11"/>
      <c r="I13" s="11"/>
      <c r="J13" s="11"/>
      <c r="K13" s="11"/>
      <c r="L13" s="11"/>
      <c r="M13" s="11"/>
      <c r="N13" s="11"/>
      <c r="O13" s="123"/>
      <c r="P13" s="117"/>
      <c r="Q13" s="145"/>
      <c r="R13" s="117"/>
      <c r="S13" s="7"/>
      <c r="T13" s="7"/>
      <c r="U13" s="7"/>
      <c r="V13" s="7"/>
      <c r="W13" s="7"/>
      <c r="X13" s="7"/>
      <c r="Y13" s="7"/>
    </row>
    <row r="14" spans="1:25" ht="16.5" customHeight="1" x14ac:dyDescent="0.25">
      <c r="A14" s="143"/>
      <c r="B14" s="12" t="s">
        <v>11</v>
      </c>
      <c r="C14" s="61">
        <f>C13*P1/O3</f>
        <v>0.28999999999999998</v>
      </c>
      <c r="D14" s="61">
        <f>D13*P1/O3</f>
        <v>0.59</v>
      </c>
      <c r="E14" s="61">
        <f>E13*P1/O3</f>
        <v>0.1</v>
      </c>
      <c r="F14" s="61">
        <f>F13*P1/O3</f>
        <v>0.02</v>
      </c>
      <c r="G14" s="14"/>
      <c r="H14" s="13"/>
      <c r="I14" s="13"/>
      <c r="J14" s="13"/>
      <c r="K14" s="13"/>
      <c r="L14" s="13"/>
      <c r="M14" s="13"/>
      <c r="N14" s="13"/>
      <c r="O14" s="124"/>
      <c r="P14" s="142"/>
      <c r="Q14" s="150"/>
      <c r="R14" s="142"/>
      <c r="S14" s="7"/>
      <c r="T14" s="7"/>
      <c r="U14" s="7"/>
      <c r="V14" s="7"/>
      <c r="W14" s="7"/>
      <c r="X14" s="7"/>
      <c r="Y14" s="7"/>
    </row>
    <row r="15" spans="1:25" ht="24" customHeight="1" x14ac:dyDescent="0.25">
      <c r="A15" s="132" t="s">
        <v>22</v>
      </c>
      <c r="B15" s="9"/>
      <c r="C15" s="71" t="s">
        <v>44</v>
      </c>
      <c r="D15" s="71" t="s">
        <v>45</v>
      </c>
      <c r="E15" s="71" t="s">
        <v>46</v>
      </c>
      <c r="F15" s="71" t="s">
        <v>47</v>
      </c>
      <c r="G15" s="10"/>
      <c r="H15" s="10"/>
      <c r="I15" s="10"/>
      <c r="J15" s="10"/>
      <c r="K15" s="10"/>
      <c r="L15" s="10"/>
      <c r="M15" s="10"/>
      <c r="N15" s="10"/>
      <c r="O15" s="122">
        <f>SUM(C16:N16)</f>
        <v>100</v>
      </c>
      <c r="P15" s="116">
        <f>(SUM(C16:F16)/4)</f>
        <v>25</v>
      </c>
      <c r="Q15" s="144"/>
      <c r="R15" s="116"/>
      <c r="S15" s="7"/>
      <c r="T15" s="7"/>
      <c r="U15" s="7"/>
      <c r="V15" s="7"/>
      <c r="W15" s="7"/>
      <c r="X15" s="7"/>
      <c r="Y15" s="7"/>
    </row>
    <row r="16" spans="1:25" ht="15" customHeight="1" x14ac:dyDescent="0.25">
      <c r="A16" s="133"/>
      <c r="B16" s="12" t="s">
        <v>10</v>
      </c>
      <c r="C16" s="11">
        <v>23</v>
      </c>
      <c r="D16" s="11">
        <v>31</v>
      </c>
      <c r="E16" s="11">
        <v>25</v>
      </c>
      <c r="F16" s="11">
        <v>21</v>
      </c>
      <c r="G16" s="11"/>
      <c r="H16" s="11"/>
      <c r="I16" s="11"/>
      <c r="J16" s="11"/>
      <c r="K16" s="11"/>
      <c r="L16" s="11"/>
      <c r="M16" s="11"/>
      <c r="N16" s="11"/>
      <c r="O16" s="123"/>
      <c r="P16" s="117"/>
      <c r="Q16" s="145"/>
      <c r="R16" s="117"/>
      <c r="S16" s="7"/>
      <c r="T16" s="7"/>
      <c r="U16" s="7"/>
      <c r="V16" s="7"/>
      <c r="W16" s="7"/>
      <c r="X16" s="7"/>
      <c r="Y16" s="7"/>
    </row>
    <row r="17" spans="1:25" ht="14.25" customHeight="1" x14ac:dyDescent="0.25">
      <c r="A17" s="143"/>
      <c r="B17" s="12" t="s">
        <v>11</v>
      </c>
      <c r="C17" s="61">
        <f>C16*P1/O3</f>
        <v>0.23</v>
      </c>
      <c r="D17" s="61">
        <f>D16*P1/O3</f>
        <v>0.31</v>
      </c>
      <c r="E17" s="61">
        <f>E16*P1/O3</f>
        <v>0.25</v>
      </c>
      <c r="F17" s="61">
        <f>F16*P1/O3</f>
        <v>0.21</v>
      </c>
      <c r="G17" s="13"/>
      <c r="H17" s="13"/>
      <c r="I17" s="13"/>
      <c r="J17" s="13"/>
      <c r="K17" s="13"/>
      <c r="L17" s="13"/>
      <c r="M17" s="13"/>
      <c r="N17" s="13"/>
      <c r="O17" s="124"/>
      <c r="P17" s="142"/>
      <c r="Q17" s="150"/>
      <c r="R17" s="142"/>
      <c r="S17" s="7"/>
      <c r="T17" s="7"/>
      <c r="U17" s="7"/>
      <c r="V17" s="7"/>
      <c r="W17" s="7"/>
      <c r="X17" s="7"/>
      <c r="Y17" s="7"/>
    </row>
    <row r="18" spans="1:25" ht="20.25" customHeight="1" x14ac:dyDescent="0.25">
      <c r="A18" s="132" t="s">
        <v>23</v>
      </c>
      <c r="B18" s="48"/>
      <c r="C18" s="42"/>
      <c r="D18" s="43"/>
      <c r="E18" s="43"/>
      <c r="F18" s="43"/>
      <c r="G18" s="43"/>
      <c r="H18" s="43"/>
      <c r="I18" s="43"/>
      <c r="J18" s="43"/>
      <c r="K18" s="43"/>
      <c r="L18" s="43"/>
      <c r="M18" s="43"/>
      <c r="N18" s="44"/>
      <c r="O18" s="50"/>
      <c r="P18" s="51"/>
      <c r="Q18" s="51"/>
      <c r="R18" s="52"/>
      <c r="S18" s="7"/>
      <c r="T18" s="7"/>
      <c r="U18" s="7"/>
      <c r="V18" s="7"/>
      <c r="W18" s="7"/>
      <c r="X18" s="7"/>
      <c r="Y18" s="7"/>
    </row>
    <row r="19" spans="1:25" ht="21" customHeight="1" x14ac:dyDescent="0.25">
      <c r="A19" s="133"/>
      <c r="B19" s="49"/>
      <c r="C19" s="45"/>
      <c r="D19" s="46"/>
      <c r="E19" s="46"/>
      <c r="F19" s="46"/>
      <c r="G19" s="46"/>
      <c r="H19" s="46"/>
      <c r="I19" s="46"/>
      <c r="J19" s="46"/>
      <c r="K19" s="46"/>
      <c r="L19" s="46"/>
      <c r="M19" s="46"/>
      <c r="N19" s="47"/>
      <c r="O19" s="53"/>
      <c r="P19" s="54"/>
      <c r="Q19" s="54"/>
      <c r="R19" s="55"/>
      <c r="S19" s="7"/>
      <c r="T19" s="7"/>
      <c r="U19" s="7"/>
      <c r="V19" s="7"/>
      <c r="W19" s="7"/>
      <c r="X19" s="7"/>
      <c r="Y19" s="7"/>
    </row>
    <row r="20" spans="1:25" ht="21" customHeight="1" x14ac:dyDescent="0.25">
      <c r="A20" s="135"/>
      <c r="B20" s="56"/>
      <c r="C20" s="72">
        <v>1</v>
      </c>
      <c r="D20" s="72">
        <v>2</v>
      </c>
      <c r="E20" s="72">
        <v>3</v>
      </c>
      <c r="F20" s="72">
        <v>4</v>
      </c>
      <c r="G20" s="72">
        <v>5</v>
      </c>
      <c r="H20" s="27"/>
      <c r="I20" s="27"/>
      <c r="J20" s="27"/>
      <c r="K20" s="27"/>
      <c r="L20" s="27"/>
      <c r="M20" s="27"/>
      <c r="N20" s="27"/>
      <c r="O20" s="136"/>
      <c r="P20" s="137"/>
      <c r="Q20" s="137"/>
      <c r="R20" s="138"/>
      <c r="S20" s="7"/>
      <c r="T20" s="7"/>
      <c r="U20" s="7"/>
      <c r="V20" s="7"/>
      <c r="W20" s="7"/>
      <c r="X20" s="7"/>
      <c r="Y20" s="7"/>
    </row>
    <row r="21" spans="1:25" ht="12.75" customHeight="1" x14ac:dyDescent="0.25">
      <c r="A21" s="57"/>
      <c r="B21" s="39"/>
      <c r="C21" s="40"/>
      <c r="D21" s="40"/>
      <c r="E21" s="40"/>
      <c r="F21" s="40"/>
      <c r="G21" s="40"/>
      <c r="H21" s="40"/>
      <c r="I21" s="40"/>
      <c r="J21" s="40"/>
      <c r="K21" s="40"/>
      <c r="L21" s="40"/>
      <c r="M21" s="40"/>
      <c r="N21" s="40"/>
      <c r="O21" s="122">
        <f>SUM(C22:N22)</f>
        <v>100</v>
      </c>
      <c r="P21" s="116">
        <f>(SUM(C22:G22)/5)</f>
        <v>20</v>
      </c>
      <c r="Q21" s="139"/>
      <c r="R21" s="139"/>
      <c r="S21" s="7"/>
      <c r="T21" s="7"/>
      <c r="U21" s="7"/>
      <c r="V21" s="7"/>
      <c r="W21" s="7"/>
      <c r="X21" s="7"/>
      <c r="Y21" s="7"/>
    </row>
    <row r="22" spans="1:25" ht="14.25" customHeight="1" x14ac:dyDescent="0.25">
      <c r="A22" s="66" t="s">
        <v>24</v>
      </c>
      <c r="B22" s="39" t="s">
        <v>10</v>
      </c>
      <c r="C22" s="40">
        <v>3</v>
      </c>
      <c r="D22" s="40">
        <v>13</v>
      </c>
      <c r="E22" s="40">
        <v>29</v>
      </c>
      <c r="F22" s="40">
        <v>30</v>
      </c>
      <c r="G22" s="40">
        <v>25</v>
      </c>
      <c r="H22" s="40"/>
      <c r="I22" s="40"/>
      <c r="J22" s="40"/>
      <c r="K22" s="40"/>
      <c r="L22" s="40"/>
      <c r="M22" s="40"/>
      <c r="N22" s="40"/>
      <c r="O22" s="123"/>
      <c r="P22" s="117"/>
      <c r="Q22" s="140"/>
      <c r="R22" s="140"/>
      <c r="S22" s="7"/>
      <c r="T22" s="7"/>
      <c r="U22" s="7"/>
      <c r="V22" s="7"/>
      <c r="W22" s="7"/>
      <c r="X22" s="7"/>
      <c r="Y22" s="7"/>
    </row>
    <row r="23" spans="1:25" ht="15" customHeight="1" x14ac:dyDescent="0.25">
      <c r="A23" s="67"/>
      <c r="B23" s="39" t="s">
        <v>11</v>
      </c>
      <c r="C23" s="60">
        <f>C22*P1/O3</f>
        <v>0.03</v>
      </c>
      <c r="D23" s="60">
        <f>D22*P1/O3</f>
        <v>0.13</v>
      </c>
      <c r="E23" s="60">
        <f>E22*P1/O3</f>
        <v>0.28999999999999998</v>
      </c>
      <c r="F23" s="60">
        <f>F22*P1/O3</f>
        <v>0.3</v>
      </c>
      <c r="G23" s="60">
        <f>G22*P1/O3</f>
        <v>0.25</v>
      </c>
      <c r="H23" s="40"/>
      <c r="I23" s="40"/>
      <c r="J23" s="40"/>
      <c r="K23" s="40"/>
      <c r="L23" s="40"/>
      <c r="M23" s="40"/>
      <c r="N23" s="40"/>
      <c r="O23" s="124"/>
      <c r="P23" s="142"/>
      <c r="Q23" s="141"/>
      <c r="R23" s="141"/>
      <c r="S23" s="7"/>
      <c r="T23" s="7"/>
      <c r="U23" s="7"/>
      <c r="V23" s="7"/>
      <c r="W23" s="7"/>
      <c r="X23" s="7"/>
      <c r="Y23" s="7"/>
    </row>
    <row r="24" spans="1:25" ht="15.75" customHeight="1" x14ac:dyDescent="0.25">
      <c r="A24" s="57"/>
      <c r="B24" s="39"/>
      <c r="C24" s="40"/>
      <c r="D24" s="40"/>
      <c r="E24" s="40"/>
      <c r="F24" s="40"/>
      <c r="G24" s="40"/>
      <c r="H24" s="40"/>
      <c r="I24" s="40"/>
      <c r="J24" s="40"/>
      <c r="K24" s="40"/>
      <c r="L24" s="40"/>
      <c r="M24" s="40"/>
      <c r="N24" s="40"/>
      <c r="O24" s="122">
        <f>SUM(C25:N25)</f>
        <v>100</v>
      </c>
      <c r="P24" s="116">
        <f>(SUM(C25:G25)/5)</f>
        <v>20</v>
      </c>
      <c r="Q24" s="139"/>
      <c r="R24" s="139"/>
      <c r="S24" s="7"/>
      <c r="T24" s="7"/>
      <c r="U24" s="7"/>
      <c r="V24" s="7"/>
      <c r="W24" s="7"/>
      <c r="X24" s="7"/>
      <c r="Y24" s="7"/>
    </row>
    <row r="25" spans="1:25" ht="15.75" customHeight="1" x14ac:dyDescent="0.25">
      <c r="A25" s="66" t="s">
        <v>25</v>
      </c>
      <c r="B25" s="39" t="s">
        <v>10</v>
      </c>
      <c r="C25" s="40">
        <v>2</v>
      </c>
      <c r="D25" s="40">
        <v>12</v>
      </c>
      <c r="E25" s="40">
        <v>30</v>
      </c>
      <c r="F25" s="40">
        <v>27</v>
      </c>
      <c r="G25" s="40">
        <v>29</v>
      </c>
      <c r="H25" s="40"/>
      <c r="I25" s="40"/>
      <c r="J25" s="40"/>
      <c r="K25" s="40"/>
      <c r="L25" s="40"/>
      <c r="M25" s="40"/>
      <c r="N25" s="40"/>
      <c r="O25" s="123"/>
      <c r="P25" s="117"/>
      <c r="Q25" s="140"/>
      <c r="R25" s="140"/>
      <c r="S25" s="7"/>
      <c r="T25" s="7"/>
      <c r="U25" s="7"/>
      <c r="V25" s="7"/>
      <c r="W25" s="7"/>
      <c r="X25" s="7"/>
      <c r="Y25" s="7"/>
    </row>
    <row r="26" spans="1:25" ht="16.5" customHeight="1" x14ac:dyDescent="0.25">
      <c r="A26" s="67"/>
      <c r="B26" s="39" t="s">
        <v>11</v>
      </c>
      <c r="C26" s="60">
        <f>C25*P1/O3</f>
        <v>0.02</v>
      </c>
      <c r="D26" s="60">
        <f>D25*P1/O3</f>
        <v>0.12</v>
      </c>
      <c r="E26" s="60">
        <f>E25*P1/O3</f>
        <v>0.3</v>
      </c>
      <c r="F26" s="60">
        <f>F25*P1/O3</f>
        <v>0.27</v>
      </c>
      <c r="G26" s="60">
        <f>G25*P1/O3</f>
        <v>0.28999999999999998</v>
      </c>
      <c r="H26" s="40"/>
      <c r="I26" s="40"/>
      <c r="J26" s="40"/>
      <c r="K26" s="40"/>
      <c r="L26" s="40"/>
      <c r="M26" s="40"/>
      <c r="N26" s="40"/>
      <c r="O26" s="124"/>
      <c r="P26" s="142"/>
      <c r="Q26" s="141"/>
      <c r="R26" s="141"/>
      <c r="S26" s="7"/>
      <c r="T26" s="7"/>
      <c r="U26" s="7"/>
      <c r="V26" s="7"/>
      <c r="W26" s="7"/>
      <c r="X26" s="7"/>
      <c r="Y26" s="7"/>
    </row>
    <row r="27" spans="1:25" ht="15.75" customHeight="1" x14ac:dyDescent="0.25">
      <c r="A27" s="57"/>
      <c r="B27" s="39"/>
      <c r="C27" s="40"/>
      <c r="D27" s="40"/>
      <c r="E27" s="40"/>
      <c r="F27" s="40"/>
      <c r="G27" s="40"/>
      <c r="H27" s="40"/>
      <c r="I27" s="40"/>
      <c r="J27" s="40"/>
      <c r="K27" s="40"/>
      <c r="L27" s="40"/>
      <c r="M27" s="40"/>
      <c r="N27" s="40"/>
      <c r="O27" s="122">
        <f>SUM(C28:N28)</f>
        <v>100</v>
      </c>
      <c r="P27" s="116">
        <f>(SUM(C28:G28)/5)</f>
        <v>20</v>
      </c>
      <c r="Q27" s="139"/>
      <c r="R27" s="139"/>
      <c r="S27" s="7"/>
      <c r="T27" s="7"/>
      <c r="U27" s="7"/>
      <c r="V27" s="7"/>
      <c r="W27" s="7"/>
      <c r="X27" s="7"/>
      <c r="Y27" s="7"/>
    </row>
    <row r="28" spans="1:25" ht="13.5" customHeight="1" x14ac:dyDescent="0.25">
      <c r="A28" s="66" t="s">
        <v>28</v>
      </c>
      <c r="B28" s="39" t="s">
        <v>10</v>
      </c>
      <c r="C28" s="40">
        <v>1</v>
      </c>
      <c r="D28" s="40">
        <v>7</v>
      </c>
      <c r="E28" s="40">
        <v>23</v>
      </c>
      <c r="F28" s="40">
        <v>30</v>
      </c>
      <c r="G28" s="40">
        <v>39</v>
      </c>
      <c r="H28" s="40"/>
      <c r="I28" s="40"/>
      <c r="J28" s="40"/>
      <c r="K28" s="40"/>
      <c r="L28" s="40"/>
      <c r="M28" s="40"/>
      <c r="N28" s="40"/>
      <c r="O28" s="123"/>
      <c r="P28" s="117"/>
      <c r="Q28" s="140"/>
      <c r="R28" s="140"/>
    </row>
    <row r="29" spans="1:25" ht="14.25" customHeight="1" x14ac:dyDescent="0.25">
      <c r="A29" s="67"/>
      <c r="B29" s="39" t="s">
        <v>11</v>
      </c>
      <c r="C29" s="60">
        <f>C28*P1/O3</f>
        <v>0.01</v>
      </c>
      <c r="D29" s="60">
        <f>D28*P1/O3</f>
        <v>7.0000000000000007E-2</v>
      </c>
      <c r="E29" s="60">
        <f>E28*P1/O3</f>
        <v>0.23</v>
      </c>
      <c r="F29" s="60">
        <f>F28*P1/O3</f>
        <v>0.3</v>
      </c>
      <c r="G29" s="60">
        <f>G28*P1/O3</f>
        <v>0.39</v>
      </c>
      <c r="H29" s="40"/>
      <c r="I29" s="40"/>
      <c r="J29" s="40"/>
      <c r="K29" s="40"/>
      <c r="L29" s="40"/>
      <c r="M29" s="40"/>
      <c r="N29" s="40"/>
      <c r="O29" s="124"/>
      <c r="P29" s="142"/>
      <c r="Q29" s="141"/>
      <c r="R29" s="141"/>
    </row>
    <row r="30" spans="1:25" ht="12.75" customHeight="1" x14ac:dyDescent="0.25">
      <c r="A30" s="57"/>
      <c r="B30" s="39"/>
      <c r="C30" s="40"/>
      <c r="D30" s="40"/>
      <c r="E30" s="40"/>
      <c r="F30" s="40"/>
      <c r="G30" s="40"/>
      <c r="H30" s="40"/>
      <c r="I30" s="40"/>
      <c r="J30" s="40"/>
      <c r="K30" s="40"/>
      <c r="L30" s="40"/>
      <c r="M30" s="40"/>
      <c r="N30" s="40"/>
      <c r="O30" s="122">
        <f>SUM(C31:N31)</f>
        <v>100</v>
      </c>
      <c r="P30" s="116">
        <f>(SUM(C31:G31)/5)</f>
        <v>20</v>
      </c>
      <c r="Q30" s="139"/>
      <c r="R30" s="139"/>
    </row>
    <row r="31" spans="1:25" ht="13.5" customHeight="1" x14ac:dyDescent="0.25">
      <c r="A31" s="66" t="s">
        <v>26</v>
      </c>
      <c r="B31" s="39" t="s">
        <v>10</v>
      </c>
      <c r="C31" s="40">
        <v>0</v>
      </c>
      <c r="D31" s="40">
        <v>7</v>
      </c>
      <c r="E31" s="40">
        <v>21</v>
      </c>
      <c r="F31" s="40">
        <v>19</v>
      </c>
      <c r="G31" s="40">
        <v>53</v>
      </c>
      <c r="H31" s="40"/>
      <c r="I31" s="40"/>
      <c r="J31" s="40"/>
      <c r="K31" s="40"/>
      <c r="L31" s="40"/>
      <c r="M31" s="40"/>
      <c r="N31" s="40"/>
      <c r="O31" s="123"/>
      <c r="P31" s="117"/>
      <c r="Q31" s="140"/>
      <c r="R31" s="140"/>
    </row>
    <row r="32" spans="1:25" ht="13.5" customHeight="1" x14ac:dyDescent="0.25">
      <c r="A32" s="67"/>
      <c r="B32" s="39" t="s">
        <v>11</v>
      </c>
      <c r="C32" s="60">
        <f>C31*P1/O3</f>
        <v>0</v>
      </c>
      <c r="D32" s="60">
        <f>D31*P1/O3</f>
        <v>7.0000000000000007E-2</v>
      </c>
      <c r="E32" s="60">
        <f>E31*P1/O3</f>
        <v>0.21</v>
      </c>
      <c r="F32" s="60">
        <f>F31*P1/O3</f>
        <v>0.19</v>
      </c>
      <c r="G32" s="60">
        <f>G31*P1/O3</f>
        <v>0.53</v>
      </c>
      <c r="H32" s="40"/>
      <c r="I32" s="40"/>
      <c r="J32" s="40"/>
      <c r="K32" s="40"/>
      <c r="L32" s="40"/>
      <c r="M32" s="40"/>
      <c r="N32" s="40"/>
      <c r="O32" s="124"/>
      <c r="P32" s="142"/>
      <c r="Q32" s="141"/>
      <c r="R32" s="141"/>
      <c r="S32" s="7"/>
      <c r="T32" s="7"/>
      <c r="U32" s="7"/>
      <c r="V32" s="7"/>
      <c r="W32" s="7"/>
      <c r="X32" s="7"/>
      <c r="Y32" s="7"/>
    </row>
    <row r="33" spans="1:25" ht="13.5" customHeight="1" x14ac:dyDescent="0.25">
      <c r="A33" s="151" t="s">
        <v>27</v>
      </c>
      <c r="B33" s="24"/>
      <c r="C33" s="73" t="s">
        <v>48</v>
      </c>
      <c r="D33" s="73" t="s">
        <v>49</v>
      </c>
      <c r="E33" s="73" t="s">
        <v>50</v>
      </c>
      <c r="F33" s="73" t="s">
        <v>51</v>
      </c>
      <c r="G33" s="25"/>
      <c r="H33" s="25"/>
      <c r="I33" s="25"/>
      <c r="J33" s="25"/>
      <c r="K33" s="25"/>
      <c r="L33" s="25"/>
      <c r="M33" s="25"/>
      <c r="N33" s="25"/>
      <c r="O33" s="148">
        <f>SUM(C34:N34)</f>
        <v>100</v>
      </c>
      <c r="P33" s="147">
        <f>(SUM(C34:F34)/4)</f>
        <v>25</v>
      </c>
      <c r="Q33" s="149"/>
      <c r="R33" s="147"/>
      <c r="S33" s="7"/>
      <c r="T33" s="7"/>
      <c r="U33" s="7"/>
      <c r="V33" s="7"/>
      <c r="W33" s="7"/>
      <c r="X33" s="7"/>
      <c r="Y33" s="7"/>
    </row>
    <row r="34" spans="1:25" ht="16.5" customHeight="1" x14ac:dyDescent="0.25">
      <c r="A34" s="133"/>
      <c r="B34" s="12" t="s">
        <v>10</v>
      </c>
      <c r="C34" s="11">
        <v>14</v>
      </c>
      <c r="D34" s="11">
        <v>9</v>
      </c>
      <c r="E34" s="11">
        <v>23</v>
      </c>
      <c r="F34" s="11">
        <v>54</v>
      </c>
      <c r="G34" s="11"/>
      <c r="H34" s="11"/>
      <c r="I34" s="11"/>
      <c r="J34" s="11"/>
      <c r="K34" s="11"/>
      <c r="L34" s="11"/>
      <c r="M34" s="11"/>
      <c r="N34" s="11"/>
      <c r="O34" s="123"/>
      <c r="P34" s="117"/>
      <c r="Q34" s="145"/>
      <c r="R34" s="117"/>
      <c r="S34" s="7"/>
      <c r="T34" s="7"/>
      <c r="U34" s="7"/>
      <c r="V34" s="7"/>
      <c r="W34" s="7"/>
      <c r="X34" s="7"/>
      <c r="Y34" s="7"/>
    </row>
    <row r="35" spans="1:25" ht="16.5" customHeight="1" x14ac:dyDescent="0.25">
      <c r="A35" s="143"/>
      <c r="B35" s="12" t="s">
        <v>11</v>
      </c>
      <c r="C35" s="61">
        <f>C34*P1/O3</f>
        <v>0.14000000000000001</v>
      </c>
      <c r="D35" s="61">
        <f>D34*P1/O3</f>
        <v>0.09</v>
      </c>
      <c r="E35" s="61">
        <f>E34*P1/O3</f>
        <v>0.23</v>
      </c>
      <c r="F35" s="61">
        <f>F34*P1/O3</f>
        <v>0.54</v>
      </c>
      <c r="G35" s="13"/>
      <c r="H35" s="13"/>
      <c r="I35" s="13"/>
      <c r="J35" s="13"/>
      <c r="K35" s="13"/>
      <c r="L35" s="13"/>
      <c r="M35" s="13"/>
      <c r="N35" s="13"/>
      <c r="O35" s="124"/>
      <c r="P35" s="142"/>
      <c r="Q35" s="150"/>
      <c r="R35" s="142"/>
      <c r="S35" s="7"/>
      <c r="T35" s="7"/>
      <c r="U35" s="7"/>
      <c r="V35" s="7"/>
      <c r="W35" s="7"/>
      <c r="X35" s="7"/>
      <c r="Y35" s="7"/>
    </row>
    <row r="36" spans="1:25" ht="12.75" customHeight="1" x14ac:dyDescent="0.25">
      <c r="A36" s="132" t="s">
        <v>29</v>
      </c>
      <c r="B36" s="9"/>
      <c r="C36" s="71" t="s">
        <v>52</v>
      </c>
      <c r="D36" s="71" t="s">
        <v>53</v>
      </c>
      <c r="E36" s="71" t="s">
        <v>54</v>
      </c>
      <c r="F36" s="71" t="s">
        <v>55</v>
      </c>
      <c r="G36" s="10"/>
      <c r="H36" s="10"/>
      <c r="I36" s="10"/>
      <c r="J36" s="10"/>
      <c r="K36" s="10"/>
      <c r="L36" s="10"/>
      <c r="M36" s="10"/>
      <c r="N36" s="10"/>
      <c r="O36" s="122">
        <f>SUM(C37:N37)</f>
        <v>100</v>
      </c>
      <c r="P36" s="116">
        <f>(SUM(C37:H37))/4</f>
        <v>25</v>
      </c>
      <c r="Q36" s="144"/>
      <c r="R36" s="116"/>
      <c r="S36" s="7"/>
      <c r="T36" s="7"/>
      <c r="U36" s="7"/>
      <c r="V36" s="7"/>
      <c r="W36" s="7"/>
      <c r="X36" s="7"/>
      <c r="Y36" s="7"/>
    </row>
    <row r="37" spans="1:25" ht="14.25" customHeight="1" x14ac:dyDescent="0.25">
      <c r="A37" s="133"/>
      <c r="B37" s="12" t="s">
        <v>10</v>
      </c>
      <c r="C37" s="11">
        <v>58</v>
      </c>
      <c r="D37" s="11">
        <v>12</v>
      </c>
      <c r="E37" s="11">
        <v>9</v>
      </c>
      <c r="F37" s="11">
        <v>21</v>
      </c>
      <c r="G37" s="11"/>
      <c r="H37" s="11"/>
      <c r="I37" s="11"/>
      <c r="J37" s="11"/>
      <c r="K37" s="11"/>
      <c r="L37" s="11"/>
      <c r="M37" s="11"/>
      <c r="N37" s="11"/>
      <c r="O37" s="123"/>
      <c r="P37" s="117"/>
      <c r="Q37" s="145"/>
      <c r="R37" s="117"/>
    </row>
    <row r="38" spans="1:25" ht="14.25" customHeight="1" x14ac:dyDescent="0.25">
      <c r="A38" s="134"/>
      <c r="B38" s="21" t="s">
        <v>11</v>
      </c>
      <c r="C38" s="63">
        <f>C37*P1/O3</f>
        <v>0.57999999999999996</v>
      </c>
      <c r="D38" s="63">
        <f>D37*P1/O3</f>
        <v>0.12</v>
      </c>
      <c r="E38" s="63">
        <f>E37*P1/O3</f>
        <v>0.09</v>
      </c>
      <c r="F38" s="63">
        <f>F37*P1/O3</f>
        <v>0.21</v>
      </c>
      <c r="G38" s="22"/>
      <c r="H38" s="22"/>
      <c r="I38" s="23"/>
      <c r="J38" s="23"/>
      <c r="K38" s="23"/>
      <c r="L38" s="23"/>
      <c r="M38" s="23"/>
      <c r="N38" s="23"/>
      <c r="O38" s="125"/>
      <c r="P38" s="118"/>
      <c r="Q38" s="146"/>
      <c r="R38" s="118"/>
    </row>
    <row r="39" spans="1:25" ht="27" customHeight="1" x14ac:dyDescent="0.25">
      <c r="A39" s="129" t="s">
        <v>30</v>
      </c>
      <c r="B39" s="26"/>
      <c r="C39" s="74" t="s">
        <v>56</v>
      </c>
      <c r="D39" s="74" t="s">
        <v>57</v>
      </c>
      <c r="E39" s="74" t="s">
        <v>58</v>
      </c>
      <c r="F39" s="27"/>
      <c r="G39" s="27"/>
      <c r="H39" s="27"/>
      <c r="I39" s="27"/>
      <c r="J39" s="27"/>
      <c r="K39" s="27"/>
      <c r="L39" s="27"/>
      <c r="M39" s="27"/>
      <c r="N39" s="27"/>
      <c r="O39" s="119">
        <f>SUM(C40:N40)</f>
        <v>100</v>
      </c>
      <c r="P39" s="113">
        <f>(SUM(C40:N40)/3)</f>
        <v>33.333333333333336</v>
      </c>
      <c r="Q39" s="126"/>
      <c r="R39" s="113"/>
    </row>
    <row r="40" spans="1:25" ht="15.75" customHeight="1" x14ac:dyDescent="0.25">
      <c r="A40" s="130"/>
      <c r="B40" s="29" t="s">
        <v>10</v>
      </c>
      <c r="C40" s="28">
        <v>10</v>
      </c>
      <c r="D40" s="28">
        <v>66</v>
      </c>
      <c r="E40" s="28">
        <v>24</v>
      </c>
      <c r="F40" s="28"/>
      <c r="G40" s="28"/>
      <c r="H40" s="28"/>
      <c r="I40" s="28"/>
      <c r="J40" s="28"/>
      <c r="K40" s="28"/>
      <c r="L40" s="28"/>
      <c r="M40" s="28"/>
      <c r="N40" s="28"/>
      <c r="O40" s="120"/>
      <c r="P40" s="114"/>
      <c r="Q40" s="127"/>
      <c r="R40" s="114"/>
      <c r="S40" s="7"/>
      <c r="T40" s="7"/>
      <c r="U40" s="7"/>
      <c r="V40" s="7"/>
      <c r="W40" s="7"/>
      <c r="X40" s="7"/>
      <c r="Y40" s="7"/>
    </row>
    <row r="41" spans="1:25" ht="13.5" customHeight="1" x14ac:dyDescent="0.25">
      <c r="A41" s="131"/>
      <c r="B41" s="29" t="s">
        <v>11</v>
      </c>
      <c r="C41" s="64">
        <f>C40*P1/O3</f>
        <v>0.1</v>
      </c>
      <c r="D41" s="64">
        <f>D40*P1/O3</f>
        <v>0.66</v>
      </c>
      <c r="E41" s="64">
        <f>E40*P1/O3</f>
        <v>0.24</v>
      </c>
      <c r="F41" s="30"/>
      <c r="G41" s="30"/>
      <c r="H41" s="30"/>
      <c r="I41" s="30"/>
      <c r="J41" s="30"/>
      <c r="K41" s="30"/>
      <c r="L41" s="30"/>
      <c r="M41" s="30"/>
      <c r="N41" s="30"/>
      <c r="O41" s="121"/>
      <c r="P41" s="115"/>
      <c r="Q41" s="128"/>
      <c r="R41" s="115"/>
      <c r="S41" s="7"/>
      <c r="T41" s="7"/>
      <c r="U41" s="7"/>
      <c r="V41" s="7"/>
      <c r="W41" s="7"/>
      <c r="X41" s="7"/>
      <c r="Y41" s="7"/>
    </row>
    <row r="42" spans="1:25" ht="13.5" customHeight="1" x14ac:dyDescent="0.25">
      <c r="A42" s="129" t="s">
        <v>31</v>
      </c>
      <c r="B42" s="26"/>
      <c r="C42" s="74" t="s">
        <v>59</v>
      </c>
      <c r="D42" s="74" t="s">
        <v>60</v>
      </c>
      <c r="E42" s="74" t="s">
        <v>61</v>
      </c>
      <c r="F42" s="74" t="s">
        <v>62</v>
      </c>
      <c r="G42" s="27"/>
      <c r="H42" s="27"/>
      <c r="I42" s="27"/>
      <c r="J42" s="27"/>
      <c r="K42" s="27"/>
      <c r="L42" s="27"/>
      <c r="M42" s="27"/>
      <c r="N42" s="27"/>
      <c r="O42" s="122">
        <f>SUM(C43:N43)</f>
        <v>100</v>
      </c>
      <c r="P42" s="113">
        <f>(SUM(C43:N43)/4)</f>
        <v>25</v>
      </c>
      <c r="Q42" s="126"/>
      <c r="R42" s="113"/>
      <c r="S42" s="7"/>
      <c r="T42" s="7"/>
      <c r="U42" s="7"/>
      <c r="V42" s="7"/>
      <c r="W42" s="7"/>
      <c r="X42" s="7"/>
      <c r="Y42" s="7"/>
    </row>
    <row r="43" spans="1:25" ht="17.25" customHeight="1" x14ac:dyDescent="0.25">
      <c r="A43" s="130"/>
      <c r="B43" s="38" t="s">
        <v>10</v>
      </c>
      <c r="C43" s="28">
        <v>52</v>
      </c>
      <c r="D43" s="28">
        <v>32</v>
      </c>
      <c r="E43" s="28">
        <v>13</v>
      </c>
      <c r="F43" s="28">
        <v>3</v>
      </c>
      <c r="G43" s="28"/>
      <c r="H43" s="28"/>
      <c r="I43" s="28"/>
      <c r="J43" s="28"/>
      <c r="K43" s="28"/>
      <c r="L43" s="28"/>
      <c r="M43" s="28"/>
      <c r="N43" s="28"/>
      <c r="O43" s="123"/>
      <c r="P43" s="114"/>
      <c r="Q43" s="127"/>
      <c r="R43" s="114"/>
      <c r="S43" s="7"/>
      <c r="T43" s="7"/>
      <c r="U43" s="7"/>
      <c r="V43" s="7"/>
      <c r="W43" s="7"/>
      <c r="X43" s="7"/>
      <c r="Y43" s="7"/>
    </row>
    <row r="44" spans="1:25" ht="18" customHeight="1" x14ac:dyDescent="0.25">
      <c r="A44" s="131"/>
      <c r="B44" s="38" t="s">
        <v>11</v>
      </c>
      <c r="C44" s="64">
        <f>C43*P1/O3</f>
        <v>0.52</v>
      </c>
      <c r="D44" s="64">
        <f>D43*P1/O3</f>
        <v>0.32</v>
      </c>
      <c r="E44" s="64">
        <f>E43*P1/O3</f>
        <v>0.13</v>
      </c>
      <c r="F44" s="65">
        <f>F43*P1/O3</f>
        <v>0.03</v>
      </c>
      <c r="G44" s="31"/>
      <c r="H44" s="31"/>
      <c r="I44" s="31"/>
      <c r="J44" s="31"/>
      <c r="K44" s="31"/>
      <c r="L44" s="31"/>
      <c r="M44" s="31"/>
      <c r="N44" s="31"/>
      <c r="O44" s="124"/>
      <c r="P44" s="115"/>
      <c r="Q44" s="128"/>
      <c r="R44" s="115"/>
      <c r="S44" s="7"/>
      <c r="T44" s="7"/>
      <c r="U44" s="7"/>
      <c r="V44" s="7"/>
      <c r="W44" s="7"/>
      <c r="X44" s="7"/>
      <c r="Y44" s="7"/>
    </row>
    <row r="45" spans="1:25" ht="11.25" customHeight="1" x14ac:dyDescent="0.25">
      <c r="A45" s="129" t="s">
        <v>32</v>
      </c>
      <c r="B45" s="26"/>
      <c r="C45" s="27"/>
      <c r="D45" s="27"/>
      <c r="E45" s="27"/>
      <c r="F45" s="27"/>
      <c r="G45" s="27"/>
      <c r="H45" s="27"/>
      <c r="I45" s="27"/>
      <c r="J45" s="27"/>
      <c r="K45" s="27"/>
      <c r="L45" s="27"/>
      <c r="M45" s="27"/>
      <c r="N45" s="27"/>
      <c r="O45" s="119">
        <f>SUM(C46:N46)</f>
        <v>100</v>
      </c>
      <c r="P45" s="113">
        <f>(SUM(C46:D46))/2</f>
        <v>50</v>
      </c>
      <c r="Q45" s="126"/>
      <c r="R45" s="113"/>
      <c r="S45" s="7"/>
      <c r="T45" s="7"/>
      <c r="U45" s="7"/>
      <c r="V45" s="7"/>
      <c r="W45" s="7"/>
      <c r="X45" s="7"/>
      <c r="Y45" s="7"/>
    </row>
    <row r="46" spans="1:25" ht="15" customHeight="1" x14ac:dyDescent="0.25">
      <c r="A46" s="130"/>
      <c r="B46" s="29" t="s">
        <v>10</v>
      </c>
      <c r="C46" s="28">
        <v>100</v>
      </c>
      <c r="D46" s="28"/>
      <c r="E46" s="28"/>
      <c r="F46" s="28"/>
      <c r="G46" s="28"/>
      <c r="H46" s="28"/>
      <c r="I46" s="28"/>
      <c r="J46" s="28"/>
      <c r="K46" s="28"/>
      <c r="L46" s="28"/>
      <c r="M46" s="28"/>
      <c r="N46" s="28"/>
      <c r="O46" s="120"/>
      <c r="P46" s="114"/>
      <c r="Q46" s="127"/>
      <c r="R46" s="114"/>
      <c r="S46" s="7"/>
      <c r="T46" s="7"/>
      <c r="U46" s="7"/>
      <c r="V46" s="7"/>
      <c r="W46" s="7"/>
      <c r="X46" s="7"/>
      <c r="Y46" s="7"/>
    </row>
    <row r="47" spans="1:25" ht="12.75" customHeight="1" x14ac:dyDescent="0.25">
      <c r="A47" s="131"/>
      <c r="B47" s="29" t="s">
        <v>11</v>
      </c>
      <c r="C47" s="30">
        <f>C46*P1/O45</f>
        <v>1</v>
      </c>
      <c r="D47" s="30">
        <f>D46*P1/O45</f>
        <v>0</v>
      </c>
      <c r="E47" s="31"/>
      <c r="F47" s="31"/>
      <c r="G47" s="31"/>
      <c r="H47" s="31"/>
      <c r="I47" s="31"/>
      <c r="J47" s="31"/>
      <c r="K47" s="31"/>
      <c r="L47" s="31"/>
      <c r="M47" s="31"/>
      <c r="N47" s="31"/>
      <c r="O47" s="121"/>
      <c r="P47" s="115"/>
      <c r="Q47" s="128"/>
      <c r="R47" s="115"/>
      <c r="S47" s="7"/>
      <c r="T47" s="7"/>
      <c r="U47" s="7"/>
      <c r="V47" s="7"/>
      <c r="W47" s="7"/>
      <c r="X47" s="7"/>
      <c r="Y47" s="7"/>
    </row>
    <row r="48" spans="1:25" ht="11.25" customHeight="1" x14ac:dyDescent="0.25">
      <c r="A48" s="58"/>
      <c r="B48" s="28">
        <v>1</v>
      </c>
      <c r="C48" s="112" t="s">
        <v>77</v>
      </c>
      <c r="D48" s="109"/>
      <c r="E48" s="109"/>
      <c r="F48" s="109"/>
      <c r="G48" s="109"/>
      <c r="H48" s="109"/>
      <c r="I48" s="109"/>
      <c r="J48" s="109"/>
      <c r="K48" s="109"/>
      <c r="L48" s="109"/>
      <c r="M48" s="109"/>
      <c r="N48" s="109"/>
      <c r="O48" s="109"/>
      <c r="P48" s="109"/>
      <c r="Q48" s="109"/>
      <c r="R48" s="110"/>
      <c r="S48" s="7"/>
      <c r="T48" s="7"/>
      <c r="U48" s="7"/>
      <c r="V48" s="7"/>
      <c r="W48" s="7"/>
      <c r="X48" s="7"/>
      <c r="Y48" s="7"/>
    </row>
    <row r="49" spans="1:25" ht="11.25" customHeight="1" x14ac:dyDescent="0.25">
      <c r="A49" s="58"/>
      <c r="B49" s="28">
        <v>2</v>
      </c>
      <c r="C49" s="108" t="s">
        <v>78</v>
      </c>
      <c r="D49" s="109"/>
      <c r="E49" s="109"/>
      <c r="F49" s="109"/>
      <c r="G49" s="109"/>
      <c r="H49" s="109"/>
      <c r="I49" s="109"/>
      <c r="J49" s="109"/>
      <c r="K49" s="109"/>
      <c r="L49" s="109"/>
      <c r="M49" s="109"/>
      <c r="N49" s="109"/>
      <c r="O49" s="109"/>
      <c r="P49" s="109"/>
      <c r="Q49" s="109"/>
      <c r="R49" s="110"/>
      <c r="S49" s="7"/>
      <c r="T49" s="7"/>
      <c r="U49" s="7"/>
      <c r="V49" s="7"/>
      <c r="W49" s="7"/>
      <c r="X49" s="7"/>
      <c r="Y49" s="7"/>
    </row>
    <row r="50" spans="1:25" ht="11.25" customHeight="1" x14ac:dyDescent="0.25">
      <c r="A50" s="58"/>
      <c r="B50" s="28">
        <v>3</v>
      </c>
      <c r="C50" s="108" t="s">
        <v>79</v>
      </c>
      <c r="D50" s="109"/>
      <c r="E50" s="109"/>
      <c r="F50" s="109"/>
      <c r="G50" s="109"/>
      <c r="H50" s="109"/>
      <c r="I50" s="109"/>
      <c r="J50" s="109"/>
      <c r="K50" s="109"/>
      <c r="L50" s="109"/>
      <c r="M50" s="109"/>
      <c r="N50" s="109"/>
      <c r="O50" s="109"/>
      <c r="P50" s="109"/>
      <c r="Q50" s="109"/>
      <c r="R50" s="110"/>
      <c r="S50" s="7"/>
      <c r="T50" s="7"/>
      <c r="U50" s="7"/>
      <c r="V50" s="7"/>
      <c r="W50" s="7"/>
      <c r="X50" s="7"/>
      <c r="Y50" s="7"/>
    </row>
    <row r="51" spans="1:25" ht="11.25" customHeight="1" x14ac:dyDescent="0.25">
      <c r="A51" s="58"/>
      <c r="B51" s="28">
        <v>4</v>
      </c>
      <c r="C51" s="108" t="s">
        <v>80</v>
      </c>
      <c r="D51" s="109"/>
      <c r="E51" s="109"/>
      <c r="F51" s="109"/>
      <c r="G51" s="109"/>
      <c r="H51" s="109"/>
      <c r="I51" s="109"/>
      <c r="J51" s="109"/>
      <c r="K51" s="109"/>
      <c r="L51" s="109"/>
      <c r="M51" s="109"/>
      <c r="N51" s="109"/>
      <c r="O51" s="109"/>
      <c r="P51" s="109"/>
      <c r="Q51" s="109"/>
      <c r="R51" s="110"/>
      <c r="S51" s="7"/>
      <c r="T51" s="7"/>
      <c r="U51" s="7"/>
      <c r="V51" s="7"/>
      <c r="W51" s="7"/>
      <c r="X51" s="7"/>
      <c r="Y51" s="7"/>
    </row>
    <row r="52" spans="1:25" ht="11.25" customHeight="1" x14ac:dyDescent="0.25">
      <c r="A52" s="58"/>
      <c r="B52" s="28">
        <v>5</v>
      </c>
      <c r="C52" s="112" t="s">
        <v>81</v>
      </c>
      <c r="D52" s="109"/>
      <c r="E52" s="109"/>
      <c r="F52" s="109"/>
      <c r="G52" s="109"/>
      <c r="H52" s="109"/>
      <c r="I52" s="109"/>
      <c r="J52" s="109"/>
      <c r="K52" s="109"/>
      <c r="L52" s="109"/>
      <c r="M52" s="109"/>
      <c r="N52" s="109"/>
      <c r="O52" s="109"/>
      <c r="P52" s="109"/>
      <c r="Q52" s="109"/>
      <c r="R52" s="110"/>
      <c r="S52" s="7"/>
      <c r="T52" s="7"/>
      <c r="U52" s="7"/>
      <c r="V52" s="7"/>
      <c r="W52" s="7"/>
      <c r="X52" s="7"/>
      <c r="Y52" s="7"/>
    </row>
    <row r="53" spans="1:25" ht="11.25" customHeight="1" x14ac:dyDescent="0.25">
      <c r="A53" s="58"/>
      <c r="B53" s="28">
        <v>6</v>
      </c>
      <c r="C53" s="108" t="s">
        <v>82</v>
      </c>
      <c r="D53" s="109"/>
      <c r="E53" s="109"/>
      <c r="F53" s="109"/>
      <c r="G53" s="109"/>
      <c r="H53" s="109"/>
      <c r="I53" s="109"/>
      <c r="J53" s="109"/>
      <c r="K53" s="109"/>
      <c r="L53" s="109"/>
      <c r="M53" s="109"/>
      <c r="N53" s="109"/>
      <c r="O53" s="109"/>
      <c r="P53" s="109"/>
      <c r="Q53" s="109"/>
      <c r="R53" s="110"/>
      <c r="S53" s="7"/>
      <c r="T53" s="7"/>
      <c r="U53" s="7"/>
      <c r="V53" s="7"/>
      <c r="W53" s="7"/>
      <c r="X53" s="7"/>
      <c r="Y53" s="7"/>
    </row>
    <row r="54" spans="1:25" ht="11.25" customHeight="1" x14ac:dyDescent="0.25">
      <c r="A54" s="58"/>
      <c r="B54" s="28">
        <v>7</v>
      </c>
      <c r="C54" s="108" t="s">
        <v>83</v>
      </c>
      <c r="D54" s="109"/>
      <c r="E54" s="109"/>
      <c r="F54" s="109"/>
      <c r="G54" s="109"/>
      <c r="H54" s="109"/>
      <c r="I54" s="109"/>
      <c r="J54" s="109"/>
      <c r="K54" s="109"/>
      <c r="L54" s="109"/>
      <c r="M54" s="109"/>
      <c r="N54" s="109"/>
      <c r="O54" s="109"/>
      <c r="P54" s="109"/>
      <c r="Q54" s="109"/>
      <c r="R54" s="110"/>
      <c r="S54" s="7"/>
      <c r="T54" s="7"/>
      <c r="U54" s="7"/>
      <c r="V54" s="7"/>
      <c r="W54" s="7"/>
      <c r="X54" s="7"/>
      <c r="Y54" s="7"/>
    </row>
    <row r="55" spans="1:25" ht="11.25" customHeight="1" x14ac:dyDescent="0.25">
      <c r="A55" s="58"/>
      <c r="B55" s="28">
        <v>8</v>
      </c>
      <c r="C55" s="108" t="s">
        <v>79</v>
      </c>
      <c r="D55" s="109"/>
      <c r="E55" s="109"/>
      <c r="F55" s="109"/>
      <c r="G55" s="109"/>
      <c r="H55" s="109"/>
      <c r="I55" s="109"/>
      <c r="J55" s="109"/>
      <c r="K55" s="109"/>
      <c r="L55" s="109"/>
      <c r="M55" s="109"/>
      <c r="N55" s="109"/>
      <c r="O55" s="109"/>
      <c r="P55" s="109"/>
      <c r="Q55" s="109"/>
      <c r="R55" s="110"/>
      <c r="S55" s="7"/>
      <c r="T55" s="7"/>
      <c r="U55" s="7"/>
      <c r="V55" s="7"/>
      <c r="W55" s="7"/>
      <c r="X55" s="7"/>
      <c r="Y55" s="7"/>
    </row>
    <row r="56" spans="1:25" ht="11.25" customHeight="1" x14ac:dyDescent="0.25">
      <c r="A56" s="58"/>
      <c r="B56" s="28">
        <v>9</v>
      </c>
      <c r="C56" s="108" t="s">
        <v>84</v>
      </c>
      <c r="D56" s="109"/>
      <c r="E56" s="109"/>
      <c r="F56" s="109"/>
      <c r="G56" s="109"/>
      <c r="H56" s="109"/>
      <c r="I56" s="109"/>
      <c r="J56" s="109"/>
      <c r="K56" s="109"/>
      <c r="L56" s="109"/>
      <c r="M56" s="109"/>
      <c r="N56" s="109"/>
      <c r="O56" s="109"/>
      <c r="P56" s="109"/>
      <c r="Q56" s="109"/>
      <c r="R56" s="110"/>
      <c r="S56" s="7"/>
      <c r="T56" s="7"/>
      <c r="U56" s="7"/>
      <c r="V56" s="7"/>
      <c r="W56" s="7"/>
      <c r="X56" s="7"/>
      <c r="Y56" s="7"/>
    </row>
    <row r="57" spans="1:25" ht="11.25" customHeight="1" x14ac:dyDescent="0.25">
      <c r="A57" s="58"/>
      <c r="B57" s="28">
        <v>10</v>
      </c>
      <c r="C57" s="108" t="s">
        <v>85</v>
      </c>
      <c r="D57" s="109"/>
      <c r="E57" s="109"/>
      <c r="F57" s="109"/>
      <c r="G57" s="109"/>
      <c r="H57" s="109"/>
      <c r="I57" s="109"/>
      <c r="J57" s="109"/>
      <c r="K57" s="109"/>
      <c r="L57" s="109"/>
      <c r="M57" s="109"/>
      <c r="N57" s="109"/>
      <c r="O57" s="109"/>
      <c r="P57" s="109"/>
      <c r="Q57" s="109"/>
      <c r="R57" s="110"/>
      <c r="S57" s="7"/>
      <c r="T57" s="7"/>
      <c r="U57" s="7"/>
      <c r="V57" s="7"/>
      <c r="W57" s="7"/>
      <c r="X57" s="7"/>
      <c r="Y57" s="7"/>
    </row>
    <row r="58" spans="1:25" ht="11.25" customHeight="1" x14ac:dyDescent="0.25">
      <c r="A58" s="58"/>
      <c r="B58" s="28">
        <v>11</v>
      </c>
      <c r="C58" s="108" t="s">
        <v>86</v>
      </c>
      <c r="D58" s="109"/>
      <c r="E58" s="109"/>
      <c r="F58" s="109"/>
      <c r="G58" s="109"/>
      <c r="H58" s="109"/>
      <c r="I58" s="109"/>
      <c r="J58" s="109"/>
      <c r="K58" s="109"/>
      <c r="L58" s="109"/>
      <c r="M58" s="109"/>
      <c r="N58" s="109"/>
      <c r="O58" s="109"/>
      <c r="P58" s="109"/>
      <c r="Q58" s="109"/>
      <c r="R58" s="110"/>
      <c r="S58" s="7"/>
      <c r="T58" s="7"/>
      <c r="U58" s="7"/>
      <c r="V58" s="7"/>
      <c r="W58" s="7"/>
      <c r="X58" s="7"/>
      <c r="Y58" s="7"/>
    </row>
    <row r="59" spans="1:25" ht="11.25" customHeight="1" x14ac:dyDescent="0.25">
      <c r="A59" s="58"/>
      <c r="B59" s="28">
        <v>12</v>
      </c>
      <c r="C59" s="108" t="s">
        <v>87</v>
      </c>
      <c r="D59" s="109"/>
      <c r="E59" s="109"/>
      <c r="F59" s="109"/>
      <c r="G59" s="109"/>
      <c r="H59" s="109"/>
      <c r="I59" s="109"/>
      <c r="J59" s="109"/>
      <c r="K59" s="109"/>
      <c r="L59" s="109"/>
      <c r="M59" s="109"/>
      <c r="N59" s="109"/>
      <c r="O59" s="109"/>
      <c r="P59" s="109"/>
      <c r="Q59" s="109"/>
      <c r="R59" s="110"/>
      <c r="S59" s="7"/>
      <c r="T59" s="7"/>
      <c r="U59" s="7"/>
      <c r="V59" s="7"/>
      <c r="W59" s="7"/>
      <c r="X59" s="7"/>
      <c r="Y59" s="7"/>
    </row>
    <row r="60" spans="1:25" ht="11.25" customHeight="1" x14ac:dyDescent="0.25">
      <c r="A60" s="58"/>
      <c r="B60" s="28">
        <v>13</v>
      </c>
      <c r="C60" s="108" t="s">
        <v>88</v>
      </c>
      <c r="D60" s="109"/>
      <c r="E60" s="109"/>
      <c r="F60" s="109"/>
      <c r="G60" s="109"/>
      <c r="H60" s="109"/>
      <c r="I60" s="109"/>
      <c r="J60" s="109"/>
      <c r="K60" s="109"/>
      <c r="L60" s="109"/>
      <c r="M60" s="109"/>
      <c r="N60" s="109"/>
      <c r="O60" s="109"/>
      <c r="P60" s="109"/>
      <c r="Q60" s="109"/>
      <c r="R60" s="110"/>
      <c r="S60" s="7"/>
      <c r="T60" s="7"/>
      <c r="U60" s="7"/>
      <c r="V60" s="7"/>
      <c r="W60" s="7"/>
      <c r="X60" s="7"/>
      <c r="Y60" s="7"/>
    </row>
    <row r="61" spans="1:25" ht="11.25" customHeight="1" x14ac:dyDescent="0.25">
      <c r="A61" s="58"/>
      <c r="B61" s="28">
        <v>14</v>
      </c>
      <c r="C61" s="108" t="s">
        <v>89</v>
      </c>
      <c r="D61" s="109"/>
      <c r="E61" s="109"/>
      <c r="F61" s="109"/>
      <c r="G61" s="109"/>
      <c r="H61" s="109"/>
      <c r="I61" s="109"/>
      <c r="J61" s="109"/>
      <c r="K61" s="109"/>
      <c r="L61" s="109"/>
      <c r="M61" s="109"/>
      <c r="N61" s="109"/>
      <c r="O61" s="109"/>
      <c r="P61" s="109"/>
      <c r="Q61" s="109"/>
      <c r="R61" s="110"/>
      <c r="S61" s="7"/>
      <c r="T61" s="7"/>
      <c r="U61" s="7"/>
      <c r="V61" s="7"/>
      <c r="W61" s="7"/>
      <c r="X61" s="7"/>
      <c r="Y61" s="7"/>
    </row>
    <row r="62" spans="1:25" ht="11.25" customHeight="1" x14ac:dyDescent="0.25">
      <c r="A62" s="58"/>
      <c r="B62" s="28">
        <v>15</v>
      </c>
      <c r="C62" s="108" t="s">
        <v>90</v>
      </c>
      <c r="D62" s="109"/>
      <c r="E62" s="109"/>
      <c r="F62" s="109"/>
      <c r="G62" s="109"/>
      <c r="H62" s="109"/>
      <c r="I62" s="109"/>
      <c r="J62" s="109"/>
      <c r="K62" s="109"/>
      <c r="L62" s="109"/>
      <c r="M62" s="109"/>
      <c r="N62" s="109"/>
      <c r="O62" s="109"/>
      <c r="P62" s="109"/>
      <c r="Q62" s="109"/>
      <c r="R62" s="110"/>
      <c r="S62" s="7"/>
      <c r="T62" s="7"/>
      <c r="U62" s="7"/>
      <c r="V62" s="7"/>
      <c r="W62" s="7"/>
      <c r="X62" s="7"/>
      <c r="Y62" s="7"/>
    </row>
    <row r="63" spans="1:25" ht="11.25" customHeight="1" x14ac:dyDescent="0.25">
      <c r="A63" s="58"/>
      <c r="B63" s="28">
        <v>16</v>
      </c>
      <c r="C63" s="108" t="s">
        <v>91</v>
      </c>
      <c r="D63" s="109"/>
      <c r="E63" s="109"/>
      <c r="F63" s="109"/>
      <c r="G63" s="109"/>
      <c r="H63" s="109"/>
      <c r="I63" s="109"/>
      <c r="J63" s="109"/>
      <c r="K63" s="109"/>
      <c r="L63" s="109"/>
      <c r="M63" s="109"/>
      <c r="N63" s="109"/>
      <c r="O63" s="109"/>
      <c r="P63" s="109"/>
      <c r="Q63" s="109"/>
      <c r="R63" s="110"/>
      <c r="S63" s="7"/>
      <c r="T63" s="7"/>
      <c r="U63" s="7"/>
      <c r="V63" s="7"/>
      <c r="W63" s="7"/>
      <c r="X63" s="7"/>
      <c r="Y63" s="7"/>
    </row>
    <row r="64" spans="1:25" ht="11.25" customHeight="1" x14ac:dyDescent="0.25">
      <c r="A64" s="58"/>
      <c r="B64" s="28">
        <v>17</v>
      </c>
      <c r="C64" s="108" t="s">
        <v>92</v>
      </c>
      <c r="D64" s="109"/>
      <c r="E64" s="109"/>
      <c r="F64" s="109"/>
      <c r="G64" s="109"/>
      <c r="H64" s="109"/>
      <c r="I64" s="109"/>
      <c r="J64" s="109"/>
      <c r="K64" s="109"/>
      <c r="L64" s="109"/>
      <c r="M64" s="109"/>
      <c r="N64" s="109"/>
      <c r="O64" s="109"/>
      <c r="P64" s="109"/>
      <c r="Q64" s="109"/>
      <c r="R64" s="110"/>
      <c r="S64" s="7"/>
      <c r="T64" s="7"/>
      <c r="U64" s="7"/>
      <c r="V64" s="7"/>
      <c r="W64" s="7"/>
      <c r="X64" s="7"/>
      <c r="Y64" s="7"/>
    </row>
    <row r="65" spans="1:25" ht="11.25" customHeight="1" x14ac:dyDescent="0.25">
      <c r="A65" s="58"/>
      <c r="B65" s="28">
        <v>18</v>
      </c>
      <c r="C65" s="108" t="s">
        <v>93</v>
      </c>
      <c r="D65" s="109"/>
      <c r="E65" s="109"/>
      <c r="F65" s="109"/>
      <c r="G65" s="109"/>
      <c r="H65" s="109"/>
      <c r="I65" s="109"/>
      <c r="J65" s="109"/>
      <c r="K65" s="109"/>
      <c r="L65" s="109"/>
      <c r="M65" s="109"/>
      <c r="N65" s="109"/>
      <c r="O65" s="109"/>
      <c r="P65" s="109"/>
      <c r="Q65" s="109"/>
      <c r="R65" s="110"/>
      <c r="S65" s="7"/>
      <c r="T65" s="7"/>
      <c r="U65" s="7"/>
      <c r="V65" s="7"/>
      <c r="W65" s="7"/>
      <c r="X65" s="7"/>
      <c r="Y65" s="7"/>
    </row>
    <row r="66" spans="1:25" ht="11.25" customHeight="1" x14ac:dyDescent="0.25">
      <c r="A66" s="58"/>
      <c r="B66" s="28">
        <v>19</v>
      </c>
      <c r="C66" s="108" t="s">
        <v>94</v>
      </c>
      <c r="D66" s="109"/>
      <c r="E66" s="109"/>
      <c r="F66" s="109"/>
      <c r="G66" s="109"/>
      <c r="H66" s="109"/>
      <c r="I66" s="109"/>
      <c r="J66" s="109"/>
      <c r="K66" s="109"/>
      <c r="L66" s="109"/>
      <c r="M66" s="109"/>
      <c r="N66" s="109"/>
      <c r="O66" s="109"/>
      <c r="P66" s="109"/>
      <c r="Q66" s="109"/>
      <c r="R66" s="110"/>
      <c r="S66" s="7"/>
      <c r="T66" s="7"/>
      <c r="U66" s="7"/>
      <c r="V66" s="7"/>
      <c r="W66" s="7"/>
      <c r="X66" s="7"/>
      <c r="Y66" s="7"/>
    </row>
    <row r="67" spans="1:25" ht="11.25" customHeight="1" x14ac:dyDescent="0.25">
      <c r="A67" s="58"/>
      <c r="B67" s="28">
        <v>20</v>
      </c>
      <c r="C67" s="108" t="s">
        <v>95</v>
      </c>
      <c r="D67" s="109"/>
      <c r="E67" s="109"/>
      <c r="F67" s="109"/>
      <c r="G67" s="109"/>
      <c r="H67" s="109"/>
      <c r="I67" s="109"/>
      <c r="J67" s="109"/>
      <c r="K67" s="109"/>
      <c r="L67" s="109"/>
      <c r="M67" s="109"/>
      <c r="N67" s="109"/>
      <c r="O67" s="109"/>
      <c r="P67" s="109"/>
      <c r="Q67" s="109"/>
      <c r="R67" s="110"/>
      <c r="S67" s="7"/>
      <c r="T67" s="7"/>
      <c r="U67" s="7"/>
      <c r="V67" s="7"/>
      <c r="W67" s="7"/>
      <c r="X67" s="7"/>
      <c r="Y67" s="7"/>
    </row>
    <row r="68" spans="1:25" ht="11.25" customHeight="1" x14ac:dyDescent="0.25">
      <c r="A68" s="58"/>
      <c r="B68" s="28">
        <v>21</v>
      </c>
      <c r="C68" s="108" t="s">
        <v>96</v>
      </c>
      <c r="D68" s="109"/>
      <c r="E68" s="109"/>
      <c r="F68" s="109"/>
      <c r="G68" s="109"/>
      <c r="H68" s="109"/>
      <c r="I68" s="109"/>
      <c r="J68" s="109"/>
      <c r="K68" s="109"/>
      <c r="L68" s="109"/>
      <c r="M68" s="109"/>
      <c r="N68" s="109"/>
      <c r="O68" s="109"/>
      <c r="P68" s="109"/>
      <c r="Q68" s="109"/>
      <c r="R68" s="110"/>
      <c r="S68" s="7"/>
      <c r="T68" s="7"/>
      <c r="U68" s="7"/>
      <c r="V68" s="7"/>
      <c r="W68" s="7"/>
      <c r="X68" s="7"/>
      <c r="Y68" s="7"/>
    </row>
    <row r="69" spans="1:25" ht="11.25" customHeight="1" x14ac:dyDescent="0.25">
      <c r="A69" s="58"/>
      <c r="B69" s="28">
        <v>22</v>
      </c>
      <c r="C69" s="108" t="s">
        <v>97</v>
      </c>
      <c r="D69" s="109"/>
      <c r="E69" s="109"/>
      <c r="F69" s="109"/>
      <c r="G69" s="109"/>
      <c r="H69" s="109"/>
      <c r="I69" s="109"/>
      <c r="J69" s="109"/>
      <c r="K69" s="109"/>
      <c r="L69" s="109"/>
      <c r="M69" s="109"/>
      <c r="N69" s="109"/>
      <c r="O69" s="109"/>
      <c r="P69" s="109"/>
      <c r="Q69" s="109"/>
      <c r="R69" s="110"/>
      <c r="S69" s="7"/>
      <c r="T69" s="7"/>
      <c r="U69" s="7"/>
      <c r="V69" s="7"/>
      <c r="W69" s="7"/>
      <c r="X69" s="7"/>
      <c r="Y69" s="7"/>
    </row>
    <row r="70" spans="1:25" ht="11.25" customHeight="1" x14ac:dyDescent="0.25">
      <c r="A70" s="58"/>
      <c r="B70" s="28">
        <v>23</v>
      </c>
      <c r="C70" s="108" t="s">
        <v>98</v>
      </c>
      <c r="D70" s="109"/>
      <c r="E70" s="109"/>
      <c r="F70" s="109"/>
      <c r="G70" s="109"/>
      <c r="H70" s="109"/>
      <c r="I70" s="109"/>
      <c r="J70" s="109"/>
      <c r="K70" s="109"/>
      <c r="L70" s="109"/>
      <c r="M70" s="109"/>
      <c r="N70" s="109"/>
      <c r="O70" s="109"/>
      <c r="P70" s="109"/>
      <c r="Q70" s="109"/>
      <c r="R70" s="110"/>
      <c r="S70" s="7"/>
      <c r="T70" s="7"/>
      <c r="U70" s="7"/>
      <c r="V70" s="7"/>
      <c r="W70" s="7"/>
      <c r="X70" s="7"/>
      <c r="Y70" s="7"/>
    </row>
    <row r="71" spans="1:25" ht="11.25" customHeight="1" x14ac:dyDescent="0.25">
      <c r="A71" s="58"/>
      <c r="B71" s="28">
        <v>24</v>
      </c>
      <c r="C71" s="108" t="s">
        <v>99</v>
      </c>
      <c r="D71" s="109"/>
      <c r="E71" s="109"/>
      <c r="F71" s="109"/>
      <c r="G71" s="109"/>
      <c r="H71" s="109"/>
      <c r="I71" s="109"/>
      <c r="J71" s="109"/>
      <c r="K71" s="109"/>
      <c r="L71" s="109"/>
      <c r="M71" s="109"/>
      <c r="N71" s="109"/>
      <c r="O71" s="109"/>
      <c r="P71" s="109"/>
      <c r="Q71" s="109"/>
      <c r="R71" s="110"/>
      <c r="S71" s="7"/>
      <c r="T71" s="7"/>
      <c r="U71" s="7"/>
      <c r="V71" s="7"/>
      <c r="W71" s="7"/>
      <c r="X71" s="7"/>
      <c r="Y71" s="7"/>
    </row>
    <row r="72" spans="1:25" ht="11.25" customHeight="1" x14ac:dyDescent="0.25">
      <c r="A72" s="58"/>
      <c r="B72" s="28">
        <v>25</v>
      </c>
      <c r="C72" s="108" t="s">
        <v>100</v>
      </c>
      <c r="D72" s="109"/>
      <c r="E72" s="109"/>
      <c r="F72" s="109"/>
      <c r="G72" s="109"/>
      <c r="H72" s="109"/>
      <c r="I72" s="109"/>
      <c r="J72" s="109"/>
      <c r="K72" s="109"/>
      <c r="L72" s="109"/>
      <c r="M72" s="109"/>
      <c r="N72" s="109"/>
      <c r="O72" s="109"/>
      <c r="P72" s="109"/>
      <c r="Q72" s="109"/>
      <c r="R72" s="110"/>
      <c r="S72" s="7"/>
      <c r="T72" s="7"/>
      <c r="U72" s="7"/>
      <c r="V72" s="7"/>
      <c r="W72" s="7"/>
      <c r="X72" s="7"/>
      <c r="Y72" s="7"/>
    </row>
    <row r="73" spans="1:25" ht="11.25" customHeight="1" x14ac:dyDescent="0.25">
      <c r="A73" s="58"/>
      <c r="B73" s="28">
        <v>26</v>
      </c>
      <c r="C73" s="108" t="s">
        <v>101</v>
      </c>
      <c r="D73" s="109"/>
      <c r="E73" s="109"/>
      <c r="F73" s="109"/>
      <c r="G73" s="109"/>
      <c r="H73" s="109"/>
      <c r="I73" s="109"/>
      <c r="J73" s="109"/>
      <c r="K73" s="109"/>
      <c r="L73" s="109"/>
      <c r="M73" s="109"/>
      <c r="N73" s="109"/>
      <c r="O73" s="109"/>
      <c r="P73" s="109"/>
      <c r="Q73" s="109"/>
      <c r="R73" s="110"/>
      <c r="S73" s="7"/>
      <c r="T73" s="7"/>
      <c r="U73" s="7"/>
      <c r="V73" s="7"/>
      <c r="W73" s="7"/>
      <c r="X73" s="7"/>
      <c r="Y73" s="7"/>
    </row>
    <row r="74" spans="1:25" ht="11.25" customHeight="1" x14ac:dyDescent="0.25">
      <c r="A74" s="58"/>
      <c r="B74" s="28">
        <v>27</v>
      </c>
      <c r="C74" s="108" t="s">
        <v>102</v>
      </c>
      <c r="D74" s="109"/>
      <c r="E74" s="109"/>
      <c r="F74" s="109"/>
      <c r="G74" s="109"/>
      <c r="H74" s="109"/>
      <c r="I74" s="109"/>
      <c r="J74" s="109"/>
      <c r="K74" s="109"/>
      <c r="L74" s="109"/>
      <c r="M74" s="109"/>
      <c r="N74" s="109"/>
      <c r="O74" s="109"/>
      <c r="P74" s="109"/>
      <c r="Q74" s="109"/>
      <c r="R74" s="110"/>
      <c r="S74" s="7"/>
      <c r="T74" s="7"/>
      <c r="U74" s="7"/>
      <c r="V74" s="7"/>
      <c r="W74" s="7"/>
      <c r="X74" s="7"/>
      <c r="Y74" s="7"/>
    </row>
    <row r="75" spans="1:25" ht="11.25" customHeight="1" x14ac:dyDescent="0.25">
      <c r="A75" s="58"/>
      <c r="B75" s="28">
        <v>28</v>
      </c>
      <c r="C75" s="108" t="s">
        <v>103</v>
      </c>
      <c r="D75" s="109"/>
      <c r="E75" s="109"/>
      <c r="F75" s="109"/>
      <c r="G75" s="109"/>
      <c r="H75" s="109"/>
      <c r="I75" s="109"/>
      <c r="J75" s="109"/>
      <c r="K75" s="109"/>
      <c r="L75" s="109"/>
      <c r="M75" s="109"/>
      <c r="N75" s="109"/>
      <c r="O75" s="109"/>
      <c r="P75" s="109"/>
      <c r="Q75" s="109"/>
      <c r="R75" s="110"/>
      <c r="S75" s="7"/>
      <c r="T75" s="7"/>
      <c r="U75" s="7"/>
      <c r="V75" s="7"/>
      <c r="W75" s="7"/>
      <c r="X75" s="7"/>
      <c r="Y75" s="7"/>
    </row>
    <row r="76" spans="1:25" ht="11.25" customHeight="1" x14ac:dyDescent="0.25">
      <c r="A76" s="58"/>
      <c r="B76" s="28">
        <v>29</v>
      </c>
      <c r="C76" s="108" t="s">
        <v>104</v>
      </c>
      <c r="D76" s="109"/>
      <c r="E76" s="109"/>
      <c r="F76" s="109"/>
      <c r="G76" s="109"/>
      <c r="H76" s="109"/>
      <c r="I76" s="109"/>
      <c r="J76" s="109"/>
      <c r="K76" s="109"/>
      <c r="L76" s="109"/>
      <c r="M76" s="109"/>
      <c r="N76" s="109"/>
      <c r="O76" s="109"/>
      <c r="P76" s="109"/>
      <c r="Q76" s="109"/>
      <c r="R76" s="110"/>
      <c r="S76" s="7"/>
      <c r="T76" s="7"/>
      <c r="U76" s="7"/>
      <c r="V76" s="7"/>
      <c r="W76" s="7"/>
      <c r="X76" s="7"/>
      <c r="Y76" s="7"/>
    </row>
    <row r="77" spans="1:25" ht="11.25" customHeight="1" x14ac:dyDescent="0.25">
      <c r="A77" s="58"/>
      <c r="B77" s="28">
        <v>30</v>
      </c>
      <c r="C77" s="108" t="s">
        <v>105</v>
      </c>
      <c r="D77" s="109"/>
      <c r="E77" s="109"/>
      <c r="F77" s="109"/>
      <c r="G77" s="109"/>
      <c r="H77" s="109"/>
      <c r="I77" s="109"/>
      <c r="J77" s="109"/>
      <c r="K77" s="109"/>
      <c r="L77" s="109"/>
      <c r="M77" s="109"/>
      <c r="N77" s="109"/>
      <c r="O77" s="109"/>
      <c r="P77" s="109"/>
      <c r="Q77" s="109"/>
      <c r="R77" s="110"/>
      <c r="S77" s="7"/>
      <c r="T77" s="7"/>
      <c r="U77" s="7"/>
      <c r="V77" s="7"/>
      <c r="W77" s="7"/>
      <c r="X77" s="7"/>
      <c r="Y77" s="7"/>
    </row>
    <row r="78" spans="1:25" ht="11.25" customHeight="1" x14ac:dyDescent="0.25">
      <c r="A78" s="58"/>
      <c r="B78" s="28">
        <v>31</v>
      </c>
      <c r="C78" s="108" t="s">
        <v>106</v>
      </c>
      <c r="D78" s="109"/>
      <c r="E78" s="109"/>
      <c r="F78" s="109"/>
      <c r="G78" s="109"/>
      <c r="H78" s="109"/>
      <c r="I78" s="109"/>
      <c r="J78" s="109"/>
      <c r="K78" s="109"/>
      <c r="L78" s="109"/>
      <c r="M78" s="109"/>
      <c r="N78" s="109"/>
      <c r="O78" s="109"/>
      <c r="P78" s="109"/>
      <c r="Q78" s="109"/>
      <c r="R78" s="110"/>
      <c r="S78" s="7"/>
      <c r="T78" s="7"/>
      <c r="U78" s="7"/>
      <c r="V78" s="7"/>
      <c r="W78" s="7"/>
      <c r="X78" s="7"/>
      <c r="Y78" s="7"/>
    </row>
    <row r="79" spans="1:25" ht="11.25" customHeight="1" x14ac:dyDescent="0.25">
      <c r="A79" s="58"/>
      <c r="B79" s="28">
        <v>32</v>
      </c>
      <c r="C79" s="108" t="s">
        <v>107</v>
      </c>
      <c r="D79" s="109"/>
      <c r="E79" s="109"/>
      <c r="F79" s="109"/>
      <c r="G79" s="109"/>
      <c r="H79" s="109"/>
      <c r="I79" s="109"/>
      <c r="J79" s="109"/>
      <c r="K79" s="109"/>
      <c r="L79" s="109"/>
      <c r="M79" s="109"/>
      <c r="N79" s="109"/>
      <c r="O79" s="109"/>
      <c r="P79" s="109"/>
      <c r="Q79" s="109"/>
      <c r="R79" s="110"/>
      <c r="S79" s="7"/>
      <c r="T79" s="7"/>
      <c r="U79" s="7"/>
      <c r="V79" s="7"/>
      <c r="W79" s="7"/>
      <c r="X79" s="7"/>
      <c r="Y79" s="7"/>
    </row>
    <row r="80" spans="1:25" ht="11.25" customHeight="1" x14ac:dyDescent="0.25">
      <c r="A80" s="58"/>
      <c r="B80" s="28">
        <v>33</v>
      </c>
      <c r="C80" s="108" t="s">
        <v>108</v>
      </c>
      <c r="D80" s="109"/>
      <c r="E80" s="109"/>
      <c r="F80" s="109"/>
      <c r="G80" s="109"/>
      <c r="H80" s="109"/>
      <c r="I80" s="109"/>
      <c r="J80" s="109"/>
      <c r="K80" s="109"/>
      <c r="L80" s="109"/>
      <c r="M80" s="109"/>
      <c r="N80" s="109"/>
      <c r="O80" s="109"/>
      <c r="P80" s="109"/>
      <c r="Q80" s="109"/>
      <c r="R80" s="110"/>
      <c r="S80" s="7"/>
      <c r="T80" s="7"/>
      <c r="U80" s="7"/>
      <c r="V80" s="7"/>
      <c r="W80" s="7"/>
      <c r="X80" s="7"/>
      <c r="Y80" s="7"/>
    </row>
    <row r="81" spans="1:25" ht="11.25" customHeight="1" x14ac:dyDescent="0.25">
      <c r="A81" s="58"/>
      <c r="B81" s="28">
        <v>34</v>
      </c>
      <c r="C81" s="108" t="s">
        <v>109</v>
      </c>
      <c r="D81" s="109"/>
      <c r="E81" s="109"/>
      <c r="F81" s="109"/>
      <c r="G81" s="109"/>
      <c r="H81" s="109"/>
      <c r="I81" s="109"/>
      <c r="J81" s="109"/>
      <c r="K81" s="109"/>
      <c r="L81" s="109"/>
      <c r="M81" s="109"/>
      <c r="N81" s="109"/>
      <c r="O81" s="109"/>
      <c r="P81" s="109"/>
      <c r="Q81" s="109"/>
      <c r="R81" s="110"/>
      <c r="S81" s="7"/>
      <c r="T81" s="7"/>
      <c r="U81" s="7"/>
      <c r="V81" s="7"/>
      <c r="W81" s="7"/>
      <c r="X81" s="7"/>
      <c r="Y81" s="7"/>
    </row>
    <row r="82" spans="1:25" ht="11.25" customHeight="1" x14ac:dyDescent="0.25">
      <c r="A82" s="58"/>
      <c r="B82" s="28">
        <v>35</v>
      </c>
      <c r="C82" s="111" t="s">
        <v>110</v>
      </c>
      <c r="D82" s="109"/>
      <c r="E82" s="109"/>
      <c r="F82" s="109"/>
      <c r="G82" s="109"/>
      <c r="H82" s="109"/>
      <c r="I82" s="109"/>
      <c r="J82" s="109"/>
      <c r="K82" s="109"/>
      <c r="L82" s="109"/>
      <c r="M82" s="109"/>
      <c r="N82" s="109"/>
      <c r="O82" s="109"/>
      <c r="P82" s="109"/>
      <c r="Q82" s="109"/>
      <c r="R82" s="110"/>
      <c r="S82" s="7"/>
      <c r="T82" s="7"/>
      <c r="U82" s="7"/>
      <c r="V82" s="7"/>
      <c r="W82" s="7"/>
      <c r="X82" s="7"/>
      <c r="Y82" s="7"/>
    </row>
    <row r="83" spans="1:25" ht="11.25" customHeight="1" x14ac:dyDescent="0.25">
      <c r="A83" s="58"/>
      <c r="B83" s="28">
        <v>36</v>
      </c>
      <c r="C83" s="108" t="s">
        <v>111</v>
      </c>
      <c r="D83" s="109"/>
      <c r="E83" s="109"/>
      <c r="F83" s="109"/>
      <c r="G83" s="109"/>
      <c r="H83" s="109"/>
      <c r="I83" s="109"/>
      <c r="J83" s="109"/>
      <c r="K83" s="109"/>
      <c r="L83" s="109"/>
      <c r="M83" s="109"/>
      <c r="N83" s="109"/>
      <c r="O83" s="109"/>
      <c r="P83" s="109"/>
      <c r="Q83" s="109"/>
      <c r="R83" s="110"/>
      <c r="S83" s="7"/>
      <c r="T83" s="7"/>
      <c r="U83" s="7"/>
      <c r="V83" s="7"/>
      <c r="W83" s="7"/>
      <c r="X83" s="7"/>
      <c r="Y83" s="7"/>
    </row>
    <row r="84" spans="1:25" ht="11.25" customHeight="1" x14ac:dyDescent="0.25">
      <c r="A84" s="58"/>
      <c r="B84" s="28">
        <v>37</v>
      </c>
      <c r="C84" s="108" t="s">
        <v>112</v>
      </c>
      <c r="D84" s="109"/>
      <c r="E84" s="109"/>
      <c r="F84" s="109"/>
      <c r="G84" s="109"/>
      <c r="H84" s="109"/>
      <c r="I84" s="109"/>
      <c r="J84" s="109"/>
      <c r="K84" s="109"/>
      <c r="L84" s="109"/>
      <c r="M84" s="109"/>
      <c r="N84" s="109"/>
      <c r="O84" s="109"/>
      <c r="P84" s="109"/>
      <c r="Q84" s="109"/>
      <c r="R84" s="110"/>
      <c r="S84" s="7"/>
      <c r="T84" s="7"/>
      <c r="U84" s="7"/>
      <c r="V84" s="7"/>
      <c r="W84" s="7"/>
      <c r="X84" s="7"/>
      <c r="Y84" s="7"/>
    </row>
    <row r="85" spans="1:25" ht="11.25" customHeight="1" x14ac:dyDescent="0.25">
      <c r="A85" s="58"/>
      <c r="B85" s="28">
        <v>38</v>
      </c>
      <c r="C85" s="108" t="s">
        <v>113</v>
      </c>
      <c r="D85" s="109"/>
      <c r="E85" s="109"/>
      <c r="F85" s="109"/>
      <c r="G85" s="109"/>
      <c r="H85" s="109"/>
      <c r="I85" s="109"/>
      <c r="J85" s="109"/>
      <c r="K85" s="109"/>
      <c r="L85" s="109"/>
      <c r="M85" s="109"/>
      <c r="N85" s="109"/>
      <c r="O85" s="109"/>
      <c r="P85" s="109"/>
      <c r="Q85" s="109"/>
      <c r="R85" s="110"/>
      <c r="S85" s="7"/>
      <c r="T85" s="7"/>
      <c r="U85" s="7"/>
      <c r="V85" s="7"/>
      <c r="W85" s="7"/>
      <c r="X85" s="7"/>
      <c r="Y85" s="7"/>
    </row>
    <row r="86" spans="1:25" ht="11.25" customHeight="1" x14ac:dyDescent="0.25">
      <c r="A86" s="58"/>
      <c r="B86" s="28">
        <v>39</v>
      </c>
      <c r="C86" s="108" t="s">
        <v>114</v>
      </c>
      <c r="D86" s="109"/>
      <c r="E86" s="109"/>
      <c r="F86" s="109"/>
      <c r="G86" s="109"/>
      <c r="H86" s="109"/>
      <c r="I86" s="109"/>
      <c r="J86" s="109"/>
      <c r="K86" s="109"/>
      <c r="L86" s="109"/>
      <c r="M86" s="109"/>
      <c r="N86" s="109"/>
      <c r="O86" s="109"/>
      <c r="P86" s="109"/>
      <c r="Q86" s="109"/>
      <c r="R86" s="110"/>
      <c r="S86" s="7"/>
      <c r="T86" s="7"/>
      <c r="U86" s="7"/>
      <c r="V86" s="7"/>
      <c r="W86" s="7"/>
      <c r="X86" s="7"/>
      <c r="Y86" s="7"/>
    </row>
    <row r="87" spans="1:25" ht="11.25" customHeight="1" x14ac:dyDescent="0.25">
      <c r="A87" s="58"/>
      <c r="B87" s="28">
        <v>40</v>
      </c>
      <c r="C87" s="108" t="s">
        <v>115</v>
      </c>
      <c r="D87" s="109"/>
      <c r="E87" s="109"/>
      <c r="F87" s="109"/>
      <c r="G87" s="109"/>
      <c r="H87" s="109"/>
      <c r="I87" s="109"/>
      <c r="J87" s="109"/>
      <c r="K87" s="109"/>
      <c r="L87" s="109"/>
      <c r="M87" s="109"/>
      <c r="N87" s="109"/>
      <c r="O87" s="109"/>
      <c r="P87" s="109"/>
      <c r="Q87" s="109"/>
      <c r="R87" s="110"/>
      <c r="S87" s="7"/>
      <c r="T87" s="7"/>
      <c r="U87" s="7"/>
      <c r="V87" s="7"/>
      <c r="W87" s="7"/>
      <c r="X87" s="7"/>
      <c r="Y87" s="7"/>
    </row>
    <row r="88" spans="1:25" ht="11.25" customHeight="1" x14ac:dyDescent="0.25">
      <c r="A88" s="58"/>
      <c r="B88" s="28">
        <v>41</v>
      </c>
      <c r="C88" s="108" t="s">
        <v>116</v>
      </c>
      <c r="D88" s="109"/>
      <c r="E88" s="109"/>
      <c r="F88" s="109"/>
      <c r="G88" s="109"/>
      <c r="H88" s="109"/>
      <c r="I88" s="109"/>
      <c r="J88" s="109"/>
      <c r="K88" s="109"/>
      <c r="L88" s="109"/>
      <c r="M88" s="109"/>
      <c r="N88" s="109"/>
      <c r="O88" s="109"/>
      <c r="P88" s="109"/>
      <c r="Q88" s="109"/>
      <c r="R88" s="110"/>
      <c r="S88" s="7"/>
      <c r="T88" s="7"/>
      <c r="U88" s="7"/>
      <c r="V88" s="7"/>
      <c r="W88" s="7"/>
      <c r="X88" s="7"/>
      <c r="Y88" s="7"/>
    </row>
    <row r="89" spans="1:25" ht="11.25" customHeight="1" x14ac:dyDescent="0.25">
      <c r="A89" s="58"/>
      <c r="B89" s="28">
        <v>42</v>
      </c>
      <c r="C89" s="108" t="s">
        <v>117</v>
      </c>
      <c r="D89" s="109"/>
      <c r="E89" s="109"/>
      <c r="F89" s="109"/>
      <c r="G89" s="109"/>
      <c r="H89" s="109"/>
      <c r="I89" s="109"/>
      <c r="J89" s="109"/>
      <c r="K89" s="109"/>
      <c r="L89" s="109"/>
      <c r="M89" s="109"/>
      <c r="N89" s="109"/>
      <c r="O89" s="109"/>
      <c r="P89" s="109"/>
      <c r="Q89" s="109"/>
      <c r="R89" s="110"/>
      <c r="S89" s="7"/>
      <c r="T89" s="7"/>
      <c r="U89" s="7"/>
      <c r="V89" s="7"/>
      <c r="W89" s="7"/>
      <c r="X89" s="7"/>
      <c r="Y89" s="7"/>
    </row>
    <row r="90" spans="1:25" ht="11.25" customHeight="1" x14ac:dyDescent="0.25">
      <c r="A90" s="58"/>
      <c r="B90" s="28">
        <v>43</v>
      </c>
      <c r="C90" s="108" t="s">
        <v>118</v>
      </c>
      <c r="D90" s="109"/>
      <c r="E90" s="109"/>
      <c r="F90" s="109"/>
      <c r="G90" s="109"/>
      <c r="H90" s="109"/>
      <c r="I90" s="109"/>
      <c r="J90" s="109"/>
      <c r="K90" s="109"/>
      <c r="L90" s="109"/>
      <c r="M90" s="109"/>
      <c r="N90" s="109"/>
      <c r="O90" s="109"/>
      <c r="P90" s="109"/>
      <c r="Q90" s="109"/>
      <c r="R90" s="110"/>
      <c r="S90" s="7"/>
      <c r="T90" s="7"/>
      <c r="U90" s="7"/>
      <c r="V90" s="7"/>
      <c r="W90" s="7"/>
      <c r="X90" s="7"/>
      <c r="Y90" s="7"/>
    </row>
    <row r="91" spans="1:25" ht="11.25" customHeight="1" x14ac:dyDescent="0.25">
      <c r="A91" s="58"/>
      <c r="B91" s="28">
        <v>44</v>
      </c>
      <c r="C91" s="108" t="s">
        <v>119</v>
      </c>
      <c r="D91" s="109"/>
      <c r="E91" s="109"/>
      <c r="F91" s="109"/>
      <c r="G91" s="109"/>
      <c r="H91" s="109"/>
      <c r="I91" s="109"/>
      <c r="J91" s="109"/>
      <c r="K91" s="109"/>
      <c r="L91" s="109"/>
      <c r="M91" s="109"/>
      <c r="N91" s="109"/>
      <c r="O91" s="109"/>
      <c r="P91" s="109"/>
      <c r="Q91" s="109"/>
      <c r="R91" s="110"/>
      <c r="S91" s="7"/>
      <c r="T91" s="7"/>
      <c r="U91" s="7"/>
      <c r="V91" s="7"/>
      <c r="W91" s="7"/>
      <c r="X91" s="7"/>
      <c r="Y91" s="7"/>
    </row>
    <row r="92" spans="1:25" ht="11.25" customHeight="1" x14ac:dyDescent="0.25">
      <c r="A92" s="58"/>
      <c r="B92" s="28">
        <v>45</v>
      </c>
      <c r="C92" s="108" t="s">
        <v>120</v>
      </c>
      <c r="D92" s="109"/>
      <c r="E92" s="109"/>
      <c r="F92" s="109"/>
      <c r="G92" s="109"/>
      <c r="H92" s="109"/>
      <c r="I92" s="109"/>
      <c r="J92" s="109"/>
      <c r="K92" s="109"/>
      <c r="L92" s="109"/>
      <c r="M92" s="109"/>
      <c r="N92" s="109"/>
      <c r="O92" s="109"/>
      <c r="P92" s="109"/>
      <c r="Q92" s="109"/>
      <c r="R92" s="110"/>
      <c r="S92" s="7"/>
      <c r="T92" s="7"/>
      <c r="U92" s="7"/>
      <c r="V92" s="7"/>
      <c r="W92" s="7"/>
      <c r="X92" s="7"/>
      <c r="Y92" s="7"/>
    </row>
    <row r="93" spans="1:25" ht="11.25" customHeight="1" x14ac:dyDescent="0.25">
      <c r="A93" s="58"/>
      <c r="B93" s="28">
        <v>46</v>
      </c>
      <c r="C93" s="108" t="s">
        <v>121</v>
      </c>
      <c r="D93" s="109"/>
      <c r="E93" s="109"/>
      <c r="F93" s="109"/>
      <c r="G93" s="109"/>
      <c r="H93" s="109"/>
      <c r="I93" s="109"/>
      <c r="J93" s="109"/>
      <c r="K93" s="109"/>
      <c r="L93" s="109"/>
      <c r="M93" s="109"/>
      <c r="N93" s="109"/>
      <c r="O93" s="109"/>
      <c r="P93" s="109"/>
      <c r="Q93" s="109"/>
      <c r="R93" s="110"/>
      <c r="S93" s="7"/>
      <c r="T93" s="7"/>
      <c r="U93" s="7"/>
      <c r="V93" s="7"/>
      <c r="W93" s="7"/>
      <c r="X93" s="7"/>
      <c r="Y93" s="7"/>
    </row>
    <row r="94" spans="1:25" ht="11.25" customHeight="1" x14ac:dyDescent="0.25">
      <c r="A94" s="58"/>
      <c r="B94" s="28">
        <v>47</v>
      </c>
      <c r="C94" s="108" t="s">
        <v>122</v>
      </c>
      <c r="D94" s="109"/>
      <c r="E94" s="109"/>
      <c r="F94" s="109"/>
      <c r="G94" s="109"/>
      <c r="H94" s="109"/>
      <c r="I94" s="109"/>
      <c r="J94" s="109"/>
      <c r="K94" s="109"/>
      <c r="L94" s="109"/>
      <c r="M94" s="109"/>
      <c r="N94" s="109"/>
      <c r="O94" s="109"/>
      <c r="P94" s="109"/>
      <c r="Q94" s="109"/>
      <c r="R94" s="110"/>
      <c r="S94" s="7"/>
      <c r="T94" s="7"/>
      <c r="U94" s="7"/>
      <c r="V94" s="7"/>
      <c r="W94" s="7"/>
      <c r="X94" s="7"/>
      <c r="Y94" s="7"/>
    </row>
    <row r="95" spans="1:25" ht="11.25" customHeight="1" x14ac:dyDescent="0.25">
      <c r="A95" s="58"/>
      <c r="B95" s="28">
        <v>48</v>
      </c>
      <c r="C95" s="108" t="s">
        <v>123</v>
      </c>
      <c r="D95" s="109"/>
      <c r="E95" s="109"/>
      <c r="F95" s="109"/>
      <c r="G95" s="109"/>
      <c r="H95" s="109"/>
      <c r="I95" s="109"/>
      <c r="J95" s="109"/>
      <c r="K95" s="109"/>
      <c r="L95" s="109"/>
      <c r="M95" s="109"/>
      <c r="N95" s="109"/>
      <c r="O95" s="109"/>
      <c r="P95" s="109"/>
      <c r="Q95" s="109"/>
      <c r="R95" s="110"/>
      <c r="S95" s="7"/>
      <c r="T95" s="7"/>
      <c r="U95" s="7"/>
      <c r="V95" s="7"/>
      <c r="W95" s="7"/>
      <c r="X95" s="7"/>
      <c r="Y95" s="7"/>
    </row>
    <row r="96" spans="1:25" ht="11.25" customHeight="1" x14ac:dyDescent="0.25">
      <c r="A96" s="58"/>
      <c r="B96" s="28">
        <v>49</v>
      </c>
      <c r="C96" s="108" t="s">
        <v>124</v>
      </c>
      <c r="D96" s="109"/>
      <c r="E96" s="109"/>
      <c r="F96" s="109"/>
      <c r="G96" s="109"/>
      <c r="H96" s="109"/>
      <c r="I96" s="109"/>
      <c r="J96" s="109"/>
      <c r="K96" s="109"/>
      <c r="L96" s="109"/>
      <c r="M96" s="109"/>
      <c r="N96" s="109"/>
      <c r="O96" s="109"/>
      <c r="P96" s="109"/>
      <c r="Q96" s="109"/>
      <c r="R96" s="110"/>
      <c r="S96" s="7"/>
      <c r="T96" s="7"/>
      <c r="U96" s="7"/>
      <c r="V96" s="7"/>
      <c r="W96" s="7"/>
      <c r="X96" s="7"/>
      <c r="Y96" s="7"/>
    </row>
    <row r="97" spans="1:25" ht="11.25" customHeight="1" x14ac:dyDescent="0.25">
      <c r="A97" s="58"/>
      <c r="B97" s="28">
        <v>50</v>
      </c>
      <c r="C97" s="108" t="s">
        <v>125</v>
      </c>
      <c r="D97" s="109"/>
      <c r="E97" s="109"/>
      <c r="F97" s="109"/>
      <c r="G97" s="109"/>
      <c r="H97" s="109"/>
      <c r="I97" s="109"/>
      <c r="J97" s="109"/>
      <c r="K97" s="109"/>
      <c r="L97" s="109"/>
      <c r="M97" s="109"/>
      <c r="N97" s="109"/>
      <c r="O97" s="109"/>
      <c r="P97" s="109"/>
      <c r="Q97" s="109"/>
      <c r="R97" s="110"/>
      <c r="S97" s="7"/>
      <c r="T97" s="7"/>
      <c r="U97" s="7"/>
      <c r="V97" s="7"/>
      <c r="W97" s="7"/>
      <c r="X97" s="7"/>
      <c r="Y97" s="7"/>
    </row>
    <row r="98" spans="1:25" ht="11.25" customHeight="1" x14ac:dyDescent="0.25">
      <c r="A98" s="58"/>
      <c r="B98" s="28">
        <v>51</v>
      </c>
      <c r="C98" s="108" t="s">
        <v>126</v>
      </c>
      <c r="D98" s="109"/>
      <c r="E98" s="109"/>
      <c r="F98" s="109"/>
      <c r="G98" s="109"/>
      <c r="H98" s="109"/>
      <c r="I98" s="109"/>
      <c r="J98" s="109"/>
      <c r="K98" s="109"/>
      <c r="L98" s="109"/>
      <c r="M98" s="109"/>
      <c r="N98" s="109"/>
      <c r="O98" s="109"/>
      <c r="P98" s="109"/>
      <c r="Q98" s="109"/>
      <c r="R98" s="110"/>
      <c r="S98" s="7"/>
      <c r="T98" s="7"/>
      <c r="U98" s="7"/>
      <c r="V98" s="7"/>
      <c r="W98" s="7"/>
      <c r="X98" s="7"/>
      <c r="Y98" s="7"/>
    </row>
    <row r="99" spans="1:25" ht="11.25" customHeight="1" x14ac:dyDescent="0.25">
      <c r="A99" s="58"/>
      <c r="B99" s="28">
        <v>52</v>
      </c>
      <c r="C99" s="108" t="s">
        <v>127</v>
      </c>
      <c r="D99" s="109"/>
      <c r="E99" s="109"/>
      <c r="F99" s="109"/>
      <c r="G99" s="109"/>
      <c r="H99" s="109"/>
      <c r="I99" s="109"/>
      <c r="J99" s="109"/>
      <c r="K99" s="109"/>
      <c r="L99" s="109"/>
      <c r="M99" s="109"/>
      <c r="N99" s="109"/>
      <c r="O99" s="109"/>
      <c r="P99" s="109"/>
      <c r="Q99" s="109"/>
      <c r="R99" s="110"/>
      <c r="S99" s="7"/>
      <c r="T99" s="7"/>
      <c r="U99" s="7"/>
      <c r="V99" s="7"/>
      <c r="W99" s="7"/>
      <c r="X99" s="7"/>
      <c r="Y99" s="7"/>
    </row>
    <row r="100" spans="1:25" ht="11.25" customHeight="1" x14ac:dyDescent="0.25">
      <c r="A100" s="58"/>
      <c r="B100" s="28">
        <v>53</v>
      </c>
      <c r="C100" s="108" t="s">
        <v>128</v>
      </c>
      <c r="D100" s="109"/>
      <c r="E100" s="109"/>
      <c r="F100" s="109"/>
      <c r="G100" s="109"/>
      <c r="H100" s="109"/>
      <c r="I100" s="109"/>
      <c r="J100" s="109"/>
      <c r="K100" s="109"/>
      <c r="L100" s="109"/>
      <c r="M100" s="109"/>
      <c r="N100" s="109"/>
      <c r="O100" s="109"/>
      <c r="P100" s="109"/>
      <c r="Q100" s="109"/>
      <c r="R100" s="110"/>
      <c r="S100" s="7"/>
      <c r="T100" s="7"/>
      <c r="U100" s="7"/>
      <c r="V100" s="7"/>
      <c r="W100" s="7"/>
      <c r="X100" s="7"/>
      <c r="Y100" s="7"/>
    </row>
    <row r="101" spans="1:25" ht="11.25" customHeight="1" x14ac:dyDescent="0.25">
      <c r="A101" s="58"/>
      <c r="B101" s="28">
        <v>54</v>
      </c>
      <c r="C101" s="108" t="s">
        <v>129</v>
      </c>
      <c r="D101" s="109"/>
      <c r="E101" s="109"/>
      <c r="F101" s="109"/>
      <c r="G101" s="109"/>
      <c r="H101" s="109"/>
      <c r="I101" s="109"/>
      <c r="J101" s="109"/>
      <c r="K101" s="109"/>
      <c r="L101" s="109"/>
      <c r="M101" s="109"/>
      <c r="N101" s="109"/>
      <c r="O101" s="109"/>
      <c r="P101" s="109"/>
      <c r="Q101" s="109"/>
      <c r="R101" s="110"/>
      <c r="S101" s="7"/>
      <c r="T101" s="7"/>
      <c r="U101" s="7"/>
      <c r="V101" s="7"/>
      <c r="W101" s="7"/>
      <c r="X101" s="7"/>
      <c r="Y101" s="7"/>
    </row>
    <row r="102" spans="1:25" ht="11.25" customHeight="1" x14ac:dyDescent="0.25">
      <c r="A102" s="58"/>
      <c r="B102" s="28">
        <v>55</v>
      </c>
      <c r="C102" s="108" t="s">
        <v>130</v>
      </c>
      <c r="D102" s="109"/>
      <c r="E102" s="109"/>
      <c r="F102" s="109"/>
      <c r="G102" s="109"/>
      <c r="H102" s="109"/>
      <c r="I102" s="109"/>
      <c r="J102" s="109"/>
      <c r="K102" s="109"/>
      <c r="L102" s="109"/>
      <c r="M102" s="109"/>
      <c r="N102" s="109"/>
      <c r="O102" s="109"/>
      <c r="P102" s="109"/>
      <c r="Q102" s="109"/>
      <c r="R102" s="110"/>
      <c r="S102" s="7"/>
      <c r="T102" s="7"/>
      <c r="U102" s="7"/>
      <c r="V102" s="7"/>
      <c r="W102" s="7"/>
      <c r="X102" s="7"/>
      <c r="Y102" s="7"/>
    </row>
    <row r="103" spans="1:25" ht="11.25" customHeight="1" x14ac:dyDescent="0.25">
      <c r="A103" s="58"/>
      <c r="B103" s="28">
        <v>56</v>
      </c>
      <c r="C103" s="108" t="s">
        <v>131</v>
      </c>
      <c r="D103" s="109"/>
      <c r="E103" s="109"/>
      <c r="F103" s="109"/>
      <c r="G103" s="109"/>
      <c r="H103" s="109"/>
      <c r="I103" s="109"/>
      <c r="J103" s="109"/>
      <c r="K103" s="109"/>
      <c r="L103" s="109"/>
      <c r="M103" s="109"/>
      <c r="N103" s="109"/>
      <c r="O103" s="109"/>
      <c r="P103" s="109"/>
      <c r="Q103" s="109"/>
      <c r="R103" s="110"/>
      <c r="S103" s="7"/>
      <c r="T103" s="7"/>
      <c r="U103" s="7"/>
      <c r="V103" s="7"/>
      <c r="W103" s="7"/>
      <c r="X103" s="7"/>
      <c r="Y103" s="7"/>
    </row>
    <row r="104" spans="1:25" ht="11.25" customHeight="1" x14ac:dyDescent="0.25">
      <c r="A104" s="58"/>
      <c r="B104" s="28">
        <v>57</v>
      </c>
      <c r="C104" s="108" t="s">
        <v>132</v>
      </c>
      <c r="D104" s="109"/>
      <c r="E104" s="109"/>
      <c r="F104" s="109"/>
      <c r="G104" s="109"/>
      <c r="H104" s="109"/>
      <c r="I104" s="109"/>
      <c r="J104" s="109"/>
      <c r="K104" s="109"/>
      <c r="L104" s="109"/>
      <c r="M104" s="109"/>
      <c r="N104" s="109"/>
      <c r="O104" s="109"/>
      <c r="P104" s="109"/>
      <c r="Q104" s="109"/>
      <c r="R104" s="110"/>
      <c r="S104" s="7"/>
      <c r="T104" s="7"/>
      <c r="U104" s="7"/>
      <c r="V104" s="7"/>
      <c r="W104" s="7"/>
      <c r="X104" s="7"/>
      <c r="Y104" s="7"/>
    </row>
    <row r="105" spans="1:25" ht="11.25" customHeight="1" x14ac:dyDescent="0.25">
      <c r="A105" s="58"/>
      <c r="B105" s="28">
        <v>58</v>
      </c>
      <c r="C105" s="108" t="s">
        <v>133</v>
      </c>
      <c r="D105" s="109"/>
      <c r="E105" s="109"/>
      <c r="F105" s="109"/>
      <c r="G105" s="109"/>
      <c r="H105" s="109"/>
      <c r="I105" s="109"/>
      <c r="J105" s="109"/>
      <c r="K105" s="109"/>
      <c r="L105" s="109"/>
      <c r="M105" s="109"/>
      <c r="N105" s="109"/>
      <c r="O105" s="109"/>
      <c r="P105" s="109"/>
      <c r="Q105" s="109"/>
      <c r="R105" s="110"/>
      <c r="S105" s="7"/>
      <c r="T105" s="7"/>
      <c r="U105" s="7"/>
      <c r="V105" s="7"/>
      <c r="W105" s="7"/>
      <c r="X105" s="7"/>
      <c r="Y105" s="7"/>
    </row>
    <row r="106" spans="1:25" ht="11.25" customHeight="1" x14ac:dyDescent="0.25">
      <c r="A106" s="58"/>
      <c r="B106" s="28">
        <v>59</v>
      </c>
      <c r="C106" s="108" t="s">
        <v>134</v>
      </c>
      <c r="D106" s="109"/>
      <c r="E106" s="109"/>
      <c r="F106" s="109"/>
      <c r="G106" s="109"/>
      <c r="H106" s="109"/>
      <c r="I106" s="109"/>
      <c r="J106" s="109"/>
      <c r="K106" s="109"/>
      <c r="L106" s="109"/>
      <c r="M106" s="109"/>
      <c r="N106" s="109"/>
      <c r="O106" s="109"/>
      <c r="P106" s="109"/>
      <c r="Q106" s="109"/>
      <c r="R106" s="110"/>
      <c r="S106" s="7"/>
      <c r="T106" s="7"/>
      <c r="U106" s="7"/>
      <c r="V106" s="7"/>
      <c r="W106" s="7"/>
      <c r="X106" s="7"/>
      <c r="Y106" s="7"/>
    </row>
    <row r="107" spans="1:25" ht="11.25" customHeight="1" x14ac:dyDescent="0.25">
      <c r="A107" s="58"/>
      <c r="B107" s="28">
        <v>60</v>
      </c>
      <c r="C107" s="108" t="s">
        <v>135</v>
      </c>
      <c r="D107" s="109"/>
      <c r="E107" s="109"/>
      <c r="F107" s="109"/>
      <c r="G107" s="109"/>
      <c r="H107" s="109"/>
      <c r="I107" s="109"/>
      <c r="J107" s="109"/>
      <c r="K107" s="109"/>
      <c r="L107" s="109"/>
      <c r="M107" s="109"/>
      <c r="N107" s="109"/>
      <c r="O107" s="109"/>
      <c r="P107" s="109"/>
      <c r="Q107" s="109"/>
      <c r="R107" s="110"/>
      <c r="S107" s="7"/>
      <c r="T107" s="7"/>
      <c r="U107" s="7"/>
      <c r="V107" s="7"/>
      <c r="W107" s="7"/>
      <c r="X107" s="7"/>
      <c r="Y107" s="7"/>
    </row>
    <row r="108" spans="1:25" ht="11.25" customHeight="1" x14ac:dyDescent="0.25">
      <c r="A108" s="58"/>
      <c r="B108" s="28">
        <v>61</v>
      </c>
      <c r="C108" s="108" t="s">
        <v>136</v>
      </c>
      <c r="D108" s="109"/>
      <c r="E108" s="109"/>
      <c r="F108" s="109"/>
      <c r="G108" s="109"/>
      <c r="H108" s="109"/>
      <c r="I108" s="109"/>
      <c r="J108" s="109"/>
      <c r="K108" s="109"/>
      <c r="L108" s="109"/>
      <c r="M108" s="109"/>
      <c r="N108" s="109"/>
      <c r="O108" s="109"/>
      <c r="P108" s="109"/>
      <c r="Q108" s="109"/>
      <c r="R108" s="110"/>
      <c r="S108" s="7"/>
      <c r="T108" s="7"/>
      <c r="U108" s="7"/>
      <c r="V108" s="7"/>
      <c r="W108" s="7"/>
      <c r="X108" s="7"/>
      <c r="Y108" s="7"/>
    </row>
    <row r="109" spans="1:25" ht="11.25" customHeight="1" x14ac:dyDescent="0.25">
      <c r="A109" s="58"/>
      <c r="B109" s="28">
        <v>62</v>
      </c>
      <c r="C109" s="108" t="s">
        <v>137</v>
      </c>
      <c r="D109" s="109"/>
      <c r="E109" s="109"/>
      <c r="F109" s="109"/>
      <c r="G109" s="109"/>
      <c r="H109" s="109"/>
      <c r="I109" s="109"/>
      <c r="J109" s="109"/>
      <c r="K109" s="109"/>
      <c r="L109" s="109"/>
      <c r="M109" s="109"/>
      <c r="N109" s="109"/>
      <c r="O109" s="109"/>
      <c r="P109" s="109"/>
      <c r="Q109" s="109"/>
      <c r="R109" s="110"/>
      <c r="S109" s="7"/>
      <c r="T109" s="7"/>
      <c r="U109" s="7"/>
      <c r="V109" s="7"/>
      <c r="W109" s="7"/>
      <c r="X109" s="7"/>
      <c r="Y109" s="7"/>
    </row>
    <row r="110" spans="1:25" ht="11.25" customHeight="1" x14ac:dyDescent="0.25">
      <c r="A110" s="58"/>
      <c r="B110" s="28">
        <v>63</v>
      </c>
      <c r="C110" s="108" t="s">
        <v>138</v>
      </c>
      <c r="D110" s="109"/>
      <c r="E110" s="109"/>
      <c r="F110" s="109"/>
      <c r="G110" s="109"/>
      <c r="H110" s="109"/>
      <c r="I110" s="109"/>
      <c r="J110" s="109"/>
      <c r="K110" s="109"/>
      <c r="L110" s="109"/>
      <c r="M110" s="109"/>
      <c r="N110" s="109"/>
      <c r="O110" s="109"/>
      <c r="P110" s="109"/>
      <c r="Q110" s="109"/>
      <c r="R110" s="110"/>
      <c r="S110" s="7"/>
      <c r="T110" s="7"/>
      <c r="U110" s="7"/>
      <c r="V110" s="7"/>
      <c r="W110" s="7"/>
      <c r="X110" s="7"/>
      <c r="Y110" s="7"/>
    </row>
    <row r="111" spans="1:25" ht="11.25" customHeight="1" x14ac:dyDescent="0.25">
      <c r="A111" s="58"/>
      <c r="B111" s="28">
        <v>64</v>
      </c>
      <c r="C111" s="108" t="s">
        <v>139</v>
      </c>
      <c r="D111" s="109"/>
      <c r="E111" s="109"/>
      <c r="F111" s="109"/>
      <c r="G111" s="109"/>
      <c r="H111" s="109"/>
      <c r="I111" s="109"/>
      <c r="J111" s="109"/>
      <c r="K111" s="109"/>
      <c r="L111" s="109"/>
      <c r="M111" s="109"/>
      <c r="N111" s="109"/>
      <c r="O111" s="109"/>
      <c r="P111" s="109"/>
      <c r="Q111" s="109"/>
      <c r="R111" s="110"/>
      <c r="S111" s="7"/>
      <c r="T111" s="7"/>
      <c r="U111" s="7"/>
      <c r="V111" s="7"/>
      <c r="W111" s="7"/>
      <c r="X111" s="7"/>
      <c r="Y111" s="7"/>
    </row>
    <row r="112" spans="1:25" ht="11.25" customHeight="1" x14ac:dyDescent="0.25">
      <c r="A112" s="58"/>
      <c r="B112" s="28">
        <v>65</v>
      </c>
      <c r="C112" s="108" t="s">
        <v>140</v>
      </c>
      <c r="D112" s="109"/>
      <c r="E112" s="109"/>
      <c r="F112" s="109"/>
      <c r="G112" s="109"/>
      <c r="H112" s="109"/>
      <c r="I112" s="109"/>
      <c r="J112" s="109"/>
      <c r="K112" s="109"/>
      <c r="L112" s="109"/>
      <c r="M112" s="109"/>
      <c r="N112" s="109"/>
      <c r="O112" s="109"/>
      <c r="P112" s="109"/>
      <c r="Q112" s="109"/>
      <c r="R112" s="110"/>
      <c r="S112" s="7"/>
      <c r="T112" s="7"/>
      <c r="U112" s="7"/>
      <c r="V112" s="7"/>
      <c r="W112" s="7"/>
      <c r="X112" s="7"/>
      <c r="Y112" s="7"/>
    </row>
    <row r="113" spans="1:25" ht="11.25" customHeight="1" x14ac:dyDescent="0.25">
      <c r="A113" s="58"/>
      <c r="B113" s="28">
        <v>66</v>
      </c>
      <c r="C113" s="108" t="s">
        <v>141</v>
      </c>
      <c r="D113" s="109"/>
      <c r="E113" s="109"/>
      <c r="F113" s="109"/>
      <c r="G113" s="109"/>
      <c r="H113" s="109"/>
      <c r="I113" s="109"/>
      <c r="J113" s="109"/>
      <c r="K113" s="109"/>
      <c r="L113" s="109"/>
      <c r="M113" s="109"/>
      <c r="N113" s="109"/>
      <c r="O113" s="109"/>
      <c r="P113" s="109"/>
      <c r="Q113" s="109"/>
      <c r="R113" s="110"/>
      <c r="S113" s="7"/>
      <c r="T113" s="7"/>
      <c r="U113" s="7"/>
      <c r="V113" s="7"/>
      <c r="W113" s="7"/>
      <c r="X113" s="7"/>
      <c r="Y113" s="7"/>
    </row>
    <row r="114" spans="1:25" ht="11.25" customHeight="1" x14ac:dyDescent="0.25">
      <c r="A114" s="58"/>
      <c r="B114" s="28">
        <v>67</v>
      </c>
      <c r="C114" s="108" t="s">
        <v>142</v>
      </c>
      <c r="D114" s="109"/>
      <c r="E114" s="109"/>
      <c r="F114" s="109"/>
      <c r="G114" s="109"/>
      <c r="H114" s="109"/>
      <c r="I114" s="109"/>
      <c r="J114" s="109"/>
      <c r="K114" s="109"/>
      <c r="L114" s="109"/>
      <c r="M114" s="109"/>
      <c r="N114" s="109"/>
      <c r="O114" s="109"/>
      <c r="P114" s="109"/>
      <c r="Q114" s="109"/>
      <c r="R114" s="110"/>
      <c r="S114" s="7"/>
      <c r="T114" s="7"/>
      <c r="U114" s="7"/>
      <c r="V114" s="7"/>
      <c r="W114" s="7"/>
      <c r="X114" s="7"/>
      <c r="Y114" s="7"/>
    </row>
    <row r="115" spans="1:25" ht="11.25" customHeight="1" x14ac:dyDescent="0.25">
      <c r="A115" s="58"/>
      <c r="B115" s="28">
        <v>68</v>
      </c>
      <c r="C115" s="108" t="s">
        <v>143</v>
      </c>
      <c r="D115" s="109"/>
      <c r="E115" s="109"/>
      <c r="F115" s="109"/>
      <c r="G115" s="109"/>
      <c r="H115" s="109"/>
      <c r="I115" s="109"/>
      <c r="J115" s="109"/>
      <c r="K115" s="109"/>
      <c r="L115" s="109"/>
      <c r="M115" s="109"/>
      <c r="N115" s="109"/>
      <c r="O115" s="109"/>
      <c r="P115" s="109"/>
      <c r="Q115" s="109"/>
      <c r="R115" s="110"/>
      <c r="S115" s="7"/>
      <c r="T115" s="7"/>
      <c r="U115" s="7"/>
      <c r="V115" s="7"/>
      <c r="W115" s="7"/>
      <c r="X115" s="7"/>
      <c r="Y115" s="7"/>
    </row>
    <row r="116" spans="1:25" ht="11.25" customHeight="1" x14ac:dyDescent="0.25">
      <c r="A116" s="58"/>
      <c r="B116" s="28">
        <v>69</v>
      </c>
      <c r="C116" s="108" t="s">
        <v>144</v>
      </c>
      <c r="D116" s="109"/>
      <c r="E116" s="109"/>
      <c r="F116" s="109"/>
      <c r="G116" s="109"/>
      <c r="H116" s="109"/>
      <c r="I116" s="109"/>
      <c r="J116" s="109"/>
      <c r="K116" s="109"/>
      <c r="L116" s="109"/>
      <c r="M116" s="109"/>
      <c r="N116" s="109"/>
      <c r="O116" s="109"/>
      <c r="P116" s="109"/>
      <c r="Q116" s="109"/>
      <c r="R116" s="110"/>
      <c r="S116" s="7"/>
      <c r="T116" s="7"/>
      <c r="U116" s="7"/>
      <c r="V116" s="7"/>
      <c r="W116" s="7"/>
      <c r="X116" s="7"/>
      <c r="Y116" s="7"/>
    </row>
    <row r="117" spans="1:25" ht="11.25" customHeight="1" x14ac:dyDescent="0.25">
      <c r="A117" s="58"/>
      <c r="B117" s="28">
        <v>70</v>
      </c>
      <c r="C117" s="108" t="s">
        <v>145</v>
      </c>
      <c r="D117" s="109"/>
      <c r="E117" s="109"/>
      <c r="F117" s="109"/>
      <c r="G117" s="109"/>
      <c r="H117" s="109"/>
      <c r="I117" s="109"/>
      <c r="J117" s="109"/>
      <c r="K117" s="109"/>
      <c r="L117" s="109"/>
      <c r="M117" s="109"/>
      <c r="N117" s="109"/>
      <c r="O117" s="109"/>
      <c r="P117" s="109"/>
      <c r="Q117" s="109"/>
      <c r="R117" s="110"/>
      <c r="S117" s="7"/>
      <c r="T117" s="7"/>
      <c r="U117" s="7"/>
      <c r="V117" s="7"/>
      <c r="W117" s="7"/>
      <c r="X117" s="7"/>
      <c r="Y117" s="7"/>
    </row>
    <row r="118" spans="1:25" ht="11.25" customHeight="1" x14ac:dyDescent="0.25">
      <c r="A118" s="58"/>
      <c r="B118" s="28">
        <v>71</v>
      </c>
      <c r="C118" s="108" t="s">
        <v>146</v>
      </c>
      <c r="D118" s="109"/>
      <c r="E118" s="109"/>
      <c r="F118" s="109"/>
      <c r="G118" s="109"/>
      <c r="H118" s="109"/>
      <c r="I118" s="109"/>
      <c r="J118" s="109"/>
      <c r="K118" s="109"/>
      <c r="L118" s="109"/>
      <c r="M118" s="109"/>
      <c r="N118" s="109"/>
      <c r="O118" s="109"/>
      <c r="P118" s="109"/>
      <c r="Q118" s="109"/>
      <c r="R118" s="110"/>
      <c r="S118" s="7"/>
      <c r="T118" s="7"/>
      <c r="U118" s="7"/>
      <c r="V118" s="7"/>
      <c r="W118" s="7"/>
      <c r="X118" s="7"/>
      <c r="Y118" s="7"/>
    </row>
    <row r="119" spans="1:25" ht="11.25" customHeight="1" x14ac:dyDescent="0.25">
      <c r="A119" s="58"/>
      <c r="B119" s="28">
        <v>72</v>
      </c>
      <c r="C119" s="108" t="s">
        <v>147</v>
      </c>
      <c r="D119" s="109"/>
      <c r="E119" s="109"/>
      <c r="F119" s="109"/>
      <c r="G119" s="109"/>
      <c r="H119" s="109"/>
      <c r="I119" s="109"/>
      <c r="J119" s="109"/>
      <c r="K119" s="109"/>
      <c r="L119" s="109"/>
      <c r="M119" s="109"/>
      <c r="N119" s="109"/>
      <c r="O119" s="109"/>
      <c r="P119" s="109"/>
      <c r="Q119" s="109"/>
      <c r="R119" s="110"/>
      <c r="S119" s="7"/>
      <c r="T119" s="7"/>
      <c r="U119" s="7"/>
      <c r="V119" s="7"/>
      <c r="W119" s="7"/>
      <c r="X119" s="7"/>
      <c r="Y119" s="7"/>
    </row>
    <row r="120" spans="1:25" ht="11.25" customHeight="1" x14ac:dyDescent="0.25">
      <c r="A120" s="58"/>
      <c r="B120" s="28">
        <v>73</v>
      </c>
      <c r="C120" s="108" t="s">
        <v>148</v>
      </c>
      <c r="D120" s="109"/>
      <c r="E120" s="109"/>
      <c r="F120" s="109"/>
      <c r="G120" s="109"/>
      <c r="H120" s="109"/>
      <c r="I120" s="109"/>
      <c r="J120" s="109"/>
      <c r="K120" s="109"/>
      <c r="L120" s="109"/>
      <c r="M120" s="109"/>
      <c r="N120" s="109"/>
      <c r="O120" s="109"/>
      <c r="P120" s="109"/>
      <c r="Q120" s="109"/>
      <c r="R120" s="110"/>
      <c r="S120" s="7"/>
      <c r="T120" s="7"/>
      <c r="U120" s="7"/>
      <c r="V120" s="7"/>
      <c r="W120" s="7"/>
      <c r="X120" s="7"/>
      <c r="Y120" s="7"/>
    </row>
    <row r="121" spans="1:25" ht="11.25" customHeight="1" x14ac:dyDescent="0.25">
      <c r="A121" s="58"/>
      <c r="B121" s="28">
        <v>74</v>
      </c>
      <c r="C121" s="108" t="s">
        <v>149</v>
      </c>
      <c r="D121" s="109"/>
      <c r="E121" s="109"/>
      <c r="F121" s="109"/>
      <c r="G121" s="109"/>
      <c r="H121" s="109"/>
      <c r="I121" s="109"/>
      <c r="J121" s="109"/>
      <c r="K121" s="109"/>
      <c r="L121" s="109"/>
      <c r="M121" s="109"/>
      <c r="N121" s="109"/>
      <c r="O121" s="109"/>
      <c r="P121" s="109"/>
      <c r="Q121" s="109"/>
      <c r="R121" s="110"/>
      <c r="S121" s="7"/>
      <c r="T121" s="7"/>
      <c r="U121" s="7"/>
      <c r="V121" s="7"/>
      <c r="W121" s="7"/>
      <c r="X121" s="7"/>
      <c r="Y121" s="7"/>
    </row>
    <row r="122" spans="1:25" ht="11.25" customHeight="1" x14ac:dyDescent="0.25">
      <c r="A122" s="58"/>
      <c r="B122" s="28">
        <v>75</v>
      </c>
      <c r="C122" s="108" t="s">
        <v>150</v>
      </c>
      <c r="D122" s="109"/>
      <c r="E122" s="109"/>
      <c r="F122" s="109"/>
      <c r="G122" s="109"/>
      <c r="H122" s="109"/>
      <c r="I122" s="109"/>
      <c r="J122" s="109"/>
      <c r="K122" s="109"/>
      <c r="L122" s="109"/>
      <c r="M122" s="109"/>
      <c r="N122" s="109"/>
      <c r="O122" s="109"/>
      <c r="P122" s="109"/>
      <c r="Q122" s="109"/>
      <c r="R122" s="110"/>
      <c r="S122" s="7"/>
      <c r="T122" s="7"/>
      <c r="U122" s="7"/>
      <c r="V122" s="7"/>
      <c r="W122" s="7"/>
      <c r="X122" s="7"/>
      <c r="Y122" s="7"/>
    </row>
    <row r="123" spans="1:25" ht="11.25" customHeight="1" x14ac:dyDescent="0.25">
      <c r="A123" s="58"/>
      <c r="B123" s="28">
        <v>76</v>
      </c>
      <c r="C123" s="108" t="s">
        <v>151</v>
      </c>
      <c r="D123" s="109"/>
      <c r="E123" s="109"/>
      <c r="F123" s="109"/>
      <c r="G123" s="109"/>
      <c r="H123" s="109"/>
      <c r="I123" s="109"/>
      <c r="J123" s="109"/>
      <c r="K123" s="109"/>
      <c r="L123" s="109"/>
      <c r="M123" s="109"/>
      <c r="N123" s="109"/>
      <c r="O123" s="109"/>
      <c r="P123" s="109"/>
      <c r="Q123" s="109"/>
      <c r="R123" s="110"/>
      <c r="S123" s="7"/>
      <c r="T123" s="7"/>
      <c r="U123" s="7"/>
      <c r="V123" s="7"/>
      <c r="W123" s="7"/>
      <c r="X123" s="7"/>
      <c r="Y123" s="7"/>
    </row>
    <row r="124" spans="1:25" ht="11.25" customHeight="1" x14ac:dyDescent="0.25">
      <c r="A124" s="58"/>
      <c r="B124" s="28">
        <v>77</v>
      </c>
      <c r="C124" s="108" t="s">
        <v>152</v>
      </c>
      <c r="D124" s="109"/>
      <c r="E124" s="109"/>
      <c r="F124" s="109"/>
      <c r="G124" s="109"/>
      <c r="H124" s="109"/>
      <c r="I124" s="109"/>
      <c r="J124" s="109"/>
      <c r="K124" s="109"/>
      <c r="L124" s="109"/>
      <c r="M124" s="109"/>
      <c r="N124" s="109"/>
      <c r="O124" s="109"/>
      <c r="P124" s="109"/>
      <c r="Q124" s="109"/>
      <c r="R124" s="110"/>
      <c r="S124" s="7"/>
      <c r="T124" s="7"/>
      <c r="U124" s="7"/>
      <c r="V124" s="7"/>
      <c r="W124" s="7"/>
      <c r="X124" s="7"/>
      <c r="Y124" s="7"/>
    </row>
    <row r="125" spans="1:25" ht="11.25" customHeight="1" x14ac:dyDescent="0.25">
      <c r="A125" s="58"/>
      <c r="B125" s="28">
        <v>78</v>
      </c>
      <c r="C125" s="108" t="s">
        <v>153</v>
      </c>
      <c r="D125" s="109"/>
      <c r="E125" s="109"/>
      <c r="F125" s="109"/>
      <c r="G125" s="109"/>
      <c r="H125" s="109"/>
      <c r="I125" s="109"/>
      <c r="J125" s="109"/>
      <c r="K125" s="109"/>
      <c r="L125" s="109"/>
      <c r="M125" s="109"/>
      <c r="N125" s="109"/>
      <c r="O125" s="109"/>
      <c r="P125" s="109"/>
      <c r="Q125" s="109"/>
      <c r="R125" s="110"/>
      <c r="S125" s="7"/>
      <c r="T125" s="7"/>
      <c r="U125" s="7"/>
      <c r="V125" s="7"/>
      <c r="W125" s="7"/>
      <c r="X125" s="7"/>
      <c r="Y125" s="7"/>
    </row>
    <row r="126" spans="1:25" ht="11.25" customHeight="1" x14ac:dyDescent="0.25">
      <c r="A126" s="58"/>
      <c r="B126" s="28">
        <v>79</v>
      </c>
      <c r="C126" s="108" t="s">
        <v>154</v>
      </c>
      <c r="D126" s="109"/>
      <c r="E126" s="109"/>
      <c r="F126" s="109"/>
      <c r="G126" s="109"/>
      <c r="H126" s="109"/>
      <c r="I126" s="109"/>
      <c r="J126" s="109"/>
      <c r="K126" s="109"/>
      <c r="L126" s="109"/>
      <c r="M126" s="109"/>
      <c r="N126" s="109"/>
      <c r="O126" s="109"/>
      <c r="P126" s="109"/>
      <c r="Q126" s="109"/>
      <c r="R126" s="110"/>
      <c r="S126" s="7"/>
      <c r="T126" s="7"/>
      <c r="U126" s="7"/>
      <c r="V126" s="7"/>
      <c r="W126" s="7"/>
      <c r="X126" s="7"/>
      <c r="Y126" s="7"/>
    </row>
    <row r="127" spans="1:25" ht="11.25" customHeight="1" x14ac:dyDescent="0.25">
      <c r="A127" s="58"/>
      <c r="B127" s="28">
        <v>80</v>
      </c>
      <c r="C127" s="108" t="s">
        <v>155</v>
      </c>
      <c r="D127" s="109"/>
      <c r="E127" s="109"/>
      <c r="F127" s="109"/>
      <c r="G127" s="109"/>
      <c r="H127" s="109"/>
      <c r="I127" s="109"/>
      <c r="J127" s="109"/>
      <c r="K127" s="109"/>
      <c r="L127" s="109"/>
      <c r="M127" s="109"/>
      <c r="N127" s="109"/>
      <c r="O127" s="109"/>
      <c r="P127" s="109"/>
      <c r="Q127" s="109"/>
      <c r="R127" s="110"/>
      <c r="S127" s="7"/>
      <c r="T127" s="7"/>
      <c r="U127" s="7"/>
      <c r="V127" s="7"/>
      <c r="W127" s="7"/>
      <c r="X127" s="7"/>
      <c r="Y127" s="7"/>
    </row>
    <row r="128" spans="1:25" ht="11.25" customHeight="1" x14ac:dyDescent="0.25">
      <c r="A128" s="58"/>
      <c r="B128" s="28">
        <v>81</v>
      </c>
      <c r="C128" s="111" t="s">
        <v>110</v>
      </c>
      <c r="D128" s="109"/>
      <c r="E128" s="109"/>
      <c r="F128" s="109"/>
      <c r="G128" s="109"/>
      <c r="H128" s="109"/>
      <c r="I128" s="109"/>
      <c r="J128" s="109"/>
      <c r="K128" s="109"/>
      <c r="L128" s="109"/>
      <c r="M128" s="109"/>
      <c r="N128" s="109"/>
      <c r="O128" s="109"/>
      <c r="P128" s="109"/>
      <c r="Q128" s="109"/>
      <c r="R128" s="110"/>
      <c r="S128" s="7"/>
      <c r="T128" s="7"/>
      <c r="U128" s="7"/>
      <c r="V128" s="7"/>
      <c r="W128" s="7"/>
      <c r="X128" s="7"/>
      <c r="Y128" s="7"/>
    </row>
    <row r="129" spans="1:25" ht="11.25" customHeight="1" x14ac:dyDescent="0.25">
      <c r="A129" s="58"/>
      <c r="B129" s="28">
        <v>82</v>
      </c>
      <c r="C129" s="108" t="s">
        <v>156</v>
      </c>
      <c r="D129" s="109"/>
      <c r="E129" s="109"/>
      <c r="F129" s="109"/>
      <c r="G129" s="109"/>
      <c r="H129" s="109"/>
      <c r="I129" s="109"/>
      <c r="J129" s="109"/>
      <c r="K129" s="109"/>
      <c r="L129" s="109"/>
      <c r="M129" s="109"/>
      <c r="N129" s="109"/>
      <c r="O129" s="109"/>
      <c r="P129" s="109"/>
      <c r="Q129" s="109"/>
      <c r="R129" s="110"/>
      <c r="S129" s="7"/>
      <c r="T129" s="7"/>
      <c r="U129" s="7"/>
      <c r="V129" s="7"/>
      <c r="W129" s="7"/>
      <c r="X129" s="7"/>
      <c r="Y129" s="7"/>
    </row>
    <row r="130" spans="1:25" ht="11.25" customHeight="1" x14ac:dyDescent="0.25">
      <c r="A130" s="58"/>
      <c r="B130" s="28">
        <v>83</v>
      </c>
      <c r="C130" s="108" t="s">
        <v>157</v>
      </c>
      <c r="D130" s="109"/>
      <c r="E130" s="109"/>
      <c r="F130" s="109"/>
      <c r="G130" s="109"/>
      <c r="H130" s="109"/>
      <c r="I130" s="109"/>
      <c r="J130" s="109"/>
      <c r="K130" s="109"/>
      <c r="L130" s="109"/>
      <c r="M130" s="109"/>
      <c r="N130" s="109"/>
      <c r="O130" s="109"/>
      <c r="P130" s="109"/>
      <c r="Q130" s="109"/>
      <c r="R130" s="110"/>
      <c r="S130" s="7"/>
      <c r="T130" s="7"/>
      <c r="U130" s="7"/>
      <c r="V130" s="7"/>
      <c r="W130" s="7"/>
      <c r="X130" s="7"/>
      <c r="Y130" s="7"/>
    </row>
    <row r="131" spans="1:25" ht="11.25" customHeight="1" x14ac:dyDescent="0.25">
      <c r="A131" s="58"/>
      <c r="B131" s="28">
        <v>84</v>
      </c>
      <c r="C131" s="108" t="s">
        <v>158</v>
      </c>
      <c r="D131" s="109"/>
      <c r="E131" s="109"/>
      <c r="F131" s="109"/>
      <c r="G131" s="109"/>
      <c r="H131" s="109"/>
      <c r="I131" s="109"/>
      <c r="J131" s="109"/>
      <c r="K131" s="109"/>
      <c r="L131" s="109"/>
      <c r="M131" s="109"/>
      <c r="N131" s="109"/>
      <c r="O131" s="109"/>
      <c r="P131" s="109"/>
      <c r="Q131" s="109"/>
      <c r="R131" s="110"/>
      <c r="S131" s="7"/>
      <c r="T131" s="7"/>
      <c r="U131" s="7"/>
      <c r="V131" s="7"/>
      <c r="W131" s="7"/>
      <c r="X131" s="7"/>
      <c r="Y131" s="7"/>
    </row>
    <row r="132" spans="1:25" ht="11.25" customHeight="1" x14ac:dyDescent="0.25">
      <c r="A132" s="58"/>
      <c r="B132" s="28">
        <v>85</v>
      </c>
      <c r="C132" s="108" t="s">
        <v>159</v>
      </c>
      <c r="D132" s="109"/>
      <c r="E132" s="109"/>
      <c r="F132" s="109"/>
      <c r="G132" s="109"/>
      <c r="H132" s="109"/>
      <c r="I132" s="109"/>
      <c r="J132" s="109"/>
      <c r="K132" s="109"/>
      <c r="L132" s="109"/>
      <c r="M132" s="109"/>
      <c r="N132" s="109"/>
      <c r="O132" s="109"/>
      <c r="P132" s="109"/>
      <c r="Q132" s="109"/>
      <c r="R132" s="110"/>
      <c r="S132" s="7"/>
      <c r="T132" s="7"/>
      <c r="U132" s="7"/>
      <c r="V132" s="7"/>
      <c r="W132" s="7"/>
      <c r="X132" s="7"/>
      <c r="Y132" s="7"/>
    </row>
    <row r="133" spans="1:25" ht="11.25" customHeight="1" x14ac:dyDescent="0.25">
      <c r="A133" s="58"/>
      <c r="B133" s="28">
        <v>86</v>
      </c>
      <c r="C133" s="108" t="s">
        <v>160</v>
      </c>
      <c r="D133" s="109"/>
      <c r="E133" s="109"/>
      <c r="F133" s="109"/>
      <c r="G133" s="109"/>
      <c r="H133" s="109"/>
      <c r="I133" s="109"/>
      <c r="J133" s="109"/>
      <c r="K133" s="109"/>
      <c r="L133" s="109"/>
      <c r="M133" s="109"/>
      <c r="N133" s="109"/>
      <c r="O133" s="109"/>
      <c r="P133" s="109"/>
      <c r="Q133" s="109"/>
      <c r="R133" s="110"/>
      <c r="S133" s="7"/>
      <c r="T133" s="7"/>
      <c r="U133" s="7"/>
      <c r="V133" s="7"/>
      <c r="W133" s="7"/>
      <c r="X133" s="7"/>
      <c r="Y133" s="7"/>
    </row>
    <row r="134" spans="1:25" ht="11.25" customHeight="1" x14ac:dyDescent="0.25">
      <c r="A134" s="58"/>
      <c r="B134" s="28">
        <v>87</v>
      </c>
      <c r="C134" s="108" t="s">
        <v>161</v>
      </c>
      <c r="D134" s="109"/>
      <c r="E134" s="109"/>
      <c r="F134" s="109"/>
      <c r="G134" s="109"/>
      <c r="H134" s="109"/>
      <c r="I134" s="109"/>
      <c r="J134" s="109"/>
      <c r="K134" s="109"/>
      <c r="L134" s="109"/>
      <c r="M134" s="109"/>
      <c r="N134" s="109"/>
      <c r="O134" s="109"/>
      <c r="P134" s="109"/>
      <c r="Q134" s="109"/>
      <c r="R134" s="110"/>
      <c r="S134" s="7"/>
      <c r="T134" s="7"/>
      <c r="U134" s="7"/>
      <c r="V134" s="7"/>
      <c r="W134" s="7"/>
      <c r="X134" s="7"/>
      <c r="Y134" s="7"/>
    </row>
    <row r="135" spans="1:25" ht="11.25" customHeight="1" x14ac:dyDescent="0.25">
      <c r="A135" s="58"/>
      <c r="B135" s="28">
        <v>88</v>
      </c>
      <c r="C135" s="108" t="s">
        <v>162</v>
      </c>
      <c r="D135" s="109"/>
      <c r="E135" s="109"/>
      <c r="F135" s="109"/>
      <c r="G135" s="109"/>
      <c r="H135" s="109"/>
      <c r="I135" s="109"/>
      <c r="J135" s="109"/>
      <c r="K135" s="109"/>
      <c r="L135" s="109"/>
      <c r="M135" s="109"/>
      <c r="N135" s="109"/>
      <c r="O135" s="109"/>
      <c r="P135" s="109"/>
      <c r="Q135" s="109"/>
      <c r="R135" s="110"/>
      <c r="S135" s="7"/>
      <c r="T135" s="7"/>
      <c r="U135" s="7"/>
      <c r="V135" s="7"/>
      <c r="W135" s="7"/>
      <c r="X135" s="7"/>
      <c r="Y135" s="7"/>
    </row>
    <row r="136" spans="1:25" ht="11.25" customHeight="1" x14ac:dyDescent="0.25">
      <c r="A136" s="58"/>
      <c r="B136" s="28">
        <v>89</v>
      </c>
      <c r="C136" s="108" t="s">
        <v>163</v>
      </c>
      <c r="D136" s="109"/>
      <c r="E136" s="109"/>
      <c r="F136" s="109"/>
      <c r="G136" s="109"/>
      <c r="H136" s="109"/>
      <c r="I136" s="109"/>
      <c r="J136" s="109"/>
      <c r="K136" s="109"/>
      <c r="L136" s="109"/>
      <c r="M136" s="109"/>
      <c r="N136" s="109"/>
      <c r="O136" s="109"/>
      <c r="P136" s="109"/>
      <c r="Q136" s="109"/>
      <c r="R136" s="110"/>
      <c r="S136" s="7"/>
      <c r="T136" s="7"/>
      <c r="U136" s="7"/>
      <c r="V136" s="7"/>
      <c r="W136" s="7"/>
      <c r="X136" s="7"/>
      <c r="Y136" s="7"/>
    </row>
    <row r="137" spans="1:25" ht="11.25" customHeight="1" x14ac:dyDescent="0.25">
      <c r="A137" s="58"/>
      <c r="B137" s="28">
        <v>90</v>
      </c>
      <c r="C137" s="108" t="s">
        <v>164</v>
      </c>
      <c r="D137" s="109"/>
      <c r="E137" s="109"/>
      <c r="F137" s="109"/>
      <c r="G137" s="109"/>
      <c r="H137" s="109"/>
      <c r="I137" s="109"/>
      <c r="J137" s="109"/>
      <c r="K137" s="109"/>
      <c r="L137" s="109"/>
      <c r="M137" s="109"/>
      <c r="N137" s="109"/>
      <c r="O137" s="109"/>
      <c r="P137" s="109"/>
      <c r="Q137" s="109"/>
      <c r="R137" s="110"/>
      <c r="S137" s="7"/>
      <c r="T137" s="7"/>
      <c r="U137" s="7"/>
      <c r="V137" s="7"/>
      <c r="W137" s="7"/>
      <c r="X137" s="7"/>
      <c r="Y137" s="7"/>
    </row>
    <row r="138" spans="1:25" ht="11.25" customHeight="1" x14ac:dyDescent="0.25">
      <c r="A138" s="58"/>
      <c r="B138" s="28">
        <v>91</v>
      </c>
      <c r="C138" s="108" t="s">
        <v>165</v>
      </c>
      <c r="D138" s="109"/>
      <c r="E138" s="109"/>
      <c r="F138" s="109"/>
      <c r="G138" s="109"/>
      <c r="H138" s="109"/>
      <c r="I138" s="109"/>
      <c r="J138" s="109"/>
      <c r="K138" s="109"/>
      <c r="L138" s="109"/>
      <c r="M138" s="109"/>
      <c r="N138" s="109"/>
      <c r="O138" s="109"/>
      <c r="P138" s="109"/>
      <c r="Q138" s="109"/>
      <c r="R138" s="110"/>
      <c r="S138" s="7"/>
      <c r="T138" s="7"/>
      <c r="U138" s="7"/>
      <c r="V138" s="7"/>
      <c r="W138" s="7"/>
      <c r="X138" s="7"/>
      <c r="Y138" s="7"/>
    </row>
    <row r="139" spans="1:25" ht="11.25" customHeight="1" x14ac:dyDescent="0.25">
      <c r="A139" s="58"/>
      <c r="B139" s="28">
        <v>92</v>
      </c>
      <c r="C139" s="108" t="s">
        <v>166</v>
      </c>
      <c r="D139" s="109"/>
      <c r="E139" s="109"/>
      <c r="F139" s="109"/>
      <c r="G139" s="109"/>
      <c r="H139" s="109"/>
      <c r="I139" s="109"/>
      <c r="J139" s="109"/>
      <c r="K139" s="109"/>
      <c r="L139" s="109"/>
      <c r="M139" s="109"/>
      <c r="N139" s="109"/>
      <c r="O139" s="109"/>
      <c r="P139" s="109"/>
      <c r="Q139" s="109"/>
      <c r="R139" s="110"/>
      <c r="S139" s="7"/>
      <c r="T139" s="7"/>
      <c r="U139" s="7"/>
      <c r="V139" s="7"/>
      <c r="W139" s="7"/>
      <c r="X139" s="7"/>
      <c r="Y139" s="7"/>
    </row>
    <row r="140" spans="1:25" ht="11.25" customHeight="1" x14ac:dyDescent="0.25">
      <c r="A140" s="58"/>
      <c r="B140" s="28">
        <v>93</v>
      </c>
      <c r="C140" s="108" t="s">
        <v>167</v>
      </c>
      <c r="D140" s="109"/>
      <c r="E140" s="109"/>
      <c r="F140" s="109"/>
      <c r="G140" s="109"/>
      <c r="H140" s="109"/>
      <c r="I140" s="109"/>
      <c r="J140" s="109"/>
      <c r="K140" s="109"/>
      <c r="L140" s="109"/>
      <c r="M140" s="109"/>
      <c r="N140" s="109"/>
      <c r="O140" s="109"/>
      <c r="P140" s="109"/>
      <c r="Q140" s="109"/>
      <c r="R140" s="110"/>
      <c r="S140" s="7"/>
      <c r="T140" s="7"/>
      <c r="U140" s="7"/>
      <c r="V140" s="7"/>
      <c r="W140" s="7"/>
      <c r="X140" s="7"/>
      <c r="Y140" s="7"/>
    </row>
    <row r="141" spans="1:25" ht="11.25" customHeight="1" x14ac:dyDescent="0.25">
      <c r="A141" s="58"/>
      <c r="B141" s="28">
        <v>94</v>
      </c>
      <c r="C141" s="108" t="s">
        <v>168</v>
      </c>
      <c r="D141" s="109"/>
      <c r="E141" s="109"/>
      <c r="F141" s="109"/>
      <c r="G141" s="109"/>
      <c r="H141" s="109"/>
      <c r="I141" s="109"/>
      <c r="J141" s="109"/>
      <c r="K141" s="109"/>
      <c r="L141" s="109"/>
      <c r="M141" s="109"/>
      <c r="N141" s="109"/>
      <c r="O141" s="109"/>
      <c r="P141" s="109"/>
      <c r="Q141" s="109"/>
      <c r="R141" s="110"/>
      <c r="S141" s="7"/>
      <c r="T141" s="7"/>
      <c r="U141" s="7"/>
      <c r="V141" s="7"/>
      <c r="W141" s="7"/>
      <c r="X141" s="7"/>
      <c r="Y141" s="7"/>
    </row>
    <row r="142" spans="1:25" ht="11.25" customHeight="1" x14ac:dyDescent="0.25">
      <c r="A142" s="58"/>
      <c r="B142" s="28">
        <v>95</v>
      </c>
      <c r="C142" s="108" t="s">
        <v>169</v>
      </c>
      <c r="D142" s="109"/>
      <c r="E142" s="109"/>
      <c r="F142" s="109"/>
      <c r="G142" s="109"/>
      <c r="H142" s="109"/>
      <c r="I142" s="109"/>
      <c r="J142" s="109"/>
      <c r="K142" s="109"/>
      <c r="L142" s="109"/>
      <c r="M142" s="109"/>
      <c r="N142" s="109"/>
      <c r="O142" s="109"/>
      <c r="P142" s="109"/>
      <c r="Q142" s="109"/>
      <c r="R142" s="110"/>
      <c r="S142" s="7"/>
      <c r="T142" s="7"/>
      <c r="U142" s="7"/>
      <c r="V142" s="7"/>
      <c r="W142" s="7"/>
      <c r="X142" s="7"/>
      <c r="Y142" s="7"/>
    </row>
    <row r="143" spans="1:25" ht="11.25" customHeight="1" x14ac:dyDescent="0.25">
      <c r="A143" s="58"/>
      <c r="B143" s="28">
        <v>96</v>
      </c>
      <c r="C143" s="108" t="s">
        <v>170</v>
      </c>
      <c r="D143" s="109"/>
      <c r="E143" s="109"/>
      <c r="F143" s="109"/>
      <c r="G143" s="109"/>
      <c r="H143" s="109"/>
      <c r="I143" s="109"/>
      <c r="J143" s="109"/>
      <c r="K143" s="109"/>
      <c r="L143" s="109"/>
      <c r="M143" s="109"/>
      <c r="N143" s="109"/>
      <c r="O143" s="109"/>
      <c r="P143" s="109"/>
      <c r="Q143" s="109"/>
      <c r="R143" s="110"/>
      <c r="S143" s="7"/>
      <c r="T143" s="7"/>
      <c r="U143" s="7"/>
      <c r="V143" s="7"/>
      <c r="W143" s="7"/>
      <c r="X143" s="7"/>
      <c r="Y143" s="7"/>
    </row>
    <row r="144" spans="1:25" ht="11.25" customHeight="1" x14ac:dyDescent="0.25">
      <c r="A144" s="58"/>
      <c r="B144" s="28">
        <v>97</v>
      </c>
      <c r="C144" s="108" t="s">
        <v>171</v>
      </c>
      <c r="D144" s="109"/>
      <c r="E144" s="109"/>
      <c r="F144" s="109"/>
      <c r="G144" s="109"/>
      <c r="H144" s="109"/>
      <c r="I144" s="109"/>
      <c r="J144" s="109"/>
      <c r="K144" s="109"/>
      <c r="L144" s="109"/>
      <c r="M144" s="109"/>
      <c r="N144" s="109"/>
      <c r="O144" s="109"/>
      <c r="P144" s="109"/>
      <c r="Q144" s="109"/>
      <c r="R144" s="110"/>
      <c r="S144" s="7"/>
      <c r="T144" s="7"/>
      <c r="U144" s="7"/>
      <c r="V144" s="7"/>
      <c r="W144" s="7"/>
      <c r="X144" s="7"/>
      <c r="Y144" s="7"/>
    </row>
    <row r="145" spans="1:25" ht="11.25" customHeight="1" x14ac:dyDescent="0.25">
      <c r="A145" s="58"/>
      <c r="B145" s="28">
        <v>98</v>
      </c>
      <c r="C145" s="108" t="s">
        <v>172</v>
      </c>
      <c r="D145" s="109"/>
      <c r="E145" s="109"/>
      <c r="F145" s="109"/>
      <c r="G145" s="109"/>
      <c r="H145" s="109"/>
      <c r="I145" s="109"/>
      <c r="J145" s="109"/>
      <c r="K145" s="109"/>
      <c r="L145" s="109"/>
      <c r="M145" s="109"/>
      <c r="N145" s="109"/>
      <c r="O145" s="109"/>
      <c r="P145" s="109"/>
      <c r="Q145" s="109"/>
      <c r="R145" s="110"/>
      <c r="S145" s="7"/>
      <c r="T145" s="7"/>
      <c r="U145" s="7"/>
      <c r="V145" s="7"/>
      <c r="W145" s="7"/>
      <c r="X145" s="7"/>
      <c r="Y145" s="7"/>
    </row>
    <row r="146" spans="1:25" ht="11.25" customHeight="1" x14ac:dyDescent="0.25">
      <c r="A146" s="58"/>
      <c r="B146" s="28">
        <v>99</v>
      </c>
      <c r="C146" s="108" t="s">
        <v>173</v>
      </c>
      <c r="D146" s="109"/>
      <c r="E146" s="109"/>
      <c r="F146" s="109"/>
      <c r="G146" s="109"/>
      <c r="H146" s="109"/>
      <c r="I146" s="109"/>
      <c r="J146" s="109"/>
      <c r="K146" s="109"/>
      <c r="L146" s="109"/>
      <c r="M146" s="109"/>
      <c r="N146" s="109"/>
      <c r="O146" s="109"/>
      <c r="P146" s="109"/>
      <c r="Q146" s="109"/>
      <c r="R146" s="110"/>
      <c r="S146" s="7"/>
      <c r="T146" s="7"/>
      <c r="U146" s="7"/>
      <c r="V146" s="7"/>
      <c r="W146" s="7"/>
      <c r="X146" s="7"/>
      <c r="Y146" s="7"/>
    </row>
    <row r="147" spans="1:25" ht="11.25" customHeight="1" x14ac:dyDescent="0.25">
      <c r="A147" s="58"/>
      <c r="B147" s="28">
        <v>100</v>
      </c>
      <c r="C147" s="108" t="s">
        <v>79</v>
      </c>
      <c r="D147" s="109"/>
      <c r="E147" s="109"/>
      <c r="F147" s="109"/>
      <c r="G147" s="109"/>
      <c r="H147" s="109"/>
      <c r="I147" s="109"/>
      <c r="J147" s="109"/>
      <c r="K147" s="109"/>
      <c r="L147" s="109"/>
      <c r="M147" s="109"/>
      <c r="N147" s="109"/>
      <c r="O147" s="109"/>
      <c r="P147" s="109"/>
      <c r="Q147" s="109"/>
      <c r="R147" s="110"/>
      <c r="S147" s="7"/>
      <c r="T147" s="7"/>
      <c r="U147" s="7"/>
      <c r="V147" s="7"/>
      <c r="W147" s="7"/>
      <c r="X147" s="7"/>
      <c r="Y147" s="7"/>
    </row>
    <row r="148" spans="1:25" ht="11.25" customHeight="1" x14ac:dyDescent="0.25">
      <c r="A148" s="58"/>
      <c r="B148" s="7"/>
      <c r="C148" s="7"/>
      <c r="D148" s="7"/>
      <c r="E148" s="7"/>
      <c r="F148" s="7"/>
      <c r="G148" s="7"/>
      <c r="H148" s="7"/>
    </row>
    <row r="149" spans="1:25" ht="11.25" customHeight="1" x14ac:dyDescent="0.25">
      <c r="A149" s="58"/>
      <c r="B149" s="7"/>
      <c r="C149" s="7"/>
      <c r="D149" s="7"/>
      <c r="E149" s="7"/>
      <c r="F149" s="7"/>
      <c r="G149" s="7"/>
      <c r="H149" s="7"/>
    </row>
    <row r="150" spans="1:25" ht="11.25" customHeight="1" x14ac:dyDescent="0.25">
      <c r="A150" s="58"/>
      <c r="B150" s="7"/>
      <c r="C150" s="7"/>
      <c r="D150" s="7"/>
      <c r="E150" s="7"/>
      <c r="F150" s="7"/>
      <c r="G150" s="7"/>
      <c r="H150" s="7"/>
    </row>
    <row r="151" spans="1:25" ht="11.25" customHeight="1" x14ac:dyDescent="0.25">
      <c r="A151" s="58"/>
      <c r="B151" s="7"/>
      <c r="C151" s="7"/>
      <c r="D151" s="7"/>
      <c r="E151" s="7"/>
      <c r="F151" s="7"/>
      <c r="G151" s="7"/>
      <c r="H151" s="7"/>
    </row>
    <row r="152" spans="1:25" ht="11.25" customHeight="1" x14ac:dyDescent="0.25">
      <c r="A152" s="58"/>
      <c r="B152" s="7"/>
      <c r="C152" s="7"/>
      <c r="D152" s="7"/>
      <c r="E152" s="7"/>
      <c r="F152" s="7"/>
      <c r="G152" s="7"/>
      <c r="H152" s="7"/>
    </row>
    <row r="153" spans="1:25" ht="11.25" customHeight="1" x14ac:dyDescent="0.25">
      <c r="A153" s="7"/>
      <c r="B153" s="59"/>
      <c r="C153" s="7"/>
      <c r="D153" s="7"/>
      <c r="E153" s="7"/>
      <c r="F153" s="7"/>
      <c r="G153" s="7"/>
      <c r="H153" s="7"/>
      <c r="I153" s="7"/>
      <c r="J153" s="7"/>
      <c r="K153" s="7"/>
      <c r="L153" s="7"/>
      <c r="M153" s="7"/>
      <c r="N153" s="7"/>
      <c r="O153" s="7"/>
      <c r="P153" s="7"/>
      <c r="Q153" s="7"/>
      <c r="R153" s="7"/>
      <c r="S153" s="7"/>
      <c r="T153" s="7"/>
      <c r="U153" s="7"/>
      <c r="V153" s="7"/>
      <c r="W153" s="7"/>
      <c r="X153" s="7"/>
      <c r="Y153" s="7"/>
    </row>
    <row r="154" spans="1:25" ht="11.2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1.2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1.2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1.2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1.2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1.2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1.2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1.2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1.2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1.2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1.2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1.2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1.2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1.2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1.2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1.2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1.2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1.2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1.2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1.2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1.2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1.2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1.2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1.2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1.2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1.2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1.2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1.2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1.2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1.2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1.2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1.2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1.2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1.2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1.2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1.2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1.2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1.2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1.2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1.2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1.2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1.2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1.2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1.2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1.2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1.2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1.2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1.2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1.2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1.2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1.2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1.2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1.2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1.2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1.2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1.2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1.2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1.2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1.2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1.2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1.2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1.2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1.2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1.2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1.2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1.2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1.2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1.2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1.2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1.2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1.2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1.2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1.2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1.2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1.2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1.2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1.2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1.2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1.2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1.2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1.2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1.2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1.2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1.2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1.2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1.2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1.2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1.2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1.2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1.2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1.2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1.2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1.2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1.2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1.2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1.2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1.2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1.2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1.2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1.2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1.2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1.2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1.2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1.2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1.2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1.2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1.2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1.2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1.2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1.2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1.2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1.2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1.2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1.2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1.2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1.2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1.2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1.2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1.2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1.2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1.2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1.2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1.2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1.2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1.2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1.2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1.2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1.2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1.2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1.2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1.2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1.2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1.2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1.2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1.2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1.2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1.2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1.2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1.2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1.2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1.2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1.2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1.2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1.2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1.2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1.2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1.2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1.2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1.2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1.2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1.2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1.2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1.2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1.2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1.2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1.2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1.2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1.2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1.2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1.2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1.2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1.2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1.2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1.2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1.2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1.2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1.2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1.2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1.2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1.2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1.2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1.2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1.2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1.2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1.2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1.2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1.2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1.2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1.2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1.2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1.2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1.2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1.2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1.2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1.2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1.2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1.2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1.2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1.2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1.2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1.2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1.2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1.2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1.2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1.2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1.2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1.2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1.2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1.2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1.2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1.2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1.2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1.2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1.2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1.2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1.2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1.2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1.2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1.2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1.2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1.2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1.2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1.2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1.2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1.2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1.2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1.2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1.2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1.2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1.2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1.2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1.2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1.2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1.2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1.2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1.2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1.2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1.2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1.2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1.2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1.2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1.2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1.2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1.2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1.2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1.2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1.2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1.2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1.2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1.2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1.2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1.2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1.2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1.2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1.2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1.2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1.2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1.2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1.2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1.2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1.2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1.2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1.2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1.2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1.2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1.2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1.2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1.2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1.2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1.2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1.2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1.2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1.2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1.2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1.2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1.2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1.2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1.2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1.2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1.2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1.2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1.2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1.2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1.2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1.2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1.2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1.2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1.2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1.2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1.2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1.2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1.2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1.2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1.2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1.2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1.2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1.2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1.2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1.2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1.2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1.2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1.2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1.2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1.2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1.2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1.2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1.2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1.2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1.2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1.2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1.2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1.2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1.2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1.2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1.2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1.2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1.2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1.2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1.2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1.2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1.2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1.2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1.2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1.2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1.2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1.2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1.2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1.2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1.2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1.2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1.2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1.2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1.2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1.2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1.2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1.2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1.2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1.2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1.2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1.2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1.2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1.2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1.2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1.2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1.2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1.2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1.2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1.2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1.2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1.2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1.2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1.2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1.2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1.2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1.2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1.2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1.2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1.2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1.2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1.2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1.2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1.2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1.2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1.2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1.2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1.2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1.2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1.2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1.2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1.2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1.2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1.2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1.2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1.2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1.2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1.2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1.2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1.2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1.2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1.2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1.2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1.2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1.2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1.2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1.2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1.2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1.2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1.2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1.2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1.2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1.2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1.2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1.2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1.2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1.2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1.2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1.2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1.2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1.2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1.2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1.2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1.2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1.2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1.2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1.2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1.2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1.2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1.2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1.2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1.2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1.2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1.2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1.2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1.2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1.2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1.2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1.2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1.2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1.2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1.2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1.2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1.2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1.2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1.2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1.2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1.2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1.2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1.2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1.2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1.2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1.2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1.2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1.2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1.2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1.2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1.2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1.2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1.2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1.2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1.2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1.2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1.2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1.2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1.2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1.2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1.2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1.2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1.2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1.2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1.2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1.2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1.2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1.2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1.2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1.2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1.2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1.2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1.2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1.2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1.2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1.2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1.2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1.2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1.2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1.2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1.2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1.2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1.2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1.2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1.2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1.2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1.2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1.2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1.2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1.2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1.2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1.2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1.2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1.2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1.2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1.2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1.2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1.2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1.2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1.2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1.2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1.2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1.2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1.2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1.2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1.2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1.2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1.2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1.2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1.2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1.2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1.2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1.2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1.2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1.2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1.2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1.2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1.2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1.2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1.2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1.2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1.2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1.2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1.2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1.2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1.2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1.2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1.2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1.2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1.2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1.2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1.2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1.2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1.2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1.2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1.2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1.2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1.2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1.2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1.2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1.2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1.2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1.2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1.2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1.2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1.2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1.2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1.2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1.2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1.2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1.2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1.2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1.2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1.2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1.2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1.2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1.2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1.2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1.2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1.2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1.2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1.2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1.2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1.2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1.2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1.2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1.2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1.2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1.2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1.2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1.2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1.2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1.2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1.2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1.2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1.2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1.2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1.2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1.2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1.2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1.2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1.2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1.2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1.2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1.2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1.2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1.2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1.2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1.2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1.2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1.2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1.2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1.2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1.2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1.2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1.2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1.2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1.2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1.2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1.2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1.2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1.2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1.2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1.2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1.2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1.2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1.2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1.2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1.2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1.2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1.2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1.2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1.2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1.2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1.2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1.2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1.2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1.2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1.2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1.2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1.2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1.2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1.2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1.2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1.2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1.2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1.2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1.2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1.2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1.2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1.2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1.2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1.2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1.2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1.2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1.2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1.2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1.2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1.2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1.2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1.2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1.2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1.2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1.2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1.2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1.2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1.2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1.2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1.2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1.2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1.2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1.2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1.2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1.2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1.2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1.2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1.2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1.2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1.2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1.2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1.2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1.2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1.2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1.2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1.2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1.2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1.2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1.2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1.2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1.2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1.2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1.2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1.2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1.2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1.2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1.2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1.2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1.2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1.2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1.2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1.2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1.2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1.2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1.2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1.2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1.2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1.2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1.2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1.2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1.2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1.2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1.2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1.2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1.2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1.2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1.2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1.2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1.2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1.2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1.2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1.2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1.2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1.2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1.2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1.2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1.2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1.2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1.2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1.2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1.2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1.2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1.2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1.2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1.2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1.2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1.2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1.2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1.2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1.2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1.2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1.2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1.2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1.2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1.2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1.2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1.2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1.2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1.2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1.2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1.2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1.2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1.2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1.2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1.2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1.2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1.2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1.2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1.2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1.2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1.2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1.2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1.2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1.2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1.2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1.2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1.2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1.2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1.2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1.2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1.2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1.2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1.2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1.2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1.2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1.2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1.2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1.2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1.2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1.2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1.2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1.2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1.2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1.2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1.2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1.2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1.2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1.2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1.2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1.2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1.2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1.2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1.2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1.2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1.2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1.2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1.2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1.2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1.2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1.2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1.2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1.2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1.2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1.2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1.2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1.2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1.2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1.2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1.2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1.2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1.2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1.2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1.2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1.2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1.2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1.2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1.2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1.2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1.2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1.2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1.2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1.2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1.2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1.2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1.2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1.2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1.2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1.2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1.2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1.2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1.2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1.2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1.2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1.2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1.2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1.2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1.2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1.2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1.2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1.2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1.2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1.2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1.2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1.2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1.2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1.2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1.2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1.2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1.2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1.2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1.2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1.2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1.2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1.2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1.2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1.2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1.2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1.2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1.2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1.2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1.2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1.2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1.2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1.2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1.2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1.2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1.2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1.2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1.2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1.2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1.2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1.2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1.2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1.2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1.2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1.2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1.2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1.2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1.2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1.2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1.2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1.2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1.2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1.2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1.2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1.2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1.2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1.2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1.2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1.2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1.2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1.2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1.2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mergeCells count="170">
    <mergeCell ref="C110:R110"/>
    <mergeCell ref="C109:R109"/>
    <mergeCell ref="C108:R108"/>
    <mergeCell ref="C107:R107"/>
    <mergeCell ref="C106:R106"/>
    <mergeCell ref="C105:R105"/>
    <mergeCell ref="C120:R120"/>
    <mergeCell ref="C119:R119"/>
    <mergeCell ref="C118:R118"/>
    <mergeCell ref="C117:R117"/>
    <mergeCell ref="C116:R116"/>
    <mergeCell ref="C115:R115"/>
    <mergeCell ref="C114:R114"/>
    <mergeCell ref="C113:R113"/>
    <mergeCell ref="C112:R112"/>
    <mergeCell ref="C128:R128"/>
    <mergeCell ref="C127:R127"/>
    <mergeCell ref="C126:R126"/>
    <mergeCell ref="C125:R125"/>
    <mergeCell ref="C124:R124"/>
    <mergeCell ref="C123:R123"/>
    <mergeCell ref="C122:R122"/>
    <mergeCell ref="C121:R121"/>
    <mergeCell ref="C111:R111"/>
    <mergeCell ref="C137:R137"/>
    <mergeCell ref="C136:R136"/>
    <mergeCell ref="C135:R135"/>
    <mergeCell ref="C134:R134"/>
    <mergeCell ref="C133:R133"/>
    <mergeCell ref="C132:R132"/>
    <mergeCell ref="C131:R131"/>
    <mergeCell ref="C130:R130"/>
    <mergeCell ref="C129:R129"/>
    <mergeCell ref="Q3:Q5"/>
    <mergeCell ref="O6:O8"/>
    <mergeCell ref="P6:P8"/>
    <mergeCell ref="O3:O5"/>
    <mergeCell ref="P3:P5"/>
    <mergeCell ref="C2:N2"/>
    <mergeCell ref="A1:O1"/>
    <mergeCell ref="R27:R29"/>
    <mergeCell ref="R9:R11"/>
    <mergeCell ref="R3:R5"/>
    <mergeCell ref="R6:R8"/>
    <mergeCell ref="A6:A8"/>
    <mergeCell ref="A9:A11"/>
    <mergeCell ref="A3:A5"/>
    <mergeCell ref="Q9:Q11"/>
    <mergeCell ref="Q6:Q8"/>
    <mergeCell ref="R24:R26"/>
    <mergeCell ref="R12:R14"/>
    <mergeCell ref="R15:R17"/>
    <mergeCell ref="P9:P11"/>
    <mergeCell ref="P12:P14"/>
    <mergeCell ref="Q12:Q14"/>
    <mergeCell ref="Q24:Q26"/>
    <mergeCell ref="P24:P26"/>
    <mergeCell ref="Q30:Q32"/>
    <mergeCell ref="O30:O32"/>
    <mergeCell ref="A33:A35"/>
    <mergeCell ref="P27:P29"/>
    <mergeCell ref="Q27:Q29"/>
    <mergeCell ref="P15:P17"/>
    <mergeCell ref="Q15:Q17"/>
    <mergeCell ref="O15:O17"/>
    <mergeCell ref="O12:O14"/>
    <mergeCell ref="A45:A47"/>
    <mergeCell ref="A42:A44"/>
    <mergeCell ref="A39:A41"/>
    <mergeCell ref="A36:A38"/>
    <mergeCell ref="A18:A20"/>
    <mergeCell ref="O9:O11"/>
    <mergeCell ref="O20:R20"/>
    <mergeCell ref="O27:O29"/>
    <mergeCell ref="O24:O26"/>
    <mergeCell ref="R21:R23"/>
    <mergeCell ref="Q21:Q23"/>
    <mergeCell ref="P21:P23"/>
    <mergeCell ref="O21:O23"/>
    <mergeCell ref="A15:A17"/>
    <mergeCell ref="A12:A14"/>
    <mergeCell ref="Q36:Q38"/>
    <mergeCell ref="R36:R38"/>
    <mergeCell ref="R39:R41"/>
    <mergeCell ref="R33:R35"/>
    <mergeCell ref="R30:R32"/>
    <mergeCell ref="O33:O35"/>
    <mergeCell ref="P33:P35"/>
    <mergeCell ref="Q33:Q35"/>
    <mergeCell ref="P30:P32"/>
    <mergeCell ref="C48:R48"/>
    <mergeCell ref="P45:P47"/>
    <mergeCell ref="P42:P44"/>
    <mergeCell ref="P39:P41"/>
    <mergeCell ref="P36:P38"/>
    <mergeCell ref="O45:O47"/>
    <mergeCell ref="O42:O44"/>
    <mergeCell ref="O39:O41"/>
    <mergeCell ref="O36:O38"/>
    <mergeCell ref="R42:R44"/>
    <mergeCell ref="R45:R47"/>
    <mergeCell ref="Q45:Q47"/>
    <mergeCell ref="Q42:Q44"/>
    <mergeCell ref="Q39:Q41"/>
    <mergeCell ref="C66:R66"/>
    <mergeCell ref="C65:R65"/>
    <mergeCell ref="C64:R64"/>
    <mergeCell ref="C63:R63"/>
    <mergeCell ref="C62:R62"/>
    <mergeCell ref="C61:R61"/>
    <mergeCell ref="C60:R60"/>
    <mergeCell ref="C59:R59"/>
    <mergeCell ref="C58:R58"/>
    <mergeCell ref="C57:R57"/>
    <mergeCell ref="C56:R56"/>
    <mergeCell ref="C55:R55"/>
    <mergeCell ref="C54:R54"/>
    <mergeCell ref="C53:R53"/>
    <mergeCell ref="C52:R52"/>
    <mergeCell ref="C51:R51"/>
    <mergeCell ref="C50:R50"/>
    <mergeCell ref="C49:R49"/>
    <mergeCell ref="C67:R67"/>
    <mergeCell ref="C85:R85"/>
    <mergeCell ref="C97:R97"/>
    <mergeCell ref="C96:R96"/>
    <mergeCell ref="C95:R95"/>
    <mergeCell ref="C94:R94"/>
    <mergeCell ref="C93:R93"/>
    <mergeCell ref="C92:R92"/>
    <mergeCell ref="C91:R91"/>
    <mergeCell ref="C90:R90"/>
    <mergeCell ref="C89:R89"/>
    <mergeCell ref="C88:R88"/>
    <mergeCell ref="C87:R87"/>
    <mergeCell ref="C86:R86"/>
    <mergeCell ref="C72:R72"/>
    <mergeCell ref="C71:R71"/>
    <mergeCell ref="C70:R70"/>
    <mergeCell ref="C69:R69"/>
    <mergeCell ref="C68:R68"/>
    <mergeCell ref="C84:R84"/>
    <mergeCell ref="C83:R83"/>
    <mergeCell ref="C82:R82"/>
    <mergeCell ref="C81:R81"/>
    <mergeCell ref="C80:R80"/>
    <mergeCell ref="C147:R147"/>
    <mergeCell ref="C75:R75"/>
    <mergeCell ref="C74:R74"/>
    <mergeCell ref="C73:R73"/>
    <mergeCell ref="C79:R79"/>
    <mergeCell ref="C78:R78"/>
    <mergeCell ref="C77:R77"/>
    <mergeCell ref="C76:R76"/>
    <mergeCell ref="C104:R104"/>
    <mergeCell ref="C103:R103"/>
    <mergeCell ref="C102:R102"/>
    <mergeCell ref="C101:R101"/>
    <mergeCell ref="C100:R100"/>
    <mergeCell ref="C99:R99"/>
    <mergeCell ref="C98:R98"/>
    <mergeCell ref="C146:R146"/>
    <mergeCell ref="C145:R145"/>
    <mergeCell ref="C144:R144"/>
    <mergeCell ref="C143:R143"/>
    <mergeCell ref="C142:R142"/>
    <mergeCell ref="C141:R141"/>
    <mergeCell ref="C140:R140"/>
    <mergeCell ref="C139:R139"/>
    <mergeCell ref="C138:R138"/>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7:N1000"/>
  <sheetViews>
    <sheetView showGridLines="0" tabSelected="1" workbookViewId="0">
      <selection activeCell="K35" sqref="K35"/>
    </sheetView>
  </sheetViews>
  <sheetFormatPr baseColWidth="10" defaultColWidth="14.42578125" defaultRowHeight="15" customHeight="1" x14ac:dyDescent="0.25"/>
  <cols>
    <col min="1" max="26" width="10.7109375" customWidth="1"/>
  </cols>
  <sheetData>
    <row r="17" spans="1:14" x14ac:dyDescent="0.25">
      <c r="A17" s="161" t="s">
        <v>69</v>
      </c>
      <c r="B17" s="98"/>
      <c r="C17" s="98"/>
      <c r="D17" s="98"/>
      <c r="E17" s="98"/>
      <c r="F17" s="98"/>
      <c r="G17" s="98"/>
      <c r="H17" s="98"/>
      <c r="I17" s="98"/>
      <c r="J17" s="98"/>
      <c r="K17" s="98"/>
      <c r="L17" s="98"/>
      <c r="M17" s="98"/>
      <c r="N17" s="99"/>
    </row>
    <row r="18" spans="1:14" x14ac:dyDescent="0.25">
      <c r="A18" s="83"/>
      <c r="B18" s="79"/>
      <c r="C18" s="79"/>
      <c r="D18" s="79"/>
      <c r="E18" s="79"/>
      <c r="F18" s="79"/>
      <c r="G18" s="79"/>
      <c r="H18" s="79"/>
      <c r="I18" s="79"/>
      <c r="J18" s="79"/>
      <c r="K18" s="79"/>
      <c r="L18" s="79"/>
      <c r="M18" s="79"/>
      <c r="N18" s="96"/>
    </row>
    <row r="19" spans="1:14" ht="34.5" customHeight="1" x14ac:dyDescent="0.25">
      <c r="A19" s="76"/>
      <c r="B19" s="78"/>
      <c r="C19" s="78"/>
      <c r="D19" s="78"/>
      <c r="E19" s="78"/>
      <c r="F19" s="78"/>
      <c r="G19" s="78"/>
      <c r="H19" s="78"/>
      <c r="I19" s="78"/>
      <c r="J19" s="78"/>
      <c r="K19" s="78"/>
      <c r="L19" s="78"/>
      <c r="M19" s="78"/>
      <c r="N19" s="97"/>
    </row>
    <row r="21" spans="1:14" ht="15.75" customHeight="1" x14ac:dyDescent="0.25"/>
    <row r="22" spans="1:14" ht="15.75" customHeight="1" x14ac:dyDescent="0.25"/>
    <row r="23" spans="1:14" ht="15.75" customHeight="1" x14ac:dyDescent="0.25"/>
    <row r="24" spans="1:14" ht="15.75" customHeight="1" x14ac:dyDescent="0.25"/>
    <row r="25" spans="1:14" ht="15.75" customHeight="1" x14ac:dyDescent="0.25"/>
    <row r="26" spans="1:14" ht="19.5" customHeight="1" x14ac:dyDescent="0.25"/>
    <row r="27" spans="1:14" ht="15.75" customHeight="1" x14ac:dyDescent="0.25"/>
    <row r="28" spans="1:14" ht="15.75" customHeight="1" x14ac:dyDescent="0.25"/>
    <row r="29" spans="1:14" ht="15.75" customHeight="1" x14ac:dyDescent="0.25"/>
    <row r="30" spans="1:14" ht="15.75" customHeight="1" x14ac:dyDescent="0.25"/>
    <row r="31" spans="1:14" ht="15.75" customHeight="1" x14ac:dyDescent="0.25"/>
    <row r="32" spans="1:14" ht="15.75" customHeight="1" x14ac:dyDescent="0.25"/>
    <row r="33" spans="1:14" ht="15.75" customHeight="1" x14ac:dyDescent="0.25"/>
    <row r="34" spans="1:14" ht="15.75" customHeight="1" x14ac:dyDescent="0.25"/>
    <row r="35" spans="1:14" ht="15.75" customHeight="1" x14ac:dyDescent="0.25"/>
    <row r="36" spans="1:14" ht="15.75" customHeight="1" x14ac:dyDescent="0.25">
      <c r="A36" s="161" t="s">
        <v>70</v>
      </c>
      <c r="B36" s="98"/>
      <c r="C36" s="98"/>
      <c r="D36" s="98"/>
      <c r="E36" s="98"/>
      <c r="F36" s="98"/>
      <c r="G36" s="98"/>
      <c r="H36" s="98"/>
      <c r="I36" s="98"/>
      <c r="J36" s="98"/>
      <c r="K36" s="98"/>
      <c r="L36" s="98"/>
      <c r="M36" s="98"/>
      <c r="N36" s="99"/>
    </row>
    <row r="37" spans="1:14" ht="15.75" customHeight="1" x14ac:dyDescent="0.25">
      <c r="A37" s="83"/>
      <c r="B37" s="79"/>
      <c r="C37" s="79"/>
      <c r="D37" s="79"/>
      <c r="E37" s="79"/>
      <c r="F37" s="79"/>
      <c r="G37" s="79"/>
      <c r="H37" s="79"/>
      <c r="I37" s="79"/>
      <c r="J37" s="79"/>
      <c r="K37" s="79"/>
      <c r="L37" s="79"/>
      <c r="M37" s="79"/>
      <c r="N37" s="96"/>
    </row>
    <row r="38" spans="1:14" ht="18" customHeight="1" x14ac:dyDescent="0.25">
      <c r="A38" s="76"/>
      <c r="B38" s="78"/>
      <c r="C38" s="78"/>
      <c r="D38" s="78"/>
      <c r="E38" s="78"/>
      <c r="F38" s="78"/>
      <c r="G38" s="78"/>
      <c r="H38" s="78"/>
      <c r="I38" s="78"/>
      <c r="J38" s="78"/>
      <c r="K38" s="78"/>
      <c r="L38" s="78"/>
      <c r="M38" s="78"/>
      <c r="N38" s="97"/>
    </row>
    <row r="39" spans="1:14" ht="15.75" customHeight="1" x14ac:dyDescent="0.25"/>
    <row r="40" spans="1:14" ht="15.75" customHeight="1" x14ac:dyDescent="0.25"/>
    <row r="41" spans="1:14" ht="15.75" customHeight="1" x14ac:dyDescent="0.25"/>
    <row r="42" spans="1:14" ht="15.75" customHeight="1" x14ac:dyDescent="0.25"/>
    <row r="43" spans="1:14" ht="15.75" customHeight="1" x14ac:dyDescent="0.25"/>
    <row r="44" spans="1:14" ht="15.75" customHeight="1" x14ac:dyDescent="0.25"/>
    <row r="45" spans="1:14" ht="15.75" customHeight="1" x14ac:dyDescent="0.25"/>
    <row r="46" spans="1:14" ht="15.75" customHeight="1" x14ac:dyDescent="0.25"/>
    <row r="47" spans="1:14" ht="15.75" customHeight="1" x14ac:dyDescent="0.25"/>
    <row r="48" spans="1:14" ht="15.75" customHeight="1" x14ac:dyDescent="0.25"/>
    <row r="49" spans="1:14" ht="15.75" customHeight="1" x14ac:dyDescent="0.25"/>
    <row r="50" spans="1:14" ht="15.75" customHeight="1" x14ac:dyDescent="0.25"/>
    <row r="51" spans="1:14" ht="15.75" customHeight="1" x14ac:dyDescent="0.25"/>
    <row r="52" spans="1:14" ht="15.75" customHeight="1" x14ac:dyDescent="0.25"/>
    <row r="53" spans="1:14" ht="30" customHeight="1" x14ac:dyDescent="0.25"/>
    <row r="54" spans="1:14" ht="15.75" customHeight="1" x14ac:dyDescent="0.25"/>
    <row r="55" spans="1:14" ht="15.75" customHeight="1" x14ac:dyDescent="0.25">
      <c r="A55" s="161" t="s">
        <v>68</v>
      </c>
      <c r="B55" s="98"/>
      <c r="C55" s="98"/>
      <c r="D55" s="98"/>
      <c r="E55" s="98"/>
      <c r="F55" s="98"/>
      <c r="G55" s="98"/>
      <c r="H55" s="98"/>
      <c r="I55" s="98"/>
      <c r="J55" s="98"/>
      <c r="K55" s="98"/>
      <c r="L55" s="98"/>
      <c r="M55" s="98"/>
      <c r="N55" s="99"/>
    </row>
    <row r="56" spans="1:14" ht="15.75" customHeight="1" x14ac:dyDescent="0.25">
      <c r="A56" s="83"/>
      <c r="B56" s="79"/>
      <c r="C56" s="79"/>
      <c r="D56" s="79"/>
      <c r="E56" s="79"/>
      <c r="F56" s="79"/>
      <c r="G56" s="79"/>
      <c r="H56" s="79"/>
      <c r="I56" s="79"/>
      <c r="J56" s="79"/>
      <c r="K56" s="79"/>
      <c r="L56" s="79"/>
      <c r="M56" s="79"/>
      <c r="N56" s="96"/>
    </row>
    <row r="57" spans="1:14" ht="9" customHeight="1" x14ac:dyDescent="0.25">
      <c r="A57" s="76"/>
      <c r="B57" s="78"/>
      <c r="C57" s="78"/>
      <c r="D57" s="78"/>
      <c r="E57" s="78"/>
      <c r="F57" s="78"/>
      <c r="G57" s="78"/>
      <c r="H57" s="78"/>
      <c r="I57" s="78"/>
      <c r="J57" s="78"/>
      <c r="K57" s="78"/>
      <c r="L57" s="78"/>
      <c r="M57" s="78"/>
      <c r="N57" s="97"/>
    </row>
    <row r="58" spans="1:14" ht="15.75" customHeight="1" x14ac:dyDescent="0.25"/>
    <row r="59" spans="1:14" ht="15.75" customHeight="1" x14ac:dyDescent="0.25"/>
    <row r="60" spans="1:14" ht="15.75" customHeight="1" x14ac:dyDescent="0.25"/>
    <row r="61" spans="1:14" ht="15.75" customHeight="1" x14ac:dyDescent="0.25"/>
    <row r="62" spans="1:14" ht="15.75" customHeight="1" x14ac:dyDescent="0.25"/>
    <row r="63" spans="1:14" ht="15.75" customHeight="1" x14ac:dyDescent="0.25"/>
    <row r="64" spans="1:14" ht="15.75" customHeight="1" x14ac:dyDescent="0.25"/>
    <row r="65" spans="1:14" ht="15.75" customHeight="1" x14ac:dyDescent="0.25"/>
    <row r="66" spans="1:14" ht="15.75" customHeight="1" x14ac:dyDescent="0.25"/>
    <row r="67" spans="1:14" ht="15.75" customHeight="1" x14ac:dyDescent="0.25"/>
    <row r="68" spans="1:14" ht="15.75" customHeight="1" x14ac:dyDescent="0.25"/>
    <row r="69" spans="1:14" ht="15.75" customHeight="1" x14ac:dyDescent="0.25"/>
    <row r="70" spans="1:14" ht="29.25" customHeight="1" x14ac:dyDescent="0.25"/>
    <row r="71" spans="1:14" ht="15.75" customHeight="1" x14ac:dyDescent="0.25"/>
    <row r="72" spans="1:14" ht="15.75" customHeight="1" x14ac:dyDescent="0.25"/>
    <row r="73" spans="1:14" ht="15.75" customHeight="1" x14ac:dyDescent="0.25"/>
    <row r="74" spans="1:14" ht="15.75" customHeight="1" x14ac:dyDescent="0.25">
      <c r="A74" s="161" t="s">
        <v>71</v>
      </c>
      <c r="B74" s="98"/>
      <c r="C74" s="98"/>
      <c r="D74" s="98"/>
      <c r="E74" s="98"/>
      <c r="F74" s="98"/>
      <c r="G74" s="98"/>
      <c r="H74" s="98"/>
      <c r="I74" s="98"/>
      <c r="J74" s="98"/>
      <c r="K74" s="98"/>
      <c r="L74" s="98"/>
      <c r="M74" s="98"/>
      <c r="N74" s="99"/>
    </row>
    <row r="75" spans="1:14" ht="15.75" customHeight="1" x14ac:dyDescent="0.25">
      <c r="A75" s="83"/>
      <c r="B75" s="79"/>
      <c r="C75" s="79"/>
      <c r="D75" s="79"/>
      <c r="E75" s="79"/>
      <c r="F75" s="79"/>
      <c r="G75" s="79"/>
      <c r="H75" s="79"/>
      <c r="I75" s="79"/>
      <c r="J75" s="79"/>
      <c r="K75" s="79"/>
      <c r="L75" s="79"/>
      <c r="M75" s="79"/>
      <c r="N75" s="96"/>
    </row>
    <row r="76" spans="1:14" ht="6" customHeight="1" x14ac:dyDescent="0.25">
      <c r="A76" s="76"/>
      <c r="B76" s="78"/>
      <c r="C76" s="78"/>
      <c r="D76" s="78"/>
      <c r="E76" s="78"/>
      <c r="F76" s="78"/>
      <c r="G76" s="78"/>
      <c r="H76" s="78"/>
      <c r="I76" s="78"/>
      <c r="J76" s="78"/>
      <c r="K76" s="78"/>
      <c r="L76" s="78"/>
      <c r="M76" s="78"/>
      <c r="N76" s="97"/>
    </row>
    <row r="77" spans="1:14" ht="15.75" customHeight="1" x14ac:dyDescent="0.25"/>
    <row r="78" spans="1:14" ht="15.75" customHeight="1" x14ac:dyDescent="0.25"/>
    <row r="79" spans="1:14" ht="15.75" customHeight="1" x14ac:dyDescent="0.25"/>
    <row r="80" spans="1:14" ht="15.75" customHeight="1" x14ac:dyDescent="0.25"/>
    <row r="81" spans="1:14" ht="15.75" customHeight="1" x14ac:dyDescent="0.25"/>
    <row r="82" spans="1:14" ht="15.75" customHeight="1" x14ac:dyDescent="0.25"/>
    <row r="83" spans="1:14" ht="15.75" customHeight="1" x14ac:dyDescent="0.25"/>
    <row r="84" spans="1:14" ht="15.75" customHeight="1" x14ac:dyDescent="0.25"/>
    <row r="85" spans="1:14" ht="15.75" customHeight="1" x14ac:dyDescent="0.25"/>
    <row r="86" spans="1:14" ht="15.75" customHeight="1" x14ac:dyDescent="0.25"/>
    <row r="87" spans="1:14" ht="15.75" customHeight="1" x14ac:dyDescent="0.25"/>
    <row r="88" spans="1:14" ht="15.75" customHeight="1" x14ac:dyDescent="0.25"/>
    <row r="89" spans="1:14" ht="15.75" customHeight="1" x14ac:dyDescent="0.25"/>
    <row r="90" spans="1:14" ht="15.75" customHeight="1" x14ac:dyDescent="0.25"/>
    <row r="91" spans="1:14" ht="15.75" customHeight="1" x14ac:dyDescent="0.25"/>
    <row r="92" spans="1:14" ht="15.75" customHeight="1" x14ac:dyDescent="0.25"/>
    <row r="93" spans="1:14" ht="15.75" customHeight="1" x14ac:dyDescent="0.25">
      <c r="A93" s="161" t="s">
        <v>72</v>
      </c>
      <c r="B93" s="98"/>
      <c r="C93" s="98"/>
      <c r="D93" s="98"/>
      <c r="E93" s="98"/>
      <c r="F93" s="98"/>
      <c r="G93" s="98"/>
      <c r="H93" s="98"/>
      <c r="I93" s="98"/>
      <c r="J93" s="98"/>
      <c r="K93" s="98"/>
      <c r="L93" s="98"/>
      <c r="M93" s="98"/>
      <c r="N93" s="99"/>
    </row>
    <row r="94" spans="1:14" ht="15.75" customHeight="1" x14ac:dyDescent="0.25">
      <c r="A94" s="83"/>
      <c r="B94" s="79"/>
      <c r="C94" s="79"/>
      <c r="D94" s="79"/>
      <c r="E94" s="79"/>
      <c r="F94" s="79"/>
      <c r="G94" s="79"/>
      <c r="H94" s="79"/>
      <c r="I94" s="79"/>
      <c r="J94" s="79"/>
      <c r="K94" s="79"/>
      <c r="L94" s="79"/>
      <c r="M94" s="79"/>
      <c r="N94" s="96"/>
    </row>
    <row r="95" spans="1:14" ht="15.75" customHeight="1" x14ac:dyDescent="0.25">
      <c r="A95" s="76"/>
      <c r="B95" s="78"/>
      <c r="C95" s="78"/>
      <c r="D95" s="78"/>
      <c r="E95" s="78"/>
      <c r="F95" s="78"/>
      <c r="G95" s="78"/>
      <c r="H95" s="78"/>
      <c r="I95" s="78"/>
      <c r="J95" s="78"/>
      <c r="K95" s="78"/>
      <c r="L95" s="78"/>
      <c r="M95" s="78"/>
      <c r="N95" s="97"/>
    </row>
    <row r="96" spans="1:14" ht="15.75" customHeight="1" x14ac:dyDescent="0.25"/>
    <row r="97" spans="1:14" ht="15.75" customHeight="1" x14ac:dyDescent="0.25"/>
    <row r="98" spans="1:14" ht="15.75" customHeight="1" x14ac:dyDescent="0.25"/>
    <row r="99" spans="1:14" ht="15.75" customHeight="1" x14ac:dyDescent="0.25"/>
    <row r="100" spans="1:14" ht="15.75" customHeight="1" x14ac:dyDescent="0.25"/>
    <row r="101" spans="1:14" ht="15.75" customHeight="1" x14ac:dyDescent="0.25"/>
    <row r="102" spans="1:14" ht="15.75" customHeight="1" x14ac:dyDescent="0.25"/>
    <row r="103" spans="1:14" ht="15.75" customHeight="1" x14ac:dyDescent="0.25"/>
    <row r="104" spans="1:14" ht="15.75" customHeight="1" x14ac:dyDescent="0.25"/>
    <row r="105" spans="1:14" ht="15.75" customHeight="1" x14ac:dyDescent="0.25"/>
    <row r="106" spans="1:14" ht="15.75" customHeight="1" x14ac:dyDescent="0.25"/>
    <row r="107" spans="1:14" ht="15.75" customHeight="1" x14ac:dyDescent="0.25"/>
    <row r="108" spans="1:14" ht="15.75" customHeight="1" x14ac:dyDescent="0.25"/>
    <row r="109" spans="1:14" ht="15.75" customHeight="1" x14ac:dyDescent="0.25"/>
    <row r="110" spans="1:14" ht="15.75" customHeight="1" x14ac:dyDescent="0.25"/>
    <row r="111" spans="1:14" ht="34.5" customHeight="1" x14ac:dyDescent="0.25"/>
    <row r="112" spans="1:14" ht="15.75" customHeight="1" x14ac:dyDescent="0.25">
      <c r="A112" s="161" t="s">
        <v>175</v>
      </c>
      <c r="B112" s="98"/>
      <c r="C112" s="98"/>
      <c r="D112" s="98"/>
      <c r="E112" s="98"/>
      <c r="F112" s="98"/>
      <c r="G112" s="98"/>
      <c r="H112" s="98"/>
      <c r="I112" s="98"/>
      <c r="J112" s="98"/>
      <c r="K112" s="98"/>
      <c r="L112" s="98"/>
      <c r="M112" s="98"/>
      <c r="N112" s="99"/>
    </row>
    <row r="113" spans="1:14" ht="15.75" customHeight="1" x14ac:dyDescent="0.25">
      <c r="A113" s="83"/>
      <c r="B113" s="79"/>
      <c r="C113" s="79"/>
      <c r="D113" s="79"/>
      <c r="E113" s="79"/>
      <c r="F113" s="79"/>
      <c r="G113" s="79"/>
      <c r="H113" s="79"/>
      <c r="I113" s="79"/>
      <c r="J113" s="79"/>
      <c r="K113" s="79"/>
      <c r="L113" s="79"/>
      <c r="M113" s="79"/>
      <c r="N113" s="96"/>
    </row>
    <row r="114" spans="1:14" ht="35.25" customHeight="1" x14ac:dyDescent="0.25">
      <c r="A114" s="76"/>
      <c r="B114" s="78"/>
      <c r="C114" s="78"/>
      <c r="D114" s="78"/>
      <c r="E114" s="78"/>
      <c r="F114" s="78"/>
      <c r="G114" s="78"/>
      <c r="H114" s="78"/>
      <c r="I114" s="78"/>
      <c r="J114" s="78"/>
      <c r="K114" s="78"/>
      <c r="L114" s="78"/>
      <c r="M114" s="78"/>
      <c r="N114" s="97"/>
    </row>
    <row r="115" spans="1:14" ht="15.75" customHeight="1" x14ac:dyDescent="0.25"/>
    <row r="116" spans="1:14" ht="15.75" customHeight="1" x14ac:dyDescent="0.25"/>
    <row r="117" spans="1:14" ht="15.75" customHeight="1" x14ac:dyDescent="0.25"/>
    <row r="118" spans="1:14" ht="15.75" customHeight="1" x14ac:dyDescent="0.25"/>
    <row r="119" spans="1:14" ht="15.75" customHeight="1" x14ac:dyDescent="0.25"/>
    <row r="120" spans="1:14" ht="15.75" customHeight="1" x14ac:dyDescent="0.25"/>
    <row r="121" spans="1:14" ht="15.75" customHeight="1" x14ac:dyDescent="0.25"/>
    <row r="122" spans="1:14" ht="15.75" customHeight="1" x14ac:dyDescent="0.25"/>
    <row r="123" spans="1:14" ht="15.75" customHeight="1" x14ac:dyDescent="0.25"/>
    <row r="124" spans="1:14" ht="15.75" customHeight="1" x14ac:dyDescent="0.25"/>
    <row r="125" spans="1:14" ht="15.75" customHeight="1" x14ac:dyDescent="0.25"/>
    <row r="126" spans="1:14" ht="15.75" customHeight="1" x14ac:dyDescent="0.25"/>
    <row r="127" spans="1:14" ht="15.75" customHeight="1" x14ac:dyDescent="0.25"/>
    <row r="128" spans="1:14" ht="15.75" customHeight="1" x14ac:dyDescent="0.25"/>
    <row r="129" spans="1:14" ht="15.75" customHeight="1" x14ac:dyDescent="0.25"/>
    <row r="130" spans="1:14" ht="38.25" customHeight="1" x14ac:dyDescent="0.25"/>
    <row r="131" spans="1:14" ht="15.75" customHeight="1" x14ac:dyDescent="0.25">
      <c r="A131" s="161" t="s">
        <v>73</v>
      </c>
      <c r="B131" s="98"/>
      <c r="C131" s="98"/>
      <c r="D131" s="98"/>
      <c r="E131" s="98"/>
      <c r="F131" s="98"/>
      <c r="G131" s="98"/>
      <c r="H131" s="98"/>
      <c r="I131" s="98"/>
      <c r="J131" s="98"/>
      <c r="K131" s="98"/>
      <c r="L131" s="98"/>
      <c r="M131" s="98"/>
      <c r="N131" s="99"/>
    </row>
    <row r="132" spans="1:14" ht="26.25" customHeight="1" x14ac:dyDescent="0.25">
      <c r="A132" s="83"/>
      <c r="B132" s="79"/>
      <c r="C132" s="79"/>
      <c r="D132" s="79"/>
      <c r="E132" s="79"/>
      <c r="F132" s="79"/>
      <c r="G132" s="79"/>
      <c r="H132" s="79"/>
      <c r="I132" s="79"/>
      <c r="J132" s="79"/>
      <c r="K132" s="79"/>
      <c r="L132" s="79"/>
      <c r="M132" s="79"/>
      <c r="N132" s="96"/>
    </row>
    <row r="133" spans="1:14" ht="11.25" customHeight="1" x14ac:dyDescent="0.25">
      <c r="A133" s="76"/>
      <c r="B133" s="78"/>
      <c r="C133" s="78"/>
      <c r="D133" s="78"/>
      <c r="E133" s="78"/>
      <c r="F133" s="78"/>
      <c r="G133" s="78"/>
      <c r="H133" s="78"/>
      <c r="I133" s="78"/>
      <c r="J133" s="78"/>
      <c r="K133" s="78"/>
      <c r="L133" s="78"/>
      <c r="M133" s="78"/>
      <c r="N133" s="97"/>
    </row>
    <row r="134" spans="1:14" ht="15.75" customHeight="1" x14ac:dyDescent="0.25"/>
    <row r="135" spans="1:14" ht="15.75" customHeight="1" x14ac:dyDescent="0.25"/>
    <row r="136" spans="1:14" ht="15.75" customHeight="1" x14ac:dyDescent="0.25"/>
    <row r="137" spans="1:14" ht="15.75" customHeight="1" x14ac:dyDescent="0.25"/>
    <row r="138" spans="1:14" ht="15.75" customHeight="1" x14ac:dyDescent="0.25"/>
    <row r="139" spans="1:14" ht="15.75" customHeight="1" x14ac:dyDescent="0.25"/>
    <row r="140" spans="1:14" ht="15.75" customHeight="1" x14ac:dyDescent="0.25"/>
    <row r="141" spans="1:14" ht="15.75" customHeight="1" x14ac:dyDescent="0.25"/>
    <row r="142" spans="1:14" ht="37.5" customHeight="1" x14ac:dyDescent="0.25"/>
    <row r="143" spans="1:14" ht="15.75" customHeight="1" x14ac:dyDescent="0.25"/>
    <row r="144" spans="1:14" ht="18.75" customHeight="1" x14ac:dyDescent="0.25"/>
    <row r="145" spans="1:14" ht="15.75" customHeight="1" x14ac:dyDescent="0.25"/>
    <row r="146" spans="1:14" ht="15.75" customHeight="1" x14ac:dyDescent="0.25"/>
    <row r="147" spans="1:14" ht="15.75" customHeight="1" x14ac:dyDescent="0.25"/>
    <row r="148" spans="1:14" ht="15.75" customHeight="1" x14ac:dyDescent="0.25"/>
    <row r="149" spans="1:14" ht="15.75" customHeight="1" x14ac:dyDescent="0.25"/>
    <row r="150" spans="1:14" ht="15.75" customHeight="1" x14ac:dyDescent="0.25">
      <c r="A150" s="161" t="s">
        <v>74</v>
      </c>
      <c r="B150" s="98"/>
      <c r="C150" s="98"/>
      <c r="D150" s="98"/>
      <c r="E150" s="98"/>
      <c r="F150" s="98"/>
      <c r="G150" s="98"/>
      <c r="H150" s="98"/>
      <c r="I150" s="98"/>
      <c r="J150" s="98"/>
      <c r="K150" s="98"/>
      <c r="L150" s="98"/>
      <c r="M150" s="98"/>
      <c r="N150" s="99"/>
    </row>
    <row r="151" spans="1:14" ht="15.75" customHeight="1" x14ac:dyDescent="0.25">
      <c r="A151" s="83"/>
      <c r="B151" s="79"/>
      <c r="C151" s="79"/>
      <c r="D151" s="79"/>
      <c r="E151" s="79"/>
      <c r="F151" s="79"/>
      <c r="G151" s="79"/>
      <c r="H151" s="79"/>
      <c r="I151" s="79"/>
      <c r="J151" s="79"/>
      <c r="K151" s="79"/>
      <c r="L151" s="79"/>
      <c r="M151" s="79"/>
      <c r="N151" s="96"/>
    </row>
    <row r="152" spans="1:14" ht="20.25" customHeight="1" x14ac:dyDescent="0.25">
      <c r="A152" s="76"/>
      <c r="B152" s="78"/>
      <c r="C152" s="78"/>
      <c r="D152" s="78"/>
      <c r="E152" s="78"/>
      <c r="F152" s="78"/>
      <c r="G152" s="78"/>
      <c r="H152" s="78"/>
      <c r="I152" s="78"/>
      <c r="J152" s="78"/>
      <c r="K152" s="78"/>
      <c r="L152" s="78"/>
      <c r="M152" s="78"/>
      <c r="N152" s="97"/>
    </row>
    <row r="153" spans="1:14" ht="15.75" customHeight="1" x14ac:dyDescent="0.25"/>
    <row r="154" spans="1:14" ht="15.75" customHeight="1" x14ac:dyDescent="0.25"/>
    <row r="155" spans="1:14" ht="15.75" customHeight="1" x14ac:dyDescent="0.25"/>
    <row r="156" spans="1:14" ht="15.75" customHeight="1" x14ac:dyDescent="0.25"/>
    <row r="157" spans="1:14" ht="15.75" customHeight="1" x14ac:dyDescent="0.25"/>
    <row r="158" spans="1:14" ht="15.75" customHeight="1" x14ac:dyDescent="0.25"/>
    <row r="159" spans="1:14" ht="15.75" customHeight="1" x14ac:dyDescent="0.25"/>
    <row r="160" spans="1:14" ht="15.75" customHeight="1" x14ac:dyDescent="0.25"/>
    <row r="161" spans="1:14" ht="15.75" customHeight="1" x14ac:dyDescent="0.25"/>
    <row r="162" spans="1:14" ht="15.75" customHeight="1" x14ac:dyDescent="0.25"/>
    <row r="163" spans="1:14" ht="15.75" customHeight="1" x14ac:dyDescent="0.25"/>
    <row r="164" spans="1:14" ht="24.75" customHeight="1" x14ac:dyDescent="0.25"/>
    <row r="165" spans="1:14" ht="15.75" customHeight="1" x14ac:dyDescent="0.25"/>
    <row r="166" spans="1:14" ht="15.75" customHeight="1" x14ac:dyDescent="0.25"/>
    <row r="167" spans="1:14" ht="15.75" customHeight="1" x14ac:dyDescent="0.25"/>
    <row r="168" spans="1:14" ht="15.75" customHeight="1" x14ac:dyDescent="0.25"/>
    <row r="169" spans="1:14" ht="15.75" customHeight="1" x14ac:dyDescent="0.25">
      <c r="A169" s="161" t="s">
        <v>75</v>
      </c>
      <c r="B169" s="98"/>
      <c r="C169" s="98"/>
      <c r="D169" s="98"/>
      <c r="E169" s="98"/>
      <c r="F169" s="98"/>
      <c r="G169" s="98"/>
      <c r="H169" s="98"/>
      <c r="I169" s="98"/>
      <c r="J169" s="98"/>
      <c r="K169" s="98"/>
      <c r="L169" s="98"/>
      <c r="M169" s="98"/>
      <c r="N169" s="99"/>
    </row>
    <row r="170" spans="1:14" ht="20.25" customHeight="1" x14ac:dyDescent="0.25">
      <c r="A170" s="83"/>
      <c r="B170" s="79"/>
      <c r="C170" s="79"/>
      <c r="D170" s="79"/>
      <c r="E170" s="79"/>
      <c r="F170" s="79"/>
      <c r="G170" s="79"/>
      <c r="H170" s="79"/>
      <c r="I170" s="79"/>
      <c r="J170" s="79"/>
      <c r="K170" s="79"/>
      <c r="L170" s="79"/>
      <c r="M170" s="79"/>
      <c r="N170" s="96"/>
    </row>
    <row r="171" spans="1:14" ht="17.25" customHeight="1" x14ac:dyDescent="0.25">
      <c r="A171" s="76"/>
      <c r="B171" s="78"/>
      <c r="C171" s="78"/>
      <c r="D171" s="78"/>
      <c r="E171" s="78"/>
      <c r="F171" s="78"/>
      <c r="G171" s="78"/>
      <c r="H171" s="78"/>
      <c r="I171" s="78"/>
      <c r="J171" s="78"/>
      <c r="K171" s="78"/>
      <c r="L171" s="78"/>
      <c r="M171" s="78"/>
      <c r="N171" s="97"/>
    </row>
    <row r="172" spans="1:14" ht="15.75" customHeight="1" x14ac:dyDescent="0.25"/>
    <row r="173" spans="1:14" ht="15.75" customHeight="1" x14ac:dyDescent="0.25"/>
    <row r="174" spans="1:14" ht="15.75" customHeight="1" x14ac:dyDescent="0.25"/>
    <row r="175" spans="1:14" ht="15.75" customHeight="1" x14ac:dyDescent="0.25"/>
    <row r="176" spans="1:14" ht="15.75" customHeight="1" x14ac:dyDescent="0.25"/>
    <row r="177" spans="1:14" ht="15.75" customHeight="1" x14ac:dyDescent="0.25"/>
    <row r="178" spans="1:14" ht="21.75" customHeight="1" x14ac:dyDescent="0.25"/>
    <row r="179" spans="1:14" ht="15.75" customHeight="1" x14ac:dyDescent="0.25"/>
    <row r="180" spans="1:14" ht="15.75" customHeight="1" x14ac:dyDescent="0.25"/>
    <row r="181" spans="1:14" ht="15.75" customHeight="1" x14ac:dyDescent="0.25"/>
    <row r="182" spans="1:14" ht="15.75" customHeight="1" x14ac:dyDescent="0.25"/>
    <row r="183" spans="1:14" ht="15.75" customHeight="1" x14ac:dyDescent="0.25"/>
    <row r="184" spans="1:14" ht="15.75" customHeight="1" x14ac:dyDescent="0.25"/>
    <row r="185" spans="1:14" ht="24.75" customHeight="1" x14ac:dyDescent="0.25"/>
    <row r="186" spans="1:14" ht="15.75" customHeight="1" x14ac:dyDescent="0.25"/>
    <row r="187" spans="1:14" ht="15.75" customHeight="1" x14ac:dyDescent="0.25"/>
    <row r="188" spans="1:14" ht="15.75" customHeight="1" x14ac:dyDescent="0.25">
      <c r="A188" s="161" t="s">
        <v>76</v>
      </c>
      <c r="B188" s="98"/>
      <c r="C188" s="98"/>
      <c r="D188" s="98"/>
      <c r="E188" s="98"/>
      <c r="F188" s="98"/>
      <c r="G188" s="98"/>
      <c r="H188" s="98"/>
      <c r="I188" s="98"/>
      <c r="J188" s="98"/>
      <c r="K188" s="98"/>
      <c r="L188" s="98"/>
      <c r="M188" s="98"/>
      <c r="N188" s="99"/>
    </row>
    <row r="189" spans="1:14" ht="15.75" customHeight="1" x14ac:dyDescent="0.25">
      <c r="A189" s="83"/>
      <c r="B189" s="79"/>
      <c r="C189" s="79"/>
      <c r="D189" s="79"/>
      <c r="E189" s="79"/>
      <c r="F189" s="79"/>
      <c r="G189" s="79"/>
      <c r="H189" s="79"/>
      <c r="I189" s="79"/>
      <c r="J189" s="79"/>
      <c r="K189" s="79"/>
      <c r="L189" s="79"/>
      <c r="M189" s="79"/>
      <c r="N189" s="96"/>
    </row>
    <row r="190" spans="1:14" ht="16.5" customHeight="1" x14ac:dyDescent="0.25">
      <c r="A190" s="76"/>
      <c r="B190" s="78"/>
      <c r="C190" s="78"/>
      <c r="D190" s="78"/>
      <c r="E190" s="78"/>
      <c r="F190" s="78"/>
      <c r="G190" s="78"/>
      <c r="H190" s="78"/>
      <c r="I190" s="78"/>
      <c r="J190" s="78"/>
      <c r="K190" s="78"/>
      <c r="L190" s="78"/>
      <c r="M190" s="78"/>
      <c r="N190" s="97"/>
    </row>
    <row r="191" spans="1:14" ht="15.75" customHeight="1" x14ac:dyDescent="0.25"/>
    <row r="192" spans="1:14" ht="15.75" customHeight="1" x14ac:dyDescent="0.25"/>
    <row r="193" spans="1:14" ht="15.75" customHeight="1" x14ac:dyDescent="0.25"/>
    <row r="194" spans="1:14" ht="15.75" customHeight="1" x14ac:dyDescent="0.25"/>
    <row r="195" spans="1:14" ht="15.75" customHeight="1" x14ac:dyDescent="0.25"/>
    <row r="196" spans="1:14" ht="15.75" customHeight="1" x14ac:dyDescent="0.25"/>
    <row r="197" spans="1:14" ht="15.75" customHeight="1" x14ac:dyDescent="0.25"/>
    <row r="198" spans="1:14" ht="15.75" customHeight="1" x14ac:dyDescent="0.25"/>
    <row r="199" spans="1:14" ht="15.75" customHeight="1" x14ac:dyDescent="0.25"/>
    <row r="200" spans="1:14" ht="4.5" customHeight="1" x14ac:dyDescent="0.25"/>
    <row r="201" spans="1:14" ht="10.5" customHeight="1" x14ac:dyDescent="0.25"/>
    <row r="202" spans="1:14" ht="15.75" hidden="1" customHeight="1" x14ac:dyDescent="0.25"/>
    <row r="203" spans="1:14" ht="15.75" hidden="1" customHeight="1" x14ac:dyDescent="0.25"/>
    <row r="204" spans="1:14" ht="15.75" hidden="1" customHeight="1" x14ac:dyDescent="0.25"/>
    <row r="205" spans="1:14" ht="6" customHeight="1" x14ac:dyDescent="0.25"/>
    <row r="206" spans="1:14" ht="0.75" customHeight="1" x14ac:dyDescent="0.25"/>
    <row r="207" spans="1:14" ht="15.75" customHeight="1" x14ac:dyDescent="0.25">
      <c r="A207" s="161" t="s">
        <v>174</v>
      </c>
      <c r="B207" s="98"/>
      <c r="C207" s="98"/>
      <c r="D207" s="98"/>
      <c r="E207" s="98"/>
      <c r="F207" s="98"/>
      <c r="G207" s="98"/>
      <c r="H207" s="98"/>
      <c r="I207" s="98"/>
      <c r="J207" s="98"/>
      <c r="K207" s="98"/>
      <c r="L207" s="98"/>
      <c r="M207" s="98"/>
      <c r="N207" s="99"/>
    </row>
    <row r="208" spans="1:14" ht="19.5" customHeight="1" x14ac:dyDescent="0.25">
      <c r="A208" s="83"/>
      <c r="B208" s="79"/>
      <c r="C208" s="79"/>
      <c r="D208" s="79"/>
      <c r="E208" s="79"/>
      <c r="F208" s="79"/>
      <c r="G208" s="79"/>
      <c r="H208" s="79"/>
      <c r="I208" s="79"/>
      <c r="J208" s="79"/>
      <c r="K208" s="79"/>
      <c r="L208" s="79"/>
      <c r="M208" s="79"/>
      <c r="N208" s="96"/>
    </row>
    <row r="209" spans="1:14" ht="17.25" customHeight="1" x14ac:dyDescent="0.25">
      <c r="A209" s="76"/>
      <c r="B209" s="78"/>
      <c r="C209" s="78"/>
      <c r="D209" s="78"/>
      <c r="E209" s="78"/>
      <c r="F209" s="78"/>
      <c r="G209" s="78"/>
      <c r="H209" s="78"/>
      <c r="I209" s="78"/>
      <c r="J209" s="78"/>
      <c r="K209" s="78"/>
      <c r="L209" s="78"/>
      <c r="M209" s="78"/>
      <c r="N209" s="97"/>
    </row>
    <row r="210" spans="1:14" ht="43.5" customHeight="1" x14ac:dyDescent="0.25"/>
    <row r="211" spans="1:14" ht="87" customHeight="1" x14ac:dyDescent="0.25">
      <c r="A211" s="160" t="s">
        <v>176</v>
      </c>
      <c r="B211" s="98"/>
      <c r="C211" s="98"/>
      <c r="D211" s="98"/>
      <c r="E211" s="98"/>
      <c r="F211" s="98"/>
      <c r="G211" s="98"/>
      <c r="H211" s="98"/>
      <c r="I211" s="98"/>
      <c r="J211" s="98"/>
      <c r="K211" s="98"/>
      <c r="L211" s="98"/>
      <c r="M211" s="98"/>
      <c r="N211" s="99"/>
    </row>
    <row r="212" spans="1:14" ht="73.5" customHeight="1" x14ac:dyDescent="0.25">
      <c r="A212" s="83"/>
      <c r="B212" s="79"/>
      <c r="C212" s="79"/>
      <c r="D212" s="79"/>
      <c r="E212" s="79"/>
      <c r="F212" s="79"/>
      <c r="G212" s="79"/>
      <c r="H212" s="79"/>
      <c r="I212" s="79"/>
      <c r="J212" s="79"/>
      <c r="K212" s="79"/>
      <c r="L212" s="79"/>
      <c r="M212" s="79"/>
      <c r="N212" s="96"/>
    </row>
    <row r="213" spans="1:14" ht="61.5" customHeight="1" x14ac:dyDescent="0.25">
      <c r="A213" s="76"/>
      <c r="B213" s="78"/>
      <c r="C213" s="78"/>
      <c r="D213" s="78"/>
      <c r="E213" s="78"/>
      <c r="F213" s="78"/>
      <c r="G213" s="78"/>
      <c r="H213" s="78"/>
      <c r="I213" s="78"/>
      <c r="J213" s="78"/>
      <c r="K213" s="78"/>
      <c r="L213" s="78"/>
      <c r="M213" s="78"/>
      <c r="N213" s="97"/>
    </row>
    <row r="214" spans="1:14" ht="15.75" customHeight="1" x14ac:dyDescent="0.25"/>
    <row r="215" spans="1:14" ht="15.75" customHeight="1" x14ac:dyDescent="0.25"/>
    <row r="216" spans="1:14" ht="15.75" customHeight="1" x14ac:dyDescent="0.25"/>
    <row r="217" spans="1:14" ht="15.75" customHeight="1" x14ac:dyDescent="0.25"/>
    <row r="218" spans="1:14" ht="15.75" customHeight="1" x14ac:dyDescent="0.25"/>
    <row r="219" spans="1:14" ht="15.75" customHeight="1" x14ac:dyDescent="0.25"/>
    <row r="220" spans="1:14" ht="15.75" customHeight="1" x14ac:dyDescent="0.25"/>
    <row r="221" spans="1:14" ht="15.75" customHeight="1" x14ac:dyDescent="0.25"/>
    <row r="222" spans="1:14" ht="15.75" customHeight="1" x14ac:dyDescent="0.25"/>
    <row r="223" spans="1:14" ht="15.75" customHeight="1" x14ac:dyDescent="0.25"/>
    <row r="224" spans="1:1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2">
    <mergeCell ref="A55:N57"/>
    <mergeCell ref="A74:N76"/>
    <mergeCell ref="A36:N38"/>
    <mergeCell ref="A17:N19"/>
    <mergeCell ref="A188:N190"/>
    <mergeCell ref="A211:N213"/>
    <mergeCell ref="A207:N209"/>
    <mergeCell ref="A169:N171"/>
    <mergeCell ref="A131:N133"/>
    <mergeCell ref="A93:N95"/>
    <mergeCell ref="A112:N114"/>
    <mergeCell ref="A150:N152"/>
  </mergeCells>
  <pageMargins left="0.7" right="0.7" top="0.75" bottom="0.75" header="0" footer="0"/>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55A68F53129F45863BCF23FB673EFF" ma:contentTypeVersion="2" ma:contentTypeDescription="Create a new document." ma:contentTypeScope="" ma:versionID="ce04c714cc99d3a9f69f6e5368040675">
  <xsd:schema xmlns:xsd="http://www.w3.org/2001/XMLSchema" xmlns:xs="http://www.w3.org/2001/XMLSchema" xmlns:p="http://schemas.microsoft.com/office/2006/metadata/properties" xmlns:ns2="e1e66ec0-0d29-4f82-8928-d290ce4b2344" targetNamespace="http://schemas.microsoft.com/office/2006/metadata/properties" ma:root="true" ma:fieldsID="f52b3dba6eceadd6ab7d8ea69dd597f4" ns2:_="">
    <xsd:import namespace="e1e66ec0-0d29-4f82-8928-d290ce4b234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e66ec0-0d29-4f82-8928-d290ce4b23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EA51E5-10A7-4FFD-9594-590076E31E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e66ec0-0d29-4f82-8928-d290ce4b23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39279E-3D3A-4666-B041-3DD0F824ACD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FC12B94-50D8-48D3-A70B-839F4AB6A6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FICHA TECNICA DE LA ENCUESTA</vt:lpstr>
      <vt:lpstr>MODELO DE LA ENCUESTA</vt:lpstr>
      <vt:lpstr>Tabulación de Encuesta</vt:lpstr>
      <vt:lpstr>Graficación y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juanma y emily</dc:creator>
  <cp:keywords/>
  <dc:description/>
  <cp:lastModifiedBy>Yuli</cp:lastModifiedBy>
  <cp:revision/>
  <dcterms:created xsi:type="dcterms:W3CDTF">2018-10-29T17:10:31Z</dcterms:created>
  <dcterms:modified xsi:type="dcterms:W3CDTF">2022-09-11T05:11:04Z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0x0101005C55A68F53129F45863BCF23FB673EFF</vt:lpwstr>
  </property>
</Properties>
</file>