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D:\Omar Elsaied\Amit Course\"/>
    </mc:Choice>
  </mc:AlternateContent>
  <xr:revisionPtr revIDLastSave="0" documentId="8_{0ED7B3DE-5338-4EF6-A7D4-9FC580A43FDD}" xr6:coauthVersionLast="47" xr6:coauthVersionMax="47" xr10:uidLastSave="{00000000-0000-0000-0000-000000000000}"/>
  <bookViews>
    <workbookView xWindow="-120" yWindow="-120" windowWidth="20730" windowHeight="11310" activeTab="2" xr2:uid="{00000000-000D-0000-FFFF-FFFF00000000}"/>
  </bookViews>
  <sheets>
    <sheet name="bike_buyers" sheetId="1" r:id="rId1"/>
    <sheet name="Sheet1" sheetId="2" r:id="rId2"/>
    <sheet name="pavoit taple" sheetId="7"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81029"/>
  <pivotCaches>
    <pivotCache cacheId="4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<sst xmlns="http://schemas.openxmlformats.org/spreadsheetml/2006/main" count="16274" uniqueCount="51">
  <si>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</si>
  <si>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</si>
  <si>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</si>
  <si>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</si>
  <si>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</si>
  <si>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</si>
  <si>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</si>
  <si>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</si>
  <si>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</si>
  <si>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</si>
  <si>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</si>
  <si>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</si>
  <si>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</si>
  <si>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</si>
  <si>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</si>
  <si>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</si>
  <si>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</si>
  <si>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</si>
  <si>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</si>
  <si>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</si>
  <si>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</si>
  <si>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</si>
  <si>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</si>
  <si>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</si>
  <si>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</si>
  <si>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</si>
  <si>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</si>
  <si>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</si>
  <si>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</si>
  <si>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</si>
  <si>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</si>
  <si>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</si>
  <si>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</si>
  <si>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</si>
  <si>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</si>
  <si>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</si>
  <si>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Marride</t>
  </si>
  <si>
    <t>Single</t>
  </si>
  <si>
    <t>Male</t>
  </si>
  <si>
    <t>Female</t>
  </si>
  <si>
    <t xml:space="preserve">Age Brackets </t>
  </si>
  <si>
    <t>Row Labels</t>
  </si>
  <si>
    <t>Grand Total</t>
  </si>
  <si>
    <t>Average of Income</t>
  </si>
  <si>
    <t>Column Labels</t>
  </si>
  <si>
    <t>Count of Purchased Bike</t>
  </si>
  <si>
    <t>More than 10 Miles</t>
  </si>
  <si>
    <t>MiddeleAge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</si>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</sst>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Dataset.xlsx]pavoit taple!PivotTable3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'pavoit taple'!$B$3:$B$4</c:f>
              <c:strCache>
                <c:ptCount val="1"/>
                <c:pt idx="0">
                  <c:v>No</c:v>
                </c:pt>
              </c:strCache>
            </c:strRef>
          </c:tx>
          <c:spPr>
            <a:solidFill>
              <a:schemeClr val="accent1"/>
            </a:solidFill>
            <a:ln>
              <a:noFill/>
            </a:ln>
            <a:effectLst/>
          </c:spPr>
          <c:invertIfNegative val="0"/>
          <c:cat>
            <c:strRef>
              <c:f>'pavoit taple'!$A$5:$A$7</c:f>
              <c:strCache>
                <c:ptCount val="2"/>
                <c:pt idx="0">
                  <c:v>Female</c:v>
                </c:pt>
                <c:pt idx="1">
                  <c:v>Male</c:v>
                </c:pt>
              </c:strCache>
            </c:strRef>
          </c:cat>
          <c:val>
            <c:numRef>
              <c:f>'pavoit taple'!$B$5:$B$7</c:f>
              <c:numCache>
                <c:formatCode>_(* #,##0_);_(* \(#,##0\);_(* "-"??_);_(@_)</c:formatCode>
                <c:ptCount val="2"/>
                <c:pt idx="0">
                  <c:v>59534.883720930229</c:v>
                </c:pt>
                <c:pt idx="1">
                  <c:v>62012.578616352199</c:v>
                </c:pt>
              </c:numCache>
            </c:numRef>
          </c:val>
          <c:extLst>
            <c:ext xmlns:c16="http://schemas.microsoft.com/office/drawing/2014/chart" uri="{C3380CC4-5D6E-409C-BE32-E72D297353CC}">
              <c16:uniqueId val="{00000000-8899-4292-9437-EC9D0DED7E65}"/>
            </c:ext>
          </c:extLst>
        </c:ser>
        <c:ser>
          <c:idx val="1"/>
          <c:order val="1"/>
          <c:tx>
            <c:strRef>
              <c:f>'pavoit taple'!$C$3:$C$4</c:f>
              <c:strCache>
                <c:ptCount val="1"/>
                <c:pt idx="0">
                  <c:v>Yes</c:v>
                </c:pt>
              </c:strCache>
            </c:strRef>
          </c:tx>
          <c:spPr>
            <a:solidFill>
              <a:schemeClr val="accent2"/>
            </a:solidFill>
            <a:ln>
              <a:noFill/>
            </a:ln>
            <a:effectLst/>
          </c:spPr>
          <c:invertIfNegative val="0"/>
          <c:cat>
            <c:strRef>
              <c:f>'pavoit taple'!$A$5:$A$7</c:f>
              <c:strCache>
                <c:ptCount val="2"/>
                <c:pt idx="0">
                  <c:v>Female</c:v>
                </c:pt>
                <c:pt idx="1">
                  <c:v>Male</c:v>
                </c:pt>
              </c:strCache>
            </c:strRef>
          </c:cat>
          <c:val>
            <c:numRef>
              <c:f>'pavoit taple'!$C$5:$C$7</c:f>
              <c:numCache>
                <c:formatCode>_(* #,##0_);_(* \(#,##0\);_(* "-"??_);_(@_)</c:formatCode>
                <c:ptCount val="2"/>
                <c:pt idx="0">
                  <c:v>64909.090909090912</c:v>
                </c:pt>
                <c:pt idx="1">
                  <c:v>65454.545454545456</c:v>
                </c:pt>
              </c:numCache>
            </c:numRef>
          </c:val>
          <c:extLst>
            <c:ext xmlns:c16="http://schemas.microsoft.com/office/drawing/2014/chart" uri="{C3380CC4-5D6E-409C-BE32-E72D297353CC}">
              <c16:uniqueId val="{00000001-8899-4292-9437-EC9D0DED7E65}"/>
            </c:ext>
          </c:extLst>
        </c:ser>
        <c:dLbls>
          <c:showLegendKey val="0"/>
          <c:showVal val="0"/>
          <c:showCatName val="0"/>
          <c:showSerName val="0"/>
          <c:showPercent val="0"/>
          <c:showBubbleSize val="0"/>
        </c:dLbls>
        <c:gapWidth val="219"/>
        <c:overlap val="-27"/>
        <c:axId val="663048160"/>
        <c:axId val="663052320"/>
      </c:barChart>
      <c:catAx>
        <c:axId val="663048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052320"/>
        <c:crosses val="autoZero"/>
        <c:auto val="1"/>
        <c:lblAlgn val="ctr"/>
        <c:lblOffset val="100"/>
        <c:noMultiLvlLbl val="0"/>
      </c:catAx>
      <c:valAx>
        <c:axId val="66305232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048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Dataset.xlsx]pavoit taple!PivotTable4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layout>
        <c:manualLayout>
          <c:xMode val="edge"/>
          <c:yMode val="edge"/>
          <c:x val="0.42831138686427295"/>
          <c:y val="7.62164344841510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67979881911746"/>
          <c:y val="0.19165213017182928"/>
          <c:w val="0.6735301837270341"/>
          <c:h val="0.65853091280256637"/>
        </c:manualLayout>
      </c:layout>
      <c:lineChart>
        <c:grouping val="standard"/>
        <c:varyColors val="0"/>
        <c:ser>
          <c:idx val="0"/>
          <c:order val="0"/>
          <c:tx>
            <c:strRef>
              <c:f>'pavoit taple'!$B$21:$B$22</c:f>
              <c:strCache>
                <c:ptCount val="1"/>
                <c:pt idx="0">
                  <c:v>No</c:v>
                </c:pt>
              </c:strCache>
            </c:strRef>
          </c:tx>
          <c:spPr>
            <a:ln w="28575" cap="rnd">
              <a:solidFill>
                <a:schemeClr val="accent1"/>
              </a:solidFill>
              <a:round/>
            </a:ln>
            <a:effectLst/>
          </c:spPr>
          <c:marker>
            <c:symbol val="none"/>
          </c:marker>
          <c:cat>
            <c:strRef>
              <c:f>'pavoit taple'!$A$23:$A$28</c:f>
              <c:strCache>
                <c:ptCount val="5"/>
                <c:pt idx="0">
                  <c:v>0-1 Miles</c:v>
                </c:pt>
                <c:pt idx="1">
                  <c:v>1-2 Miles</c:v>
                </c:pt>
                <c:pt idx="2">
                  <c:v>2-5 Miles</c:v>
                </c:pt>
                <c:pt idx="3">
                  <c:v>5-10 Miles</c:v>
                </c:pt>
                <c:pt idx="4">
                  <c:v>More than 10 Miles</c:v>
                </c:pt>
              </c:strCache>
            </c:strRef>
          </c:cat>
          <c:val>
            <c:numRef>
              <c:f>'pavoit taple'!$B$23:$B$28</c:f>
              <c:numCache>
                <c:formatCode>General</c:formatCode>
                <c:ptCount val="5"/>
                <c:pt idx="0">
                  <c:v>69</c:v>
                </c:pt>
                <c:pt idx="1">
                  <c:v>62</c:v>
                </c:pt>
                <c:pt idx="2">
                  <c:v>33</c:v>
                </c:pt>
                <c:pt idx="3">
                  <c:v>77</c:v>
                </c:pt>
                <c:pt idx="4">
                  <c:v>47</c:v>
                </c:pt>
              </c:numCache>
            </c:numRef>
          </c:val>
          <c:smooth val="0"/>
          <c:extLst>
            <c:ext xmlns:c16="http://schemas.microsoft.com/office/drawing/2014/chart" uri="{C3380CC4-5D6E-409C-BE32-E72D297353CC}">
              <c16:uniqueId val="{00000000-F94C-453C-A5BD-232C131F04F5}"/>
            </c:ext>
          </c:extLst>
        </c:ser>
        <c:ser>
          <c:idx val="1"/>
          <c:order val="1"/>
          <c:tx>
            <c:strRef>
              <c:f>'pavoit taple'!$C$21:$C$22</c:f>
              <c:strCache>
                <c:ptCount val="1"/>
                <c:pt idx="0">
                  <c:v>Yes</c:v>
                </c:pt>
              </c:strCache>
            </c:strRef>
          </c:tx>
          <c:spPr>
            <a:ln w="28575" cap="rnd">
              <a:solidFill>
                <a:schemeClr val="accent2"/>
              </a:solidFill>
              <a:round/>
            </a:ln>
            <a:effectLst/>
          </c:spPr>
          <c:marker>
            <c:symbol val="none"/>
          </c:marker>
          <c:cat>
            <c:strRef>
              <c:f>'pavoit taple'!$A$23:$A$28</c:f>
              <c:strCache>
                <c:ptCount val="5"/>
                <c:pt idx="0">
                  <c:v>0-1 Miles</c:v>
                </c:pt>
                <c:pt idx="1">
                  <c:v>1-2 Miles</c:v>
                </c:pt>
                <c:pt idx="2">
                  <c:v>2-5 Miles</c:v>
                </c:pt>
                <c:pt idx="3">
                  <c:v>5-10 Miles</c:v>
                </c:pt>
                <c:pt idx="4">
                  <c:v>More than 10 Miles</c:v>
                </c:pt>
              </c:strCache>
            </c:strRef>
          </c:cat>
          <c:val>
            <c:numRef>
              <c:f>'pavoit taple'!$C$23:$C$28</c:f>
              <c:numCache>
                <c:formatCode>General</c:formatCode>
                <c:ptCount val="5"/>
                <c:pt idx="0">
                  <c:v>57</c:v>
                </c:pt>
                <c:pt idx="1">
                  <c:v>46</c:v>
                </c:pt>
                <c:pt idx="2">
                  <c:v>70</c:v>
                </c:pt>
                <c:pt idx="3">
                  <c:v>32</c:v>
                </c:pt>
                <c:pt idx="4">
                  <c:v>15</c:v>
                </c:pt>
              </c:numCache>
            </c:numRef>
          </c:val>
          <c:smooth val="0"/>
          <c:extLst>
            <c:ext xmlns:c16="http://schemas.microsoft.com/office/drawing/2014/chart" uri="{C3380CC4-5D6E-409C-BE32-E72D297353CC}">
              <c16:uniqueId val="{00000001-F94C-453C-A5BD-232C131F04F5}"/>
            </c:ext>
          </c:extLst>
        </c:ser>
        <c:dLbls>
          <c:showLegendKey val="0"/>
          <c:showVal val="0"/>
          <c:showCatName val="0"/>
          <c:showSerName val="0"/>
          <c:showPercent val="0"/>
          <c:showBubbleSize val="0"/>
        </c:dLbls>
        <c:smooth val="0"/>
        <c:axId val="670749168"/>
        <c:axId val="670744592"/>
      </c:lineChart>
      <c:catAx>
        <c:axId val="670749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Commute</a:t>
                </a:r>
                <a:r>
                  <a:rPr lang="en-US" sz="1400" b="1" baseline="0"/>
                  <a:t> Distance</a:t>
                </a:r>
                <a:endParaRPr lang="en-US" sz="1400" b="1"/>
              </a:p>
            </c:rich>
          </c:tx>
          <c:layout>
            <c:manualLayout>
              <c:xMode val="edge"/>
              <c:yMode val="edge"/>
              <c:x val="0.35117913581955845"/>
              <c:y val="0.9191384009691095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744592"/>
        <c:crosses val="autoZero"/>
        <c:auto val="1"/>
        <c:lblAlgn val="ctr"/>
        <c:lblOffset val="100"/>
        <c:noMultiLvlLbl val="0"/>
      </c:catAx>
      <c:valAx>
        <c:axId val="670744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749168"/>
        <c:crosses val="autoZero"/>
        <c:crossBetween val="between"/>
      </c:valAx>
      <c:spPr>
        <a:noFill/>
        <a:ln>
          <a:noFill/>
        </a:ln>
        <a:effectLst/>
      </c:spPr>
    </c:plotArea>
    <c:legend>
      <c:legendPos val="r"/>
      <c:layout>
        <c:manualLayout>
          <c:xMode val="edge"/>
          <c:yMode val="edge"/>
          <c:x val="0.87146845337800116"/>
          <c:y val="0.42366782524984015"/>
          <c:w val="0.11836962590731435"/>
          <c:h val="0.137042762286257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Dataset.xlsx]pavoit taple!PivotTable5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'pavoit taple'!$B$40:$B$41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'pavoit taple'!$A$42:$A$45</c:f>
              <c:strCache>
                <c:ptCount val="3"/>
                <c:pt idx="0">
                  <c:v>MiddeleAge 31-54</c:v>
                </c:pt>
                <c:pt idx="1">
                  <c:v>Old 55+</c:v>
                </c:pt>
                <c:pt idx="2">
                  <c:v>Adolescent 0-30</c:v>
                </c:pt>
              </c:strCache>
            </c:strRef>
          </c:cat>
          <c:val>
            <c:numRef>
              <c:f>'pavoit taple'!$B$42:$B$45</c:f>
              <c:numCache>
                <c:formatCode>General</c:formatCode>
                <c:ptCount val="3"/>
                <c:pt idx="0">
                  <c:v>168</c:v>
                </c:pt>
                <c:pt idx="1">
                  <c:v>75</c:v>
                </c:pt>
                <c:pt idx="2">
                  <c:v>45</c:v>
                </c:pt>
              </c:numCache>
            </c:numRef>
          </c:val>
          <c:smooth val="0"/>
          <c:extLst>
            <c:ext xmlns:c16="http://schemas.microsoft.com/office/drawing/2014/chart" uri="{C3380CC4-5D6E-409C-BE32-E72D297353CC}">
              <c16:uniqueId val="{00000000-FFED-47C9-9A60-6421ED7CFB4E}"/>
            </c:ext>
          </c:extLst>
        </c:ser>
        <c:ser>
          <c:idx val="1"/>
          <c:order val="1"/>
          <c:tx>
            <c:strRef>
              <c:f>'pavoit taple'!$C$40:$C$41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'pavoit taple'!$A$42:$A$45</c:f>
              <c:strCache>
                <c:ptCount val="3"/>
                <c:pt idx="0">
                  <c:v>MiddeleAge 31-54</c:v>
                </c:pt>
                <c:pt idx="1">
                  <c:v>Old 55+</c:v>
                </c:pt>
                <c:pt idx="2">
                  <c:v>Adolescent 0-30</c:v>
                </c:pt>
              </c:strCache>
            </c:strRef>
          </c:cat>
          <c:val>
            <c:numRef>
              <c:f>'pavoit taple'!$C$42:$C$45</c:f>
              <c:numCache>
                <c:formatCode>General</c:formatCode>
                <c:ptCount val="3"/>
                <c:pt idx="0">
                  <c:v>178</c:v>
                </c:pt>
                <c:pt idx="1">
                  <c:v>30</c:v>
                </c:pt>
                <c:pt idx="2">
                  <c:v>12</c:v>
                </c:pt>
              </c:numCache>
            </c:numRef>
          </c:val>
          <c:smooth val="0"/>
          <c:extLst>
            <c:ext xmlns:c16="http://schemas.microsoft.com/office/drawing/2014/chart" uri="{C3380CC4-5D6E-409C-BE32-E72D297353CC}">
              <c16:uniqueId val="{00000001-FFED-47C9-9A60-6421ED7CFB4E}"/>
            </c:ext>
          </c:extLst>
        </c:ser>
        <c:dLbls>
          <c:showLegendKey val="0"/>
          <c:showVal val="0"/>
          <c:showCatName val="0"/>
          <c:showSerName val="0"/>
          <c:showPercent val="0"/>
          <c:showBubbleSize val="0"/>
        </c:dLbls>
        <c:marker val="1"/>
        <c:smooth val="0"/>
        <c:axId val="1257929376"/>
        <c:axId val="1257918560"/>
      </c:lineChart>
      <c:catAx>
        <c:axId val="1257929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Age</a:t>
                </a:r>
                <a:r>
                  <a:rPr lang="en-US" sz="1400" b="1" baseline="0"/>
                  <a:t> Bracket</a:t>
                </a:r>
                <a:endParaRPr lang="en-US" sz="1400" b="1"/>
              </a:p>
            </c:rich>
          </c:tx>
          <c:layout>
            <c:manualLayout>
              <c:xMode val="edge"/>
              <c:yMode val="edge"/>
              <c:x val="0.36269019751381498"/>
              <c:y val="0.844495719372125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918560"/>
        <c:crosses val="autoZero"/>
        <c:auto val="1"/>
        <c:lblAlgn val="ctr"/>
        <c:lblOffset val="100"/>
        <c:noMultiLvlLbl val="0"/>
      </c:catAx>
      <c:valAx>
        <c:axId val="1257918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929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Dataset.xlsx]pavoit taple!PivotTable3</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'pavoit taple'!$B$3:$B$4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'pavoit taple'!$A$5:$A$7</c:f>
              <c:strCache>
                <c:ptCount val="2"/>
                <c:pt idx="0">
                  <c:v>Female</c:v>
                </c:pt>
                <c:pt idx="1">
                  <c:v>Male</c:v>
                </c:pt>
              </c:strCache>
            </c:strRef>
          </c:cat>
          <c:val>
            <c:numRef>
              <c:f>'pavoit taple'!$B$5:$B$7</c:f>
              <c:numCache>
                <c:formatCode>_(* #,##0_);_(* \(#,##0\);_(* "-"??_);_(@_)</c:formatCode>
                <c:ptCount val="2"/>
                <c:pt idx="0">
                  <c:v>59534.883720930229</c:v>
                </c:pt>
                <c:pt idx="1">
                  <c:v>62012.578616352199</c:v>
                </c:pt>
              </c:numCache>
            </c:numRef>
          </c:val>
          <c:extLst>
            <c:ext xmlns:c16="http://schemas.microsoft.com/office/drawing/2014/chart" uri="{C3380CC4-5D6E-409C-BE32-E72D297353CC}">
              <c16:uniqueId val="{00000000-12C0-4182-B4B8-434EAEC1BD4C}"/>
            </c:ext>
          </c:extLst>
        </c:ser>
        <c:ser>
          <c:idx val="1"/>
          <c:order val="1"/>
          <c:tx>
            <c:strRef>
              <c:f>'pavoit taple'!$C$3:$C$4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'pavoit taple'!$A$5:$A$7</c:f>
              <c:strCache>
                <c:ptCount val="2"/>
                <c:pt idx="0">
                  <c:v>Female</c:v>
                </c:pt>
                <c:pt idx="1">
                  <c:v>Male</c:v>
                </c:pt>
              </c:strCache>
            </c:strRef>
          </c:cat>
          <c:val>
            <c:numRef>
              <c:f>'pavoit taple'!$C$5:$C$7</c:f>
              <c:numCache>
                <c:formatCode>_(* #,##0_);_(* \(#,##0\);_(* "-"??_);_(@_)</c:formatCode>
                <c:ptCount val="2"/>
                <c:pt idx="0">
                  <c:v>64909.090909090912</c:v>
                </c:pt>
                <c:pt idx="1">
                  <c:v>65454.545454545456</c:v>
                </c:pt>
              </c:numCache>
            </c:numRef>
          </c:val>
          <c:extLst>
            <c:ext xmlns:c16="http://schemas.microsoft.com/office/drawing/2014/chart" uri="{C3380CC4-5D6E-409C-BE32-E72D297353CC}">
              <c16:uniqueId val="{00000001-12C0-4182-B4B8-434EAEC1BD4C}"/>
            </c:ext>
          </c:extLst>
        </c:ser>
        <c:dLbls>
          <c:showLegendKey val="0"/>
          <c:showVal val="0"/>
          <c:showCatName val="0"/>
          <c:showSerName val="0"/>
          <c:showPercent val="0"/>
          <c:showBubbleSize val="0"/>
        </c:dLbls>
        <c:gapWidth val="100"/>
        <c:overlap val="-24"/>
        <c:axId val="663048160"/>
        <c:axId val="663052320"/>
      </c:barChart>
      <c:catAx>
        <c:axId val="66304816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63052320"/>
        <c:crosses val="autoZero"/>
        <c:auto val="1"/>
        <c:lblAlgn val="ctr"/>
        <c:lblOffset val="100"/>
        <c:noMultiLvlLbl val="0"/>
      </c:catAx>
      <c:valAx>
        <c:axId val="663052320"/>
        <c:scaling>
          <c:orientation val="minMax"/>
        </c:scaling>
        <c:delete val="0"/>
        <c:axPos val="l"/>
        <c:majorGridlines>
          <c:spPr>
            <a:ln w="9525" cap="flat" cmpd="sng" algn="ctr">
              <a:solidFill>
                <a:schemeClr val="tx2">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63048160"/>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Dataset.xlsx]pavoit taple!PivotTable4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a:t>
            </a:r>
          </a:p>
        </c:rich>
      </c:tx>
      <c:layout>
        <c:manualLayout>
          <c:xMode val="edge"/>
          <c:yMode val="edge"/>
          <c:x val="0.42831138686427295"/>
          <c:y val="7.621643448415102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91178524064978"/>
          <c:y val="0.20107479891110391"/>
          <c:w val="0.6735301837270341"/>
          <c:h val="0.65853091280256637"/>
        </c:manualLayout>
      </c:layout>
      <c:lineChart>
        <c:grouping val="standard"/>
        <c:varyColors val="0"/>
        <c:ser>
          <c:idx val="0"/>
          <c:order val="0"/>
          <c:tx>
            <c:strRef>
              <c:f>'pavoit taple'!$B$21:$B$22</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'pavoit taple'!$A$23:$A$28</c:f>
              <c:strCache>
                <c:ptCount val="5"/>
                <c:pt idx="0">
                  <c:v>0-1 Miles</c:v>
                </c:pt>
                <c:pt idx="1">
                  <c:v>1-2 Miles</c:v>
                </c:pt>
                <c:pt idx="2">
                  <c:v>2-5 Miles</c:v>
                </c:pt>
                <c:pt idx="3">
                  <c:v>5-10 Miles</c:v>
                </c:pt>
                <c:pt idx="4">
                  <c:v>More than 10 Miles</c:v>
                </c:pt>
              </c:strCache>
            </c:strRef>
          </c:cat>
          <c:val>
            <c:numRef>
              <c:f>'pavoit taple'!$B$23:$B$28</c:f>
              <c:numCache>
                <c:formatCode>General</c:formatCode>
                <c:ptCount val="5"/>
                <c:pt idx="0">
                  <c:v>69</c:v>
                </c:pt>
                <c:pt idx="1">
                  <c:v>62</c:v>
                </c:pt>
                <c:pt idx="2">
                  <c:v>33</c:v>
                </c:pt>
                <c:pt idx="3">
                  <c:v>77</c:v>
                </c:pt>
                <c:pt idx="4">
                  <c:v>47</c:v>
                </c:pt>
              </c:numCache>
            </c:numRef>
          </c:val>
          <c:smooth val="0"/>
          <c:extLst>
            <c:ext xmlns:c16="http://schemas.microsoft.com/office/drawing/2014/chart" uri="{C3380CC4-5D6E-409C-BE32-E72D297353CC}">
              <c16:uniqueId val="{00000000-527D-44AC-AAFA-11F90AA9D877}"/>
            </c:ext>
          </c:extLst>
        </c:ser>
        <c:ser>
          <c:idx val="1"/>
          <c:order val="1"/>
          <c:tx>
            <c:strRef>
              <c:f>'pavoit taple'!$C$21:$C$22</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'pavoit taple'!$A$23:$A$28</c:f>
              <c:strCache>
                <c:ptCount val="5"/>
                <c:pt idx="0">
                  <c:v>0-1 Miles</c:v>
                </c:pt>
                <c:pt idx="1">
                  <c:v>1-2 Miles</c:v>
                </c:pt>
                <c:pt idx="2">
                  <c:v>2-5 Miles</c:v>
                </c:pt>
                <c:pt idx="3">
                  <c:v>5-10 Miles</c:v>
                </c:pt>
                <c:pt idx="4">
                  <c:v>More than 10 Miles</c:v>
                </c:pt>
              </c:strCache>
            </c:strRef>
          </c:cat>
          <c:val>
            <c:numRef>
              <c:f>'pavoit taple'!$C$23:$C$28</c:f>
              <c:numCache>
                <c:formatCode>General</c:formatCode>
                <c:ptCount val="5"/>
                <c:pt idx="0">
                  <c:v>57</c:v>
                </c:pt>
                <c:pt idx="1">
                  <c:v>46</c:v>
                </c:pt>
                <c:pt idx="2">
                  <c:v>70</c:v>
                </c:pt>
                <c:pt idx="3">
                  <c:v>32</c:v>
                </c:pt>
                <c:pt idx="4">
                  <c:v>15</c:v>
                </c:pt>
              </c:numCache>
            </c:numRef>
          </c:val>
          <c:smooth val="0"/>
          <c:extLst>
            <c:ext xmlns:c16="http://schemas.microsoft.com/office/drawing/2014/chart" uri="{C3380CC4-5D6E-409C-BE32-E72D297353CC}">
              <c16:uniqueId val="{00000001-527D-44AC-AAFA-11F90AA9D877}"/>
            </c:ext>
          </c:extLst>
        </c:ser>
        <c:dLbls>
          <c:dLblPos val="ctr"/>
          <c:showLegendKey val="0"/>
          <c:showVal val="1"/>
          <c:showCatName val="0"/>
          <c:showSerName val="0"/>
          <c:showPercent val="0"/>
          <c:showBubbleSize val="0"/>
        </c:dLbls>
        <c:marker val="1"/>
        <c:smooth val="0"/>
        <c:axId val="670749168"/>
        <c:axId val="670744592"/>
      </c:lineChart>
      <c:catAx>
        <c:axId val="6707491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layout>
            <c:manualLayout>
              <c:xMode val="edge"/>
              <c:yMode val="edge"/>
              <c:x val="0.35117913581955845"/>
              <c:y val="0.9191384009691095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70744592"/>
        <c:crosses val="autoZero"/>
        <c:auto val="1"/>
        <c:lblAlgn val="ctr"/>
        <c:lblOffset val="100"/>
        <c:noMultiLvlLbl val="0"/>
      </c:catAx>
      <c:valAx>
        <c:axId val="67074459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70749168"/>
        <c:crosses val="autoZero"/>
        <c:crossBetween val="between"/>
      </c:valAx>
      <c:spPr>
        <a:noFill/>
        <a:ln>
          <a:noFill/>
        </a:ln>
        <a:effectLst/>
      </c:spPr>
    </c:plotArea>
    <c:legend>
      <c:legendPos val="r"/>
      <c:layout>
        <c:manualLayout>
          <c:xMode val="edge"/>
          <c:yMode val="edge"/>
          <c:x val="0.87146845337800116"/>
          <c:y val="0.42366782524984015"/>
          <c:w val="0.11836962590731435"/>
          <c:h val="0.1370427622862576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Dataset.xlsx]pavoit taple!PivotTable5</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368187314164927E-2"/>
          <c:y val="0.18824911791893967"/>
          <c:w val="0.70355833795940714"/>
          <c:h val="0.66303874212853864"/>
        </c:manualLayout>
      </c:layout>
      <c:lineChart>
        <c:grouping val="standard"/>
        <c:varyColors val="0"/>
        <c:ser>
          <c:idx val="0"/>
          <c:order val="0"/>
          <c:tx>
            <c:strRef>
              <c:f>'pavoit taple'!$B$40:$B$41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'pavoit taple'!$A$42:$A$45</c:f>
              <c:strCache>
                <c:ptCount val="3"/>
                <c:pt idx="0">
                  <c:v>MiddeleAge 31-54</c:v>
                </c:pt>
                <c:pt idx="1">
                  <c:v>Old 55+</c:v>
                </c:pt>
                <c:pt idx="2">
                  <c:v>Adolescent 0-30</c:v>
                </c:pt>
              </c:strCache>
            </c:strRef>
          </c:cat>
          <c:val>
            <c:numRef>
              <c:f>'pavoit taple'!$B$42:$B$45</c:f>
              <c:numCache>
                <c:formatCode>General</c:formatCode>
                <c:ptCount val="3"/>
                <c:pt idx="0">
                  <c:v>168</c:v>
                </c:pt>
                <c:pt idx="1">
                  <c:v>75</c:v>
                </c:pt>
                <c:pt idx="2">
                  <c:v>45</c:v>
                </c:pt>
              </c:numCache>
            </c:numRef>
          </c:val>
          <c:smooth val="0"/>
          <c:extLst>
            <c:ext xmlns:c16="http://schemas.microsoft.com/office/drawing/2014/chart" uri="{C3380CC4-5D6E-409C-BE32-E72D297353CC}">
              <c16:uniqueId val="{00000000-2213-4D0C-A1F6-2662403D7BA5}"/>
            </c:ext>
          </c:extLst>
        </c:ser>
        <c:ser>
          <c:idx val="1"/>
          <c:order val="1"/>
          <c:tx>
            <c:strRef>
              <c:f>'pavoit taple'!$C$40:$C$41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'pavoit taple'!$A$42:$A$45</c:f>
              <c:strCache>
                <c:ptCount val="3"/>
                <c:pt idx="0">
                  <c:v>MiddeleAge 31-54</c:v>
                </c:pt>
                <c:pt idx="1">
                  <c:v>Old 55+</c:v>
                </c:pt>
                <c:pt idx="2">
                  <c:v>Adolescent 0-30</c:v>
                </c:pt>
              </c:strCache>
            </c:strRef>
          </c:cat>
          <c:val>
            <c:numRef>
              <c:f>'pavoit taple'!$C$42:$C$45</c:f>
              <c:numCache>
                <c:formatCode>General</c:formatCode>
                <c:ptCount val="3"/>
                <c:pt idx="0">
                  <c:v>178</c:v>
                </c:pt>
                <c:pt idx="1">
                  <c:v>30</c:v>
                </c:pt>
                <c:pt idx="2">
                  <c:v>12</c:v>
                </c:pt>
              </c:numCache>
            </c:numRef>
          </c:val>
          <c:smooth val="0"/>
          <c:extLst>
            <c:ext xmlns:c16="http://schemas.microsoft.com/office/drawing/2014/chart" uri="{C3380CC4-5D6E-409C-BE32-E72D297353CC}">
              <c16:uniqueId val="{00000001-2213-4D0C-A1F6-2662403D7BA5}"/>
            </c:ext>
          </c:extLst>
        </c:ser>
        <c:dLbls>
          <c:showLegendKey val="0"/>
          <c:showVal val="0"/>
          <c:showCatName val="0"/>
          <c:showSerName val="0"/>
          <c:showPercent val="0"/>
          <c:showBubbleSize val="0"/>
        </c:dLbls>
        <c:marker val="1"/>
        <c:smooth val="0"/>
        <c:axId val="1257929376"/>
        <c:axId val="1257918560"/>
      </c:lineChart>
      <c:catAx>
        <c:axId val="125792937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6269019751381498"/>
              <c:y val="0.844495719372125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918560"/>
        <c:crosses val="autoZero"/>
        <c:auto val="1"/>
        <c:lblAlgn val="ctr"/>
        <c:lblOffset val="100"/>
        <c:noMultiLvlLbl val="0"/>
      </c:catAx>
      <c:valAx>
        <c:axId val="1257918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929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380999</xdr:colOff>
      <xdr:row>0</xdr:row>
      <xdr:rowOff>0</xdr:rowOff>
    </xdr:from>
    <xdr:to>
      <xdr:col>13</xdr:col>
      <xdr:colOff>58078</xdr:colOff>
      <xdr:row>16</xdr:row>
      <xdr:rowOff>127774</xdr:rowOff>
    </xdr:to>
    <xdr:graphicFrame macro="">
      <xdr:nvGraphicFramePr>
        <xdr:cNvPr id="3" name="Chart 2">
          <a:extLst>
            <a:ext uri="{FF2B5EF4-FFF2-40B4-BE49-F238E27FC236}">
              <a16:creationId xmlns:a16="http://schemas.microsoft.com/office/drawing/2014/main" id="{AC623DA3-D12D-57E6-7DBD-8CE1AFC895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19051</xdr:colOff>
      <xdr:row>19</xdr:row>
      <xdr:rowOff>46463</xdr:rowOff>
    </xdr:from>
    <xdr:to>
      <xdr:col>13</xdr:col>
      <xdr:colOff>278781</xdr:colOff>
      <xdr:row>33</xdr:row>
      <xdr:rowOff>123825</xdr:rowOff>
    </xdr:to>
    <xdr:graphicFrame macro="">
      <xdr:nvGraphicFramePr>
        <xdr:cNvPr id="4" name="Chart 3">
          <a:extLst>
            <a:ext uri="{FF2B5EF4-FFF2-40B4-BE49-F238E27FC236}">
              <a16:creationId xmlns:a16="http://schemas.microsoft.com/office/drawing/2014/main" id="{F4B9291D-B574-93C5-F208-33F98D07AC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33336</xdr:colOff>
      <xdr:row>37</xdr:row>
      <xdr:rowOff>19049</xdr:rowOff>
    </xdr:from>
    <xdr:to>
      <xdr:col>12</xdr:col>
      <xdr:colOff>487866</xdr:colOff>
      <xdr:row>51</xdr:row>
      <xdr:rowOff>116158</xdr:rowOff>
    </xdr:to>
    <xdr:graphicFrame macro="">
      <xdr:nvGraphicFramePr>
        <xdr:cNvPr id="5" name="Chart 4">
          <a:extLst>
            <a:ext uri="{FF2B5EF4-FFF2-40B4-BE49-F238E27FC236}">
              <a16:creationId xmlns:a16="http://schemas.microsoft.com/office/drawing/2014/main" id="{C091A295-0916-1A93-E933-A26BC37CA5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66675</xdr:rowOff>
    </xdr:from>
    <xdr:to>
      <xdr:col>9</xdr:col>
      <xdr:colOff>182095</xdr:colOff>
      <xdr:row>30</xdr:row>
      <xdr:rowOff>28016</xdr:rowOff>
    </xdr:to>
    <xdr:graphicFrame macro="">
      <xdr:nvGraphicFramePr>
        <xdr:cNvPr id="2" name="Chart 1">
          <a:extLst>
            <a:ext uri="{FF2B5EF4-FFF2-40B4-BE49-F238E27FC236}">
              <a16:creationId xmlns:a16="http://schemas.microsoft.com/office/drawing/2014/main" id="{05FD2743-E6B7-40F3-BB22-7BAB108534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560295</xdr:colOff>
      <xdr:row>31</xdr:row>
      <xdr:rowOff>0</xdr:rowOff>
    </xdr:from>
    <xdr:to>
      <xdr:col>16</xdr:col>
      <xdr:colOff>560295</xdr:colOff>
      <xdr:row>49</xdr:row>
      <xdr:rowOff>30257</xdr:rowOff>
    </xdr:to>
    <xdr:graphicFrame macro="">
      <xdr:nvGraphicFramePr>
        <xdr:cNvPr id="3" name="Chart 2">
          <a:extLst>
            <a:ext uri="{FF2B5EF4-FFF2-40B4-BE49-F238E27FC236}">
              <a16:creationId xmlns:a16="http://schemas.microsoft.com/office/drawing/2014/main" id="{0A6FB576-D635-4CFA-8D85-17255AE70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398930</xdr:colOff>
      <xdr:row>7</xdr:row>
      <xdr:rowOff>84043</xdr:rowOff>
    </xdr:from>
    <xdr:to>
      <xdr:col>17</xdr:col>
      <xdr:colOff>378199</xdr:colOff>
      <xdr:row>30</xdr:row>
      <xdr:rowOff>84043</xdr:rowOff>
    </xdr:to>
    <xdr:graphicFrame macro="">
      <xdr:nvGraphicFramePr>
        <xdr:cNvPr id="4" name="Chart 3">
          <a:extLst>
            <a:ext uri="{FF2B5EF4-FFF2-40B4-BE49-F238E27FC236}">
              <a16:creationId xmlns:a16="http://schemas.microsoft.com/office/drawing/2014/main" id="{64DC05A0-7E51-4FFC-A01D-F3DD1D22AB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456080</xdr:colOff>
      <xdr:row>7</xdr:row>
      <xdr:rowOff>182656</xdr:rowOff>
    </xdr:from>
    <xdr:to>
      <xdr:col>20</xdr:col>
      <xdr:colOff>462243</xdr:colOff>
      <xdr:row>12</xdr:row>
      <xdr:rowOff>130548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01DEC9B-402F-CC71-EC1A-1B494302C22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933580" y="1555377"/>
              <a:ext cx="1855134" cy="9284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498101</xdr:colOff>
      <xdr:row>19</xdr:row>
      <xdr:rowOff>151840</xdr:rowOff>
    </xdr:from>
    <xdr:to>
      <xdr:col>20</xdr:col>
      <xdr:colOff>420220</xdr:colOff>
      <xdr:row>29</xdr:row>
      <xdr:rowOff>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B439446-F547-6D7E-6980-E6DE729346C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975601" y="3877796"/>
              <a:ext cx="1771090" cy="18091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484093</xdr:colOff>
      <xdr:row>12</xdr:row>
      <xdr:rowOff>179855</xdr:rowOff>
    </xdr:from>
    <xdr:to>
      <xdr:col>20</xdr:col>
      <xdr:colOff>476249</xdr:colOff>
      <xdr:row>19</xdr:row>
      <xdr:rowOff>98052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60841B2-5754-1997-9D53-87FC11EDC7F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961593" y="2533090"/>
              <a:ext cx="1841127" cy="12909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ar EL-Saied" refreshedDate="44760.448554745373" createdVersion="8" refreshedVersion="8" minRefreshableVersion="3" recordCount="1000" xr:uid="{A84B7919-8CCF-479A-86EA-23674A4C36ED}">
  <cacheSource type="worksheet">
    <worksheetSource ref="A1:N1001" sheet="Sheet1"/>
  </cacheSource>
  <cacheFields count="14">
    <cacheField name="ID" numFmtId="0">
      <sharedItems containsSemiMixedTypes="0" containsString="0" containsNumber="1" containsInteger="1" minValue="11000" maxValue="29447"/>
    </cacheField>
    <cacheField name="Marital Status" numFmtId="0">
      <sharedItems count="2">
        <s v="Marride"/>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 numFmtId="0">
      <sharedItems count="6">
        <s v="MiddeleAge 31-54"/>
        <s v="Old 55+"/>
        <s v="Adolescent 0-30"/>
        <s v="MiddeleAge" u="1"/>
        <s v="Adolescent"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0186317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84A706-E203-40FB-8638-C52F833745B1}" name="PivotTable7"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5:D11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1B37BD-18F9-448D-A3FD-B980F4198F0C}" name="PivotTable5"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7">
        <item m="1" x="4"/>
        <item m="1" x="3"/>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C51366-BD42-4310-958E-82F17C50F77A}" name="PivotTable4"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h="1" x="0"/>
        <item x="2"/>
        <item h="1" x="1"/>
        <item t="default"/>
      </items>
    </pivotField>
    <pivotField showAll="0"/>
    <pivotField showAll="0"/>
    <pivotField axis="axisCol" dataField="1" showAll="0" countASubtotal="1">
      <items count="3">
        <item x="0"/>
        <item x="1"/>
        <item t="countA"/>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ED71AB-D2BD-4055-9583-A044B868098D}" name="PivotTable3"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26">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81407DE-B401-404A-8313-B357773069EA}" sourceName="Marital Status">
  <pivotTables>
    <pivotTable tabId="7" name="PivotTable3"/>
    <pivotTable tabId="7" name="PivotTable4"/>
    <pivotTable tabId="7" name="PivotTable5"/>
    <pivotTable tabId="7" name="PivotTable7"/>
  </pivotTables>
  <data>
    <tabular pivotCacheId="101863170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50BCBD7-11CA-4CDD-BF06-22D36E974021}" sourceName="Education">
  <pivotTables>
    <pivotTable tabId="7" name="PivotTable3"/>
    <pivotTable tabId="7" name="PivotTable4"/>
    <pivotTable tabId="7" name="PivotTable5"/>
    <pivotTable tabId="7" name="PivotTable7"/>
  </pivotTables>
  <data>
    <tabular pivotCacheId="101863170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5AA0423-FED6-440C-B9AF-84A977D73268}" sourceName="Region">
  <pivotTables>
    <pivotTable tabId="7" name="PivotTable3"/>
    <pivotTable tabId="7" name="PivotTable4"/>
    <pivotTable tabId="7" name="PivotTable5"/>
    <pivotTable tabId="7" name="PivotTable7"/>
  </pivotTables>
  <data>
    <tabular pivotCacheId="1018631702">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A0396FB-7B79-4D4D-A1F5-DFE9D68494A6}" cache="Slicer_Marital_Status" caption="Marital Status" style="SlicerStyleLight5" rowHeight="241300"/>
  <slicer name="Education" xr10:uid="{BD9D4BDB-379B-467A-A097-A0EF7859F1FC}" cache="Slicer_Education" caption="Education" rowHeight="241300"/>
  <slicer name="Region" xr10:uid="{38C75292-EF92-4629-9200-2DC9C7AFBAD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AA0EF-7424-4408-B981-EE0E33B3F093}">
  <dimension ref="A1:N1001"/>
  <sheetViews>
    <sheetView topLeftCell="B1" workbookViewId="0">
      <selection activeCell="M2" sqref="M2:M1001"/>
    </sheetView>
  </sheetViews>
  <sheetFormatPr defaultColWidth="11.85546875" defaultRowHeight="15" x14ac:dyDescent="0.25"/>
  <cols>
    <col min="2" max="2" width="13.28515625" bestFit="1" customWidth="1"/>
    <col min="4" max="4" width="15.7109375" customWidth="1"/>
    <col min="6" max="6" width="16.140625" customWidth="1"/>
    <col min="7" max="7" width="15.28515625" customWidth="1"/>
    <col min="8" max="8" width="15.7109375" customWidth="1"/>
    <col min="10" max="10" width="18.140625" customWidth="1"/>
    <col min="13" max="13" width="12.42578125"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 &gt;54,"Old 55+",IF(L2&gt;=31,"MiddeleAge 31-54", IF(L2&lt;31,"Adolescent 0-30","Invalid")))</f>
        <v>MiddeleAge 31-54</v>
      </c>
      <c r="N2" t="s">
        <v>18</v>
      </c>
    </row>
    <row r="3" spans="1:14" x14ac:dyDescent="0.25">
      <c r="A3">
        <v>24107</v>
      </c>
      <c r="B3" t="s">
        <v>36</v>
      </c>
      <c r="C3" t="s">
        <v>38</v>
      </c>
      <c r="D3" s="1">
        <v>30000</v>
      </c>
      <c r="E3">
        <v>3</v>
      </c>
      <c r="F3" t="s">
        <v>19</v>
      </c>
      <c r="G3" t="s">
        <v>20</v>
      </c>
      <c r="H3" t="s">
        <v>15</v>
      </c>
      <c r="I3">
        <v>1</v>
      </c>
      <c r="J3" t="s">
        <v>16</v>
      </c>
      <c r="K3" t="s">
        <v>17</v>
      </c>
      <c r="L3">
        <v>43</v>
      </c>
      <c r="M3" t="str">
        <f t="shared" ref="M3:M66" si="0">IF(L3 &gt;54,"Old 55+",IF(L3&gt;=31,"MiddeleAge 31-54", IF(L3&lt;31,"Adolescent 0-30","Invalid")))</f>
        <v>MiddeleAge 31-54</v>
      </c>
      <c r="N3" t="s">
        <v>18</v>
      </c>
    </row>
    <row r="4" spans="1:14" x14ac:dyDescent="0.25">
      <c r="A4">
        <v>14177</v>
      </c>
      <c r="B4" t="s">
        <v>36</v>
      </c>
      <c r="C4" t="s">
        <v>38</v>
      </c>
      <c r="D4" s="1">
        <v>80000</v>
      </c>
      <c r="E4">
        <v>5</v>
      </c>
      <c r="F4" t="s">
        <v>19</v>
      </c>
      <c r="G4" t="s">
        <v>21</v>
      </c>
      <c r="H4" t="s">
        <v>18</v>
      </c>
      <c r="I4">
        <v>2</v>
      </c>
      <c r="J4" t="s">
        <v>22</v>
      </c>
      <c r="K4" t="s">
        <v>17</v>
      </c>
      <c r="L4">
        <v>60</v>
      </c>
      <c r="M4" t="str">
        <f t="shared" si="0"/>
        <v>Old 55+</v>
      </c>
      <c r="N4" t="s">
        <v>18</v>
      </c>
    </row>
    <row r="5" spans="1:14" x14ac:dyDescent="0.25">
      <c r="A5">
        <v>24381</v>
      </c>
      <c r="B5" t="s">
        <v>37</v>
      </c>
      <c r="C5" t="s">
        <v>38</v>
      </c>
      <c r="D5" s="1">
        <v>70000</v>
      </c>
      <c r="E5">
        <v>0</v>
      </c>
      <c r="F5" t="s">
        <v>13</v>
      </c>
      <c r="G5" t="s">
        <v>21</v>
      </c>
      <c r="H5" t="s">
        <v>15</v>
      </c>
      <c r="I5">
        <v>1</v>
      </c>
      <c r="J5" t="s">
        <v>23</v>
      </c>
      <c r="K5" t="s">
        <v>24</v>
      </c>
      <c r="L5">
        <v>41</v>
      </c>
      <c r="M5" t="str">
        <f t="shared" si="0"/>
        <v>MiddeleAge 31-54</v>
      </c>
      <c r="N5" t="s">
        <v>15</v>
      </c>
    </row>
    <row r="6" spans="1:14" x14ac:dyDescent="0.25">
      <c r="A6">
        <v>25597</v>
      </c>
      <c r="B6" t="s">
        <v>37</v>
      </c>
      <c r="C6" t="s">
        <v>38</v>
      </c>
      <c r="D6" s="1">
        <v>30000</v>
      </c>
      <c r="E6">
        <v>0</v>
      </c>
      <c r="F6" t="s">
        <v>13</v>
      </c>
      <c r="G6" t="s">
        <v>20</v>
      </c>
      <c r="H6" t="s">
        <v>18</v>
      </c>
      <c r="I6">
        <v>0</v>
      </c>
      <c r="J6" t="s">
        <v>16</v>
      </c>
      <c r="K6" t="s">
        <v>17</v>
      </c>
      <c r="L6">
        <v>36</v>
      </c>
      <c r="M6" t="str">
        <f t="shared" si="0"/>
        <v>MiddeleAge 31-54</v>
      </c>
      <c r="N6" t="s">
        <v>15</v>
      </c>
    </row>
    <row r="7" spans="1:14" x14ac:dyDescent="0.25">
      <c r="A7">
        <v>13507</v>
      </c>
      <c r="B7" t="s">
        <v>36</v>
      </c>
      <c r="C7" t="s">
        <v>39</v>
      </c>
      <c r="D7" s="1">
        <v>10000</v>
      </c>
      <c r="E7">
        <v>2</v>
      </c>
      <c r="F7" t="s">
        <v>19</v>
      </c>
      <c r="G7" t="s">
        <v>25</v>
      </c>
      <c r="H7" t="s">
        <v>15</v>
      </c>
      <c r="I7">
        <v>0</v>
      </c>
      <c r="J7" t="s">
        <v>26</v>
      </c>
      <c r="K7" t="s">
        <v>17</v>
      </c>
      <c r="L7">
        <v>50</v>
      </c>
      <c r="M7" t="str">
        <f t="shared" si="0"/>
        <v>MiddeleAge 31-54</v>
      </c>
      <c r="N7" t="s">
        <v>18</v>
      </c>
    </row>
    <row r="8" spans="1:14" x14ac:dyDescent="0.25">
      <c r="A8">
        <v>27974</v>
      </c>
      <c r="B8" t="s">
        <v>37</v>
      </c>
      <c r="C8" t="s">
        <v>38</v>
      </c>
      <c r="D8" s="1">
        <v>160000</v>
      </c>
      <c r="E8">
        <v>2</v>
      </c>
      <c r="F8" t="s">
        <v>27</v>
      </c>
      <c r="G8" t="s">
        <v>28</v>
      </c>
      <c r="H8" t="s">
        <v>15</v>
      </c>
      <c r="I8">
        <v>4</v>
      </c>
      <c r="J8" t="s">
        <v>16</v>
      </c>
      <c r="K8" t="s">
        <v>24</v>
      </c>
      <c r="L8">
        <v>33</v>
      </c>
      <c r="M8" t="str">
        <f t="shared" si="0"/>
        <v>MiddeleAge 31-54</v>
      </c>
      <c r="N8" t="s">
        <v>15</v>
      </c>
    </row>
    <row r="9" spans="1:14" x14ac:dyDescent="0.25">
      <c r="A9">
        <v>19364</v>
      </c>
      <c r="B9" t="s">
        <v>36</v>
      </c>
      <c r="C9" t="s">
        <v>38</v>
      </c>
      <c r="D9" s="1">
        <v>40000</v>
      </c>
      <c r="E9">
        <v>1</v>
      </c>
      <c r="F9" t="s">
        <v>13</v>
      </c>
      <c r="G9" t="s">
        <v>14</v>
      </c>
      <c r="H9" t="s">
        <v>15</v>
      </c>
      <c r="I9">
        <v>0</v>
      </c>
      <c r="J9" t="s">
        <v>16</v>
      </c>
      <c r="K9" t="s">
        <v>17</v>
      </c>
      <c r="L9">
        <v>43</v>
      </c>
      <c r="M9" t="str">
        <f t="shared" si="0"/>
        <v>MiddeleAge 31-54</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 55+</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MiddeleAge 31-54</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MiddeleAge 31-54</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MiddeleAge 31-54</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 55+</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MiddeleAge 31-54</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MiddeleAge 31-54</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MiddeleAge 31-54</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 55+</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MiddeleAge 31-54</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MiddeleAge 31-54</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 55+</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MiddeleAge 31-54</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MiddeleAge 31-54</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MiddeleAge 31-54</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 55+</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MiddeleAge 31-54</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 55+</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MiddeleAge 31-54</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MiddeleAge 31-54</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MiddeleAge 31-54</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 55+</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MiddeleAge 31-54</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MiddeleAge 31-54</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 55+</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MiddeleAge 31-54</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MiddeleAge 31-54</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MiddeleAge 31-54</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MiddeleAge 31-54</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 55+</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MiddeleAge 31-54</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MiddeleAge 31-54</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MiddeleAge 31-54</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 55+</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MiddeleAge 31-54</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MiddeleAge 31-54</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MiddeleAge 31-54</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MiddeleAge 31-54</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MiddeleAge 31-54</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 55+</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 55+</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MiddeleAge 31-54</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MiddeleAge 31-54</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MiddeleAge 31-54</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 55+</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MiddeleAge 31-54</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MiddeleAge 31-54</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MiddeleAge 31-54</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MiddeleAge 31-54</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MiddeleAge 31-54</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MiddeleAge 31-54</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MiddeleAge 31-54</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 &gt;54,"Old 55+",IF(L67&gt;=31,"MiddeleAge 31-54", IF(L67&lt;31,"Adolescent 0-30","Invalid")))</f>
        <v>Old 55+</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MiddeleAge 31-54</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MiddeleAge 31-54</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MiddeleAge 31-54</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MiddeleAge 31-54</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MiddeleAge 31-54</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MiddeleAge 31-54</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MiddeleAge 31-54</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 55+</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MiddeleAge 31-54</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 0-30</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MiddeleAge 31-54</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 55+</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MiddeleAge 31-54</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MiddeleAge 31-54</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MiddeleAge 31-54</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MiddeleAge 31-54</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MiddeleAge 31-54</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MiddeleAge 31-54</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MiddeleAge 31-54</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MiddeleAge 31-54</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MiddeleAge 31-54</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 55+</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 55+</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MiddeleAge 31-54</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MiddeleAge 31-54</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MiddeleAge 31-54</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MiddeleAge 31-54</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MiddeleAge 31-54</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MiddeleAge 31-54</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MiddeleAge 31-54</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MiddeleAge 31-54</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MiddeleAge 31-54</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MiddeleAge 31-54</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MiddeleAge 31-54</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MiddeleAge 31-54</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MiddeleAge 31-54</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MiddeleAge 31-54</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MiddeleAge 31-54</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MiddeleAge 31-54</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MiddeleAge 31-54</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MiddeleAge 31-54</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MiddeleAge 31-54</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MiddeleAge 31-54</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MiddeleAge 31-54</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MiddeleAge 31-54</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MiddeleAge 31-54</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MiddeleAge 31-54</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MiddeleAge 31-54</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 &gt;54,"Old 55+",IF(L131&gt;=31,"MiddeleAge 31-54", IF(L131&lt;31,"Adolescent 0-30","Invalid")))</f>
        <v>MiddeleAge 31-54</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MiddeleAge 31-54</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MiddeleAge 31-54</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MiddeleAge 31-54</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MiddeleAge 31-54</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MiddeleAge 31-54</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MiddeleAge 31-54</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MiddeleAge 31-54</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MiddeleAge 31-54</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MiddeleAge 31-54</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MiddeleAge 31-54</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MiddeleAge 31-54</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MiddeleAge 31-54</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MiddeleAge 31-54</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MiddeleAge 31-54</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MiddeleAge 31-54</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MiddeleAge 31-54</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MiddeleAge 31-54</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MiddeleAge 31-54</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MiddeleAge 31-54</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MiddeleAge 31-54</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MiddeleAge 31-54</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MiddeleAge 31-54</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MiddeleAge 31-54</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MiddeleAge 31-54</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MiddeleAge 31-54</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MiddeleAge 31-54</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MiddeleAge 31-54</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MiddeleAge 31-54</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MiddeleAge 31-54</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MiddeleAge 31-54</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MiddeleAge 31-54</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MiddeleAge 31-54</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MiddeleAge 31-54</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MiddeleAge 31-54</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 55+</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MiddeleAge 31-54</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MiddeleAge 31-54</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MiddeleAge 31-54</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 55+</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MiddeleAge 31-54</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 55+</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MiddeleAge 31-54</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MiddeleAge 31-54</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MiddeleAge 31-54</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 55+</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 &gt;54,"Old 55+",IF(L195&gt;=31,"MiddeleAge 31-54", IF(L195&lt;31,"Adolescent 0-30","Invalid")))</f>
        <v>MiddeleAge 31-54</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MiddeleAge 31-54</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MiddeleAge 31-54</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MiddeleAge 31-54</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MiddeleAge 31-54</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MiddeleAge 31-54</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MiddeleAge 31-54</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MiddeleAge 31-54</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MiddeleAge 31-54</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MiddeleAge 31-54</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 55+</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MiddeleAge 31-54</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MiddeleAge 31-54</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MiddeleAge 31-54</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MiddeleAge 31-54</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MiddeleAge 31-54</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MiddeleAge 31-54</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MiddeleAge 31-54</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MiddeleAge 31-54</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MiddeleAge 31-54</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MiddeleAge 31-54</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MiddeleAge 31-54</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MiddeleAge 31-54</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MiddeleAge 31-54</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MiddeleAge 31-54</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MiddeleAge 31-54</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MiddeleAge 31-54</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 55+</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 55+</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MiddeleAge 31-54</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MiddeleAge 31-54</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MiddeleAge 31-54</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MiddeleAge 31-54</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MiddeleAge 31-54</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MiddeleAge 31-54</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MiddeleAge 31-54</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MiddeleAge 31-54</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MiddeleAge 31-54</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MiddeleAge 31-54</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MiddeleAge 31-54</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MiddeleAge 31-54</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MiddeleAge 31-54</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MiddeleAge 31-54</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 55+</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MiddeleAge 31-54</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MiddeleAge 31-54</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 &gt;54,"Old 55+",IF(L259&gt;=31,"MiddeleAge 31-54", IF(L259&lt;31,"Adolescent 0-30","Invalid")))</f>
        <v>MiddeleAge 31-54</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 55+</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MiddeleAge 31-54</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MiddeleAge 31-54</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MiddeleAge 31-54</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MiddeleAge 31-54</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MiddeleAge 31-54</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MiddeleAge 31-54</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MiddeleAge 31-54</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MiddeleAge 31-54</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MiddeleAge 31-54</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MiddeleAge 31-54</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MiddeleAge 31-54</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MiddeleAge 31-54</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MiddeleAge 31-54</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MiddeleAge 31-54</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MiddeleAge 31-54</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MiddeleAge 31-54</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MiddeleAge 31-54</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MiddeleAge 31-54</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MiddeleAge 31-54</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MiddeleAge 31-54</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MiddeleAge 31-54</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MiddeleAge 31-54</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MiddeleAge 31-54</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MiddeleAge 31-54</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MiddeleAge 31-54</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MiddeleAge 31-54</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MiddeleAge 31-54</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MiddeleAge 31-54</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MiddeleAge 31-54</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MiddeleAge 31-54</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MiddeleAge 31-54</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MiddeleAge 31-54</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MiddeleAge 31-54</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MiddeleAge 31-54</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MiddeleAge 31-54</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MiddeleAge 31-54</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MiddeleAge 31-54</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MiddeleAge 31-54</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MiddeleAge 31-54</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MiddeleAge 31-54</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MiddeleAge 31-54</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MiddeleAge 31-54</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MiddeleAge 31-54</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MiddeleAge 31-54</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MiddeleAge 31-54</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MiddeleAge 31-54</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MiddeleAge 31-54</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MiddeleAge 31-54</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MiddeleAge 31-54</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MiddeleAge 31-54</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MiddeleAge 31-54</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 &gt;54,"Old 55+",IF(L323&gt;=31,"MiddeleAge 31-54", IF(L323&lt;31,"Adolescent 0-30","Invalid")))</f>
        <v>MiddeleAge 31-54</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MiddeleAge 31-54</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MiddeleAge 31-54</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MiddeleAge 31-54</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MiddeleAge 31-54</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MiddeleAge 31-54</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MiddeleAge 31-54</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 55+</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MiddeleAge 31-54</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MiddeleAge 31-54</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MiddeleAge 31-54</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MiddeleAge 31-54</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MiddeleAge 31-54</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MiddeleAge 31-54</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MiddeleAge 31-54</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MiddeleAge 31-54</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MiddeleAge 31-54</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MiddeleAge 31-54</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MiddeleAge 31-54</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MiddeleAge 31-54</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MiddeleAge 31-54</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MiddeleAge 31-54</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MiddeleAge 31-54</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MiddeleAge 31-54</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MiddeleAge 31-54</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MiddeleAge 31-54</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MiddeleAge 31-54</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MiddeleAge 31-54</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MiddeleAge 31-54</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MiddeleAge 31-54</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MiddeleAge 31-54</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 0-30</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MiddeleAge 31-54</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MiddeleAge 31-54</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MiddeleAge 31-54</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MiddeleAge 31-54</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MiddeleAge 31-54</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MiddeleAge 31-54</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MiddeleAge 31-54</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MiddeleAge 31-54</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MiddeleAge 31-54</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MiddeleAge 31-54</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MiddeleAge 31-54</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MiddeleAge 31-54</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MiddeleAge 31-54</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 0-30</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MiddeleAge 31-54</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MiddeleAge 31-54</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 &gt;54,"Old 55+",IF(L387&gt;=31,"MiddeleAge 31-54", IF(L387&lt;31,"Adolescent 0-30","Invalid")))</f>
        <v>MiddeleAge 31-54</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MiddeleAge 31-54</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MiddeleAge 31-54</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MiddeleAge 31-54</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MiddeleAge 31-54</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MiddeleAge 31-54</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MiddeleAge 31-54</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MiddeleAge 31-54</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MiddeleAge 31-54</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MiddeleAge 31-54</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MiddeleAge 31-54</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MiddeleAge 31-54</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MiddeleAge 31-54</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MiddeleAge 31-54</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MiddeleAge 31-54</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MiddeleAge 31-54</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MiddeleAge 31-54</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MiddeleAge 31-54</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MiddeleAge 31-54</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MiddeleAge 31-54</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MiddeleAge 31-54</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MiddeleAge 31-54</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MiddeleAge 31-54</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MiddeleAge 31-54</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MiddeleAge 31-54</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MiddeleAge 31-54</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MiddeleAge 31-54</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MiddeleAge 31-54</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MiddeleAge 31-54</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MiddeleAge 31-54</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 55+</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MiddeleAge 31-54</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MiddeleAge 31-54</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MiddeleAge 31-54</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MiddeleAge 31-54</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MiddeleAge 31-54</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MiddeleAge 31-54</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MiddeleAge 31-54</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MiddeleAge 31-54</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MiddeleAge 31-54</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MiddeleAge 31-54</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MiddeleAge 31-54</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MiddeleAge 31-54</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MiddeleAge 31-54</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MiddeleAge 31-54</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MiddeleAge 31-54</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MiddeleAge 31-54</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MiddeleAge 31-54</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MiddeleAge 31-54</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MiddeleAge 31-54</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MiddeleAge 31-54</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MiddeleAge 31-54</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 &gt;54,"Old 55+",IF(L451&gt;=31,"MiddeleAge 31-54", IF(L451&lt;31,"Adolescent 0-30","Invalid")))</f>
        <v>MiddeleAge 31-54</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MiddeleAge 31-54</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MiddeleAge 31-54</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MiddeleAge 31-54</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MiddeleAge 31-54</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MiddeleAge 31-54</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MiddeleAge 31-54</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MiddeleAge 31-54</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MiddeleAge 31-54</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MiddeleAge 31-54</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MiddeleAge 31-54</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MiddeleAge 31-54</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MiddeleAge 31-54</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MiddeleAge 31-54</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MiddeleAge 31-54</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MiddeleAge 31-54</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MiddeleAge 31-54</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MiddeleAge 31-54</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MiddeleAge 31-54</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MiddeleAge 31-54</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MiddeleAge 31-54</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MiddeleAge 31-54</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MiddeleAge 31-54</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MiddeleAge 31-54</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MiddeleAge 31-54</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MiddeleAge 31-54</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MiddeleAge 31-54</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MiddeleAge 31-54</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MiddeleAge 31-54</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MiddeleAge 31-54</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 55+</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MiddeleAge 31-54</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MiddeleAge 31-54</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MiddeleAge 31-54</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MiddeleAge 31-54</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MiddeleAge 31-54</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MiddeleAge 31-54</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 55+</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MiddeleAge 31-54</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 55+</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MiddeleAge 31-54</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MiddeleAge 31-54</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MiddeleAge 31-54</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MiddeleAge 31-54</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MiddeleAge 31-54</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MiddeleAge 31-54</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MiddeleAge 31-54</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MiddeleAge 31-54</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MiddeleAge 31-54</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MiddeleAge 31-54</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MiddeleAge 31-54</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MiddeleAge 31-54</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MiddeleAge 31-54</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MiddeleAge 31-54</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 &gt;54,"Old 55+",IF(L515&gt;=31,"MiddeleAge 31-54", IF(L515&lt;31,"Adolescent 0-30","Invalid")))</f>
        <v>Old 55+</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MiddeleAge 31-54</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MiddeleAge 31-54</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MiddeleAge 31-54</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MiddeleAge 31-54</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MiddeleAge 31-54</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MiddeleAge 31-54</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 55+</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MiddeleAge 31-54</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MiddeleAge 31-54</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 55+</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MiddeleAge 31-54</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MiddeleAge 31-54</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 55+</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MiddeleAge 31-54</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 55+</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 55+</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MiddeleAge 31-54</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MiddeleAge 31-54</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MiddeleAge 31-54</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MiddeleAge 31-54</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MiddeleAge 31-54</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MiddeleAge 31-54</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MiddeleAge 31-54</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MiddeleAge 31-54</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MiddeleAge 31-54</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MiddeleAge 31-54</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MiddeleAge 31-54</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MiddeleAge 31-54</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MiddeleAge 31-54</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 55+</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MiddeleAge 31-54</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MiddeleAge 31-54</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MiddeleAge 31-54</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MiddeleAge 31-54</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MiddeleAge 31-54</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MiddeleAge 31-54</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 55+</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MiddeleAge 31-54</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MiddeleAge 31-54</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MiddeleAge 31-54</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MiddeleAge 31-54</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MiddeleAge 31-54</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MiddeleAge 31-54</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 55+</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MiddeleAge 31-54</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MiddeleAge 31-54</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 55+</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MiddeleAge 31-54</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 &gt;54,"Old 55+",IF(L579&gt;=31,"MiddeleAge 31-54", IF(L579&lt;31,"Adolescent 0-30","Invalid")))</f>
        <v>MiddeleAge 31-54</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MiddeleAge 31-54</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 55+</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MiddeleAge 31-54</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 55+</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MiddeleAge 31-54</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MiddeleAge 31-54</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MiddeleAge 31-54</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MiddeleAge 31-54</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MiddeleAge 31-54</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 55+</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MiddeleAge 31-54</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 55+</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MiddeleAge 31-54</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MiddeleAge 31-54</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MiddeleAge 31-54</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MiddeleAge 31-54</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MiddeleAge 31-54</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MiddeleAge 31-54</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MiddeleAge 31-54</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MiddeleAge 31-54</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MiddeleAge 31-54</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MiddeleAge 31-54</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MiddeleAge 31-54</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MiddeleAge 31-54</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MiddeleAge 31-54</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MiddeleAge 31-54</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MiddeleAge 31-54</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MiddeleAge 31-54</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MiddeleAge 31-54</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MiddeleAge 31-54</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MiddeleAge 31-54</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MiddeleAge 31-54</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MiddeleAge 31-54</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MiddeleAge 31-54</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MiddeleAge 31-54</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MiddeleAge 31-54</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MiddeleAge 31-54</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MiddeleAge 31-54</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MiddeleAge 31-54</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MiddeleAge 31-54</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MiddeleAge 31-54</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MiddeleAge 31-54</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 &gt;54,"Old 55+",IF(L643&gt;=31,"MiddeleAge 31-54", IF(L643&lt;31,"Adolescent 0-30","Invalid")))</f>
        <v>Old 55+</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MiddeleAge 31-54</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MiddeleAge 31-54</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MiddeleAge 31-54</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MiddeleAge 31-54</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MiddeleAge 31-54</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MiddeleAge 31-54</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MiddeleAge 31-54</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 55+</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MiddeleAge 31-54</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MiddeleAge 31-54</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MiddeleAge 31-54</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MiddeleAge 31-54</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MiddeleAge 31-54</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MiddeleAge 31-54</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MiddeleAge 31-54</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MiddeleAge 31-54</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 55+</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MiddeleAge 31-54</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MiddeleAge 31-54</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MiddeleAge 31-54</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MiddeleAge 31-54</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MiddeleAge 31-54</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MiddeleAge 31-54</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 55+</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MiddeleAge 31-54</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MiddeleAge 31-54</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 55+</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MiddeleAge 31-54</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MiddeleAge 31-54</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MiddeleAge 31-54</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MiddeleAge 31-54</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MiddeleAge 31-54</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MiddeleAge 31-54</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 55+</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MiddeleAge 31-54</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MiddeleAge 31-54</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MiddeleAge 31-54</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MiddeleAge 31-54</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MiddeleAge 31-54</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MiddeleAge 31-54</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MiddeleAge 31-54</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MiddeleAge 31-54</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MiddeleAge 31-54</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MiddeleAge 31-54</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MiddeleAge 31-54</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MiddeleAge 31-54</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MiddeleAge 31-54</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MiddeleAge 31-54</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MiddeleAge 31-54</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MiddeleAge 31-54</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MiddeleAge 31-54</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MiddeleAge 31-54</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 &gt;54,"Old 55+",IF(L707&gt;=31,"MiddeleAge 31-54", IF(L707&lt;31,"Adolescent 0-30","Invalid")))</f>
        <v>Old 55+</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MiddeleAge 31-54</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MiddeleAge 31-54</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 55+</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 55+</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MiddeleAge 31-54</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 55+</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MiddeleAge 31-54</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MiddeleAge 31-54</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MiddeleAge 31-54</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MiddeleAge 31-54</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MiddeleAge 31-54</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MiddeleAge 31-54</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MiddeleAge 31-54</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MiddeleAge 31-54</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MiddeleAge 31-54</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MiddeleAge 31-54</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MiddeleAge 31-54</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MiddeleAge 31-54</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MiddeleAge 31-54</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MiddeleAge 31-54</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MiddeleAge 31-54</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MiddeleAge 31-54</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MiddeleAge 31-54</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MiddeleAge 31-54</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MiddeleAge 31-54</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MiddeleAge 31-54</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MiddeleAge 31-54</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MiddeleAge 31-54</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 55+</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MiddeleAge 31-54</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MiddeleAge 31-54</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 55+</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MiddeleAge 31-54</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 55+</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MiddeleAge 31-54</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MiddeleAge 31-54</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MiddeleAge 31-54</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MiddeleAge 31-54</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MiddeleAge 31-54</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MiddeleAge 31-54</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MiddeleAge 31-54</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MiddeleAge 31-54</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MiddeleAge 31-54</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MiddeleAge 31-54</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 55+</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MiddeleAge 31-54</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MiddeleAge 31-54</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MiddeleAge 31-54</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MiddeleAge 31-54</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MiddeleAge 31-54</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 &gt;54,"Old 55+",IF(L771&gt;=31,"MiddeleAge 31-54", IF(L771&lt;31,"Adolescent 0-30","Invalid")))</f>
        <v>MiddeleAge 31-54</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MiddeleAge 31-54</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MiddeleAge 31-54</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MiddeleAge 31-54</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MiddeleAge 31-54</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MiddeleAge 31-54</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MiddeleAge 31-54</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MiddeleAge 31-54</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 55+</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MiddeleAge 31-54</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MiddeleAge 31-54</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MiddeleAge 31-54</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MiddeleAge 31-54</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MiddeleAge 31-54</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MiddeleAge 31-54</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MiddeleAge 31-54</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MiddeleAge 31-54</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MiddeleAge 31-54</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MiddeleAge 31-54</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MiddeleAge 31-54</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MiddeleAge 31-54</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MiddeleAge 31-54</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MiddeleAge 31-54</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MiddeleAge 31-54</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MiddeleAge 31-54</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MiddeleAge 31-54</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MiddeleAge 31-54</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MiddeleAge 31-54</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 55+</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MiddeleAge 31-54</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MiddeleAge 31-54</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MiddeleAge 31-54</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MiddeleAge 31-54</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MiddeleAge 31-54</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MiddeleAge 31-54</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MiddeleAge 31-54</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MiddeleAge 31-54</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MiddeleAge 31-54</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MiddeleAge 31-54</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MiddeleAge 31-54</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MiddeleAge 31-54</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MiddeleAge 31-54</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MiddeleAge 31-54</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 &gt;54,"Old 55+",IF(L835&gt;=31,"MiddeleAge 31-54", IF(L835&lt;31,"Adolescent 0-30","Invalid")))</f>
        <v>MiddeleAge 31-54</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MiddeleAge 31-54</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MiddeleAge 31-54</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MiddeleAge 31-54</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MiddeleAge 31-54</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MiddeleAge 31-54</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MiddeleAge 31-54</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MiddeleAge 31-54</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MiddeleAge 31-54</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 55+</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MiddeleAge 31-54</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MiddeleAge 31-54</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MiddeleAge 31-54</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MiddeleAge 31-54</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MiddeleAge 31-54</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MiddeleAge 31-54</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MiddeleAge 31-54</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MiddeleAge 31-54</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MiddeleAge 31-54</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MiddeleAge 31-54</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MiddeleAge 31-54</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MiddeleAge 31-54</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MiddeleAge 31-54</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MiddeleAge 31-54</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MiddeleAge 31-54</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MiddeleAge 31-54</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 55+</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MiddeleAge 31-54</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 55+</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MiddeleAge 31-54</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MiddeleAge 31-54</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 55+</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MiddeleAge 31-54</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MiddeleAge 31-54</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MiddeleAge 31-54</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MiddeleAge 31-54</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MiddeleAge 31-54</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MiddeleAge 31-54</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MiddeleAge 31-54</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MiddeleAge 31-54</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MiddeleAge 31-54</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MiddeleAge 31-54</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MiddeleAge 31-54</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MiddeleAge 31-54</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MiddeleAge 31-54</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MiddeleAge 31-54</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MiddeleAge 31-54</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MiddeleAge 31-54</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MiddeleAge 31-54</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MiddeleAge 31-54</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 &gt;54,"Old 55+",IF(L899&gt;=31,"MiddeleAge 31-54", IF(L899&lt;31,"Adolescent 0-30","Invalid")))</f>
        <v>Adolescent 0-30</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 55+</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MiddeleAge 31-54</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MiddeleAge 31-54</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MiddeleAge 31-54</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MiddeleAge 31-54</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MiddeleAge 31-54</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MiddeleAge 31-54</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MiddeleAge 31-54</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 55+</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MiddeleAge 31-54</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MiddeleAge 31-54</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MiddeleAge 31-54</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MiddeleAge 31-54</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MiddeleAge 31-54</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MiddeleAge 31-54</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 55+</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MiddeleAge 31-54</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MiddeleAge 31-54</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MiddeleAge 31-54</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 55+</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MiddeleAge 31-54</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MiddeleAge 31-54</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MiddeleAge 31-54</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MiddeleAge 31-54</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MiddeleAge 31-54</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MiddeleAge 31-54</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 55+</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MiddeleAge 31-54</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MiddeleAge 31-54</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MiddeleAge 31-54</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MiddeleAge 31-54</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MiddeleAge 31-54</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MiddeleAge 31-54</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MiddeleAge 31-54</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MiddeleAge 31-54</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MiddeleAge 31-54</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MiddeleAge 31-54</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MiddeleAge 31-54</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MiddeleAge 31-54</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MiddeleAge 31-54</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MiddeleAge 31-54</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MiddeleAge 31-54</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MiddeleAge 31-54</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MiddeleAge 31-54</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MiddeleAge 31-54</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MiddeleAge 31-54</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MiddeleAge 31-54</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MiddeleAge 31-54</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MiddeleAge 31-54</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MiddeleAge 31-54</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MiddeleAge 31-54</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MiddeleAge 31-54</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 &gt;54,"Old 55+",IF(L963&gt;=31,"MiddeleAge 31-54", IF(L963&lt;31,"Adolescent 0-30","Invalid")))</f>
        <v>Old 55+</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 55+</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 55+</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MiddeleAge 31-54</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MiddeleAge 31-54</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MiddeleAge 31-54</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MiddeleAge 31-54</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MiddeleAge 31-54</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MiddeleAge 31-54</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MiddeleAge 31-54</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MiddeleAge 31-54</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MiddeleAge 31-54</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 55+</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MiddeleAge 31-54</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MiddeleAge 31-54</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MiddeleAge 31-54</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MiddeleAge 31-54</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MiddeleAge 31-54</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MiddeleAge 31-54</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MiddeleAge 31-54</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MiddeleAge 31-54</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 55+</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 55+</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 55+</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MiddeleAge 31-54</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MiddeleAge 31-54</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MiddeleAge 31-54</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MiddeleAge 31-54</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MiddeleAge 31-54</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MiddeleAge 31-54</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MiddeleAge 31-54</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MiddeleAge 31-54</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MiddeleAge 31-54</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MiddeleAge 31-54</v>
      </c>
      <c r="N1001"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61358-1C81-4489-A1F2-5CDD6888E6F7}">
  <dimension ref="A3:D118"/>
  <sheetViews>
    <sheetView tabSelected="1" topLeftCell="A50" zoomScale="82" zoomScaleNormal="82" workbookViewId="0">
      <selection activeCell="M63" sqref="M63"/>
    </sheetView>
  </sheetViews>
  <sheetFormatPr defaultRowHeight="15" x14ac:dyDescent="0.25"/>
  <cols>
    <col min="1" max="1" width="22.85546875" bestFit="1" customWidth="1"/>
    <col min="2" max="2" width="16.28515625" bestFit="1" customWidth="1"/>
    <col min="3" max="3" width="4.28515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59534.883720930229</v>
      </c>
      <c r="C5" s="6">
        <v>64909.090909090912</v>
      </c>
      <c r="D5" s="6">
        <v>62008.36820083682</v>
      </c>
    </row>
    <row r="6" spans="1:4" x14ac:dyDescent="0.25">
      <c r="A6" s="5" t="s">
        <v>38</v>
      </c>
      <c r="B6" s="6">
        <v>62012.578616352199</v>
      </c>
      <c r="C6" s="6">
        <v>65454.545454545456</v>
      </c>
      <c r="D6" s="6">
        <v>63420.07434944238</v>
      </c>
    </row>
    <row r="7" spans="1:4" x14ac:dyDescent="0.25">
      <c r="A7" s="5" t="s">
        <v>42</v>
      </c>
      <c r="B7" s="6">
        <v>60902.777777777781</v>
      </c>
      <c r="C7" s="6">
        <v>65181.818181818184</v>
      </c>
      <c r="D7" s="6">
        <v>62755.905511811026</v>
      </c>
    </row>
    <row r="21" spans="1:4" x14ac:dyDescent="0.25">
      <c r="A21" s="4" t="s">
        <v>45</v>
      </c>
      <c r="B21" s="4" t="s">
        <v>44</v>
      </c>
    </row>
    <row r="22" spans="1:4" x14ac:dyDescent="0.25">
      <c r="A22" s="4" t="s">
        <v>41</v>
      </c>
      <c r="B22" t="s">
        <v>18</v>
      </c>
      <c r="C22" t="s">
        <v>15</v>
      </c>
      <c r="D22" t="s">
        <v>42</v>
      </c>
    </row>
    <row r="23" spans="1:4" x14ac:dyDescent="0.25">
      <c r="A23" s="5" t="s">
        <v>16</v>
      </c>
      <c r="B23" s="3">
        <v>69</v>
      </c>
      <c r="C23" s="3">
        <v>57</v>
      </c>
      <c r="D23" s="3">
        <v>126</v>
      </c>
    </row>
    <row r="24" spans="1:4" x14ac:dyDescent="0.25">
      <c r="A24" s="5" t="s">
        <v>26</v>
      </c>
      <c r="B24" s="3">
        <v>62</v>
      </c>
      <c r="C24" s="3">
        <v>46</v>
      </c>
      <c r="D24" s="3">
        <v>108</v>
      </c>
    </row>
    <row r="25" spans="1:4" x14ac:dyDescent="0.25">
      <c r="A25" s="5" t="s">
        <v>22</v>
      </c>
      <c r="B25" s="3">
        <v>33</v>
      </c>
      <c r="C25" s="3">
        <v>70</v>
      </c>
      <c r="D25" s="3">
        <v>103</v>
      </c>
    </row>
    <row r="26" spans="1:4" x14ac:dyDescent="0.25">
      <c r="A26" s="5" t="s">
        <v>23</v>
      </c>
      <c r="B26" s="3">
        <v>77</v>
      </c>
      <c r="C26" s="3">
        <v>32</v>
      </c>
      <c r="D26" s="3">
        <v>109</v>
      </c>
    </row>
    <row r="27" spans="1:4" x14ac:dyDescent="0.25">
      <c r="A27" s="5" t="s">
        <v>46</v>
      </c>
      <c r="B27" s="3">
        <v>47</v>
      </c>
      <c r="C27" s="3">
        <v>15</v>
      </c>
      <c r="D27" s="3">
        <v>62</v>
      </c>
    </row>
    <row r="28" spans="1:4" x14ac:dyDescent="0.25">
      <c r="A28" s="5" t="s">
        <v>42</v>
      </c>
      <c r="B28" s="3">
        <v>288</v>
      </c>
      <c r="C28" s="3">
        <v>220</v>
      </c>
      <c r="D28" s="3">
        <v>508</v>
      </c>
    </row>
    <row r="40" spans="1:4" x14ac:dyDescent="0.25">
      <c r="A40" s="4" t="s">
        <v>45</v>
      </c>
      <c r="B40" s="4" t="s">
        <v>44</v>
      </c>
    </row>
    <row r="41" spans="1:4" x14ac:dyDescent="0.25">
      <c r="A41" s="4" t="s">
        <v>41</v>
      </c>
      <c r="B41" t="s">
        <v>18</v>
      </c>
      <c r="C41" t="s">
        <v>15</v>
      </c>
      <c r="D41" t="s">
        <v>42</v>
      </c>
    </row>
    <row r="42" spans="1:4" x14ac:dyDescent="0.25">
      <c r="A42" s="5" t="s">
        <v>47</v>
      </c>
      <c r="B42" s="3">
        <v>168</v>
      </c>
      <c r="C42" s="3">
        <v>178</v>
      </c>
      <c r="D42" s="3">
        <v>346</v>
      </c>
    </row>
    <row r="43" spans="1:4" x14ac:dyDescent="0.25">
      <c r="A43" s="5" t="s">
        <v>48</v>
      </c>
      <c r="B43" s="3">
        <v>75</v>
      </c>
      <c r="C43" s="3">
        <v>30</v>
      </c>
      <c r="D43" s="3">
        <v>105</v>
      </c>
    </row>
    <row r="44" spans="1:4" x14ac:dyDescent="0.25">
      <c r="A44" s="5" t="s">
        <v>49</v>
      </c>
      <c r="B44" s="3">
        <v>45</v>
      </c>
      <c r="C44" s="3">
        <v>12</v>
      </c>
      <c r="D44" s="3">
        <v>57</v>
      </c>
    </row>
    <row r="45" spans="1:4" x14ac:dyDescent="0.25">
      <c r="A45" s="5" t="s">
        <v>42</v>
      </c>
      <c r="B45" s="3">
        <v>288</v>
      </c>
      <c r="C45" s="3">
        <v>220</v>
      </c>
      <c r="D45" s="3">
        <v>508</v>
      </c>
    </row>
    <row r="65" spans="1:4" x14ac:dyDescent="0.25">
      <c r="A65" s="4" t="s">
        <v>45</v>
      </c>
      <c r="B65" s="4" t="s">
        <v>44</v>
      </c>
    </row>
    <row r="66" spans="1:4" x14ac:dyDescent="0.25">
      <c r="A66" s="4" t="s">
        <v>41</v>
      </c>
      <c r="B66" t="s">
        <v>18</v>
      </c>
      <c r="C66" t="s">
        <v>15</v>
      </c>
      <c r="D66" t="s">
        <v>42</v>
      </c>
    </row>
    <row r="67" spans="1:4" x14ac:dyDescent="0.25">
      <c r="A67" s="5">
        <v>25</v>
      </c>
      <c r="B67" s="3"/>
      <c r="C67" s="3">
        <v>1</v>
      </c>
      <c r="D67" s="3">
        <v>1</v>
      </c>
    </row>
    <row r="68" spans="1:4" x14ac:dyDescent="0.25">
      <c r="A68" s="5">
        <v>26</v>
      </c>
      <c r="B68" s="3">
        <v>6</v>
      </c>
      <c r="C68" s="3"/>
      <c r="D68" s="3">
        <v>6</v>
      </c>
    </row>
    <row r="69" spans="1:4" x14ac:dyDescent="0.25">
      <c r="A69" s="5">
        <v>27</v>
      </c>
      <c r="B69" s="3">
        <v>11</v>
      </c>
      <c r="C69" s="3">
        <v>5</v>
      </c>
      <c r="D69" s="3">
        <v>16</v>
      </c>
    </row>
    <row r="70" spans="1:4" x14ac:dyDescent="0.25">
      <c r="A70" s="5">
        <v>28</v>
      </c>
      <c r="B70" s="3">
        <v>7</v>
      </c>
      <c r="C70" s="3">
        <v>5</v>
      </c>
      <c r="D70" s="3">
        <v>12</v>
      </c>
    </row>
    <row r="71" spans="1:4" x14ac:dyDescent="0.25">
      <c r="A71" s="5">
        <v>29</v>
      </c>
      <c r="B71" s="3">
        <v>7</v>
      </c>
      <c r="C71" s="3"/>
      <c r="D71" s="3">
        <v>7</v>
      </c>
    </row>
    <row r="72" spans="1:4" x14ac:dyDescent="0.25">
      <c r="A72" s="5">
        <v>30</v>
      </c>
      <c r="B72" s="3">
        <v>14</v>
      </c>
      <c r="C72" s="3">
        <v>1</v>
      </c>
      <c r="D72" s="3">
        <v>15</v>
      </c>
    </row>
    <row r="73" spans="1:4" x14ac:dyDescent="0.25">
      <c r="A73" s="5">
        <v>31</v>
      </c>
      <c r="B73" s="3">
        <v>11</v>
      </c>
      <c r="C73" s="3">
        <v>4</v>
      </c>
      <c r="D73" s="3">
        <v>15</v>
      </c>
    </row>
    <row r="74" spans="1:4" x14ac:dyDescent="0.25">
      <c r="A74" s="5">
        <v>32</v>
      </c>
      <c r="B74" s="3">
        <v>8</v>
      </c>
      <c r="C74" s="3">
        <v>5</v>
      </c>
      <c r="D74" s="3">
        <v>13</v>
      </c>
    </row>
    <row r="75" spans="1:4" x14ac:dyDescent="0.25">
      <c r="A75" s="5">
        <v>33</v>
      </c>
      <c r="B75" s="3">
        <v>3</v>
      </c>
      <c r="C75" s="3">
        <v>6</v>
      </c>
      <c r="D75" s="3">
        <v>9</v>
      </c>
    </row>
    <row r="76" spans="1:4" x14ac:dyDescent="0.25">
      <c r="A76" s="5">
        <v>34</v>
      </c>
      <c r="B76" s="3">
        <v>5</v>
      </c>
      <c r="C76" s="3">
        <v>12</v>
      </c>
      <c r="D76" s="3">
        <v>17</v>
      </c>
    </row>
    <row r="77" spans="1:4" x14ac:dyDescent="0.25">
      <c r="A77" s="5">
        <v>35</v>
      </c>
      <c r="B77" s="3">
        <v>4</v>
      </c>
      <c r="C77" s="3">
        <v>11</v>
      </c>
      <c r="D77" s="3">
        <v>15</v>
      </c>
    </row>
    <row r="78" spans="1:4" x14ac:dyDescent="0.25">
      <c r="A78" s="5">
        <v>36</v>
      </c>
      <c r="B78" s="3">
        <v>3</v>
      </c>
      <c r="C78" s="3">
        <v>11</v>
      </c>
      <c r="D78" s="3">
        <v>14</v>
      </c>
    </row>
    <row r="79" spans="1:4" x14ac:dyDescent="0.25">
      <c r="A79" s="5">
        <v>37</v>
      </c>
      <c r="B79" s="3">
        <v>1</v>
      </c>
      <c r="C79" s="3">
        <v>9</v>
      </c>
      <c r="D79" s="3">
        <v>10</v>
      </c>
    </row>
    <row r="80" spans="1:4" x14ac:dyDescent="0.25">
      <c r="A80" s="5">
        <v>38</v>
      </c>
      <c r="B80" s="3">
        <v>4</v>
      </c>
      <c r="C80" s="3">
        <v>12</v>
      </c>
      <c r="D80" s="3">
        <v>16</v>
      </c>
    </row>
    <row r="81" spans="1:4" x14ac:dyDescent="0.25">
      <c r="A81" s="5">
        <v>39</v>
      </c>
      <c r="B81" s="3">
        <v>4</v>
      </c>
      <c r="C81" s="3">
        <v>4</v>
      </c>
      <c r="D81" s="3">
        <v>8</v>
      </c>
    </row>
    <row r="82" spans="1:4" x14ac:dyDescent="0.25">
      <c r="A82" s="5">
        <v>40</v>
      </c>
      <c r="B82" s="3">
        <v>13</v>
      </c>
      <c r="C82" s="3">
        <v>6</v>
      </c>
      <c r="D82" s="3">
        <v>19</v>
      </c>
    </row>
    <row r="83" spans="1:4" x14ac:dyDescent="0.25">
      <c r="A83" s="5">
        <v>41</v>
      </c>
      <c r="B83" s="3">
        <v>7</v>
      </c>
      <c r="C83" s="3">
        <v>7</v>
      </c>
      <c r="D83" s="3">
        <v>14</v>
      </c>
    </row>
    <row r="84" spans="1:4" x14ac:dyDescent="0.25">
      <c r="A84" s="5">
        <v>42</v>
      </c>
      <c r="B84" s="3">
        <v>11</v>
      </c>
      <c r="C84" s="3">
        <v>6</v>
      </c>
      <c r="D84" s="3">
        <v>17</v>
      </c>
    </row>
    <row r="85" spans="1:4" x14ac:dyDescent="0.25">
      <c r="A85" s="5">
        <v>43</v>
      </c>
      <c r="B85" s="3">
        <v>5</v>
      </c>
      <c r="C85" s="3">
        <v>9</v>
      </c>
      <c r="D85" s="3">
        <v>14</v>
      </c>
    </row>
    <row r="86" spans="1:4" x14ac:dyDescent="0.25">
      <c r="A86" s="5">
        <v>44</v>
      </c>
      <c r="B86" s="3">
        <v>10</v>
      </c>
      <c r="C86" s="3">
        <v>8</v>
      </c>
      <c r="D86" s="3">
        <v>18</v>
      </c>
    </row>
    <row r="87" spans="1:4" x14ac:dyDescent="0.25">
      <c r="A87" s="5">
        <v>45</v>
      </c>
      <c r="B87" s="3">
        <v>10</v>
      </c>
      <c r="C87" s="3">
        <v>9</v>
      </c>
      <c r="D87" s="3">
        <v>19</v>
      </c>
    </row>
    <row r="88" spans="1:4" x14ac:dyDescent="0.25">
      <c r="A88" s="5">
        <v>46</v>
      </c>
      <c r="B88" s="3">
        <v>6</v>
      </c>
      <c r="C88" s="3">
        <v>4</v>
      </c>
      <c r="D88" s="3">
        <v>10</v>
      </c>
    </row>
    <row r="89" spans="1:4" x14ac:dyDescent="0.25">
      <c r="A89" s="5">
        <v>47</v>
      </c>
      <c r="B89" s="3">
        <v>14</v>
      </c>
      <c r="C89" s="3">
        <v>10</v>
      </c>
      <c r="D89" s="3">
        <v>24</v>
      </c>
    </row>
    <row r="90" spans="1:4" x14ac:dyDescent="0.25">
      <c r="A90" s="5">
        <v>48</v>
      </c>
      <c r="B90" s="3">
        <v>7</v>
      </c>
      <c r="C90" s="3">
        <v>10</v>
      </c>
      <c r="D90" s="3">
        <v>17</v>
      </c>
    </row>
    <row r="91" spans="1:4" x14ac:dyDescent="0.25">
      <c r="A91" s="5">
        <v>49</v>
      </c>
      <c r="B91" s="3">
        <v>12</v>
      </c>
      <c r="C91" s="3">
        <v>7</v>
      </c>
      <c r="D91" s="3">
        <v>19</v>
      </c>
    </row>
    <row r="92" spans="1:4" x14ac:dyDescent="0.25">
      <c r="A92" s="5">
        <v>50</v>
      </c>
      <c r="B92" s="3">
        <v>8</v>
      </c>
      <c r="C92" s="3">
        <v>4</v>
      </c>
      <c r="D92" s="3">
        <v>12</v>
      </c>
    </row>
    <row r="93" spans="1:4" x14ac:dyDescent="0.25">
      <c r="A93" s="5">
        <v>51</v>
      </c>
      <c r="B93" s="3">
        <v>6</v>
      </c>
      <c r="C93" s="3">
        <v>5</v>
      </c>
      <c r="D93" s="3">
        <v>11</v>
      </c>
    </row>
    <row r="94" spans="1:4" x14ac:dyDescent="0.25">
      <c r="A94" s="5">
        <v>52</v>
      </c>
      <c r="B94" s="3">
        <v>6</v>
      </c>
      <c r="C94" s="3">
        <v>6</v>
      </c>
      <c r="D94" s="3">
        <v>12</v>
      </c>
    </row>
    <row r="95" spans="1:4" x14ac:dyDescent="0.25">
      <c r="A95" s="5">
        <v>53</v>
      </c>
      <c r="B95" s="3">
        <v>8</v>
      </c>
      <c r="C95" s="3">
        <v>8</v>
      </c>
      <c r="D95" s="3">
        <v>16</v>
      </c>
    </row>
    <row r="96" spans="1:4" x14ac:dyDescent="0.25">
      <c r="A96" s="5">
        <v>54</v>
      </c>
      <c r="B96" s="3">
        <v>2</v>
      </c>
      <c r="C96" s="3">
        <v>5</v>
      </c>
      <c r="D96" s="3">
        <v>7</v>
      </c>
    </row>
    <row r="97" spans="1:4" x14ac:dyDescent="0.25">
      <c r="A97" s="5">
        <v>55</v>
      </c>
      <c r="B97" s="3">
        <v>8</v>
      </c>
      <c r="C97" s="3">
        <v>1</v>
      </c>
      <c r="D97" s="3">
        <v>9</v>
      </c>
    </row>
    <row r="98" spans="1:4" x14ac:dyDescent="0.25">
      <c r="A98" s="5">
        <v>56</v>
      </c>
      <c r="B98" s="3">
        <v>7</v>
      </c>
      <c r="C98" s="3">
        <v>1</v>
      </c>
      <c r="D98" s="3">
        <v>8</v>
      </c>
    </row>
    <row r="99" spans="1:4" x14ac:dyDescent="0.25">
      <c r="A99" s="5">
        <v>57</v>
      </c>
      <c r="B99" s="3">
        <v>2</v>
      </c>
      <c r="C99" s="3">
        <v>4</v>
      </c>
      <c r="D99" s="3">
        <v>6</v>
      </c>
    </row>
    <row r="100" spans="1:4" x14ac:dyDescent="0.25">
      <c r="A100" s="5">
        <v>58</v>
      </c>
      <c r="B100" s="3">
        <v>3</v>
      </c>
      <c r="C100" s="3">
        <v>2</v>
      </c>
      <c r="D100" s="3">
        <v>5</v>
      </c>
    </row>
    <row r="101" spans="1:4" x14ac:dyDescent="0.25">
      <c r="A101" s="5">
        <v>59</v>
      </c>
      <c r="B101" s="3">
        <v>10</v>
      </c>
      <c r="C101" s="3">
        <v>4</v>
      </c>
      <c r="D101" s="3">
        <v>14</v>
      </c>
    </row>
    <row r="102" spans="1:4" x14ac:dyDescent="0.25">
      <c r="A102" s="5">
        <v>60</v>
      </c>
      <c r="B102" s="3">
        <v>5</v>
      </c>
      <c r="C102" s="3">
        <v>5</v>
      </c>
      <c r="D102" s="3">
        <v>10</v>
      </c>
    </row>
    <row r="103" spans="1:4" x14ac:dyDescent="0.25">
      <c r="A103" s="5">
        <v>61</v>
      </c>
      <c r="B103" s="3">
        <v>4</v>
      </c>
      <c r="C103" s="3">
        <v>2</v>
      </c>
      <c r="D103" s="3">
        <v>6</v>
      </c>
    </row>
    <row r="104" spans="1:4" x14ac:dyDescent="0.25">
      <c r="A104" s="5">
        <v>62</v>
      </c>
      <c r="B104" s="3">
        <v>1</v>
      </c>
      <c r="C104" s="3">
        <v>2</v>
      </c>
      <c r="D104" s="3">
        <v>3</v>
      </c>
    </row>
    <row r="105" spans="1:4" x14ac:dyDescent="0.25">
      <c r="A105" s="5">
        <v>63</v>
      </c>
      <c r="B105" s="3">
        <v>5</v>
      </c>
      <c r="C105" s="3">
        <v>1</v>
      </c>
      <c r="D105" s="3">
        <v>6</v>
      </c>
    </row>
    <row r="106" spans="1:4" x14ac:dyDescent="0.25">
      <c r="A106" s="5">
        <v>64</v>
      </c>
      <c r="B106" s="3">
        <v>6</v>
      </c>
      <c r="C106" s="3">
        <v>1</v>
      </c>
      <c r="D106" s="3">
        <v>7</v>
      </c>
    </row>
    <row r="107" spans="1:4" x14ac:dyDescent="0.25">
      <c r="A107" s="5">
        <v>65</v>
      </c>
      <c r="B107" s="3">
        <v>2</v>
      </c>
      <c r="C107" s="3"/>
      <c r="D107" s="3">
        <v>2</v>
      </c>
    </row>
    <row r="108" spans="1:4" x14ac:dyDescent="0.25">
      <c r="A108" s="5">
        <v>66</v>
      </c>
      <c r="B108" s="3">
        <v>6</v>
      </c>
      <c r="C108" s="3">
        <v>2</v>
      </c>
      <c r="D108" s="3">
        <v>8</v>
      </c>
    </row>
    <row r="109" spans="1:4" x14ac:dyDescent="0.25">
      <c r="A109" s="5">
        <v>67</v>
      </c>
      <c r="B109" s="3">
        <v>4</v>
      </c>
      <c r="C109" s="3">
        <v>1</v>
      </c>
      <c r="D109" s="3">
        <v>5</v>
      </c>
    </row>
    <row r="110" spans="1:4" x14ac:dyDescent="0.25">
      <c r="A110" s="5">
        <v>68</v>
      </c>
      <c r="B110" s="3">
        <v>1</v>
      </c>
      <c r="C110" s="3"/>
      <c r="D110" s="3">
        <v>1</v>
      </c>
    </row>
    <row r="111" spans="1:4" x14ac:dyDescent="0.25">
      <c r="A111" s="5">
        <v>69</v>
      </c>
      <c r="B111" s="3">
        <v>5</v>
      </c>
      <c r="C111" s="3"/>
      <c r="D111" s="3">
        <v>5</v>
      </c>
    </row>
    <row r="112" spans="1:4" x14ac:dyDescent="0.25">
      <c r="A112" s="5">
        <v>70</v>
      </c>
      <c r="B112" s="3">
        <v>2</v>
      </c>
      <c r="C112" s="3"/>
      <c r="D112" s="3">
        <v>2</v>
      </c>
    </row>
    <row r="113" spans="1:4" x14ac:dyDescent="0.25">
      <c r="A113" s="5">
        <v>71</v>
      </c>
      <c r="B113" s="3">
        <v>1</v>
      </c>
      <c r="C113" s="3"/>
      <c r="D113" s="3">
        <v>1</v>
      </c>
    </row>
    <row r="114" spans="1:4" x14ac:dyDescent="0.25">
      <c r="A114" s="5">
        <v>72</v>
      </c>
      <c r="B114" s="3"/>
      <c r="C114" s="3">
        <v>1</v>
      </c>
      <c r="D114" s="3">
        <v>1</v>
      </c>
    </row>
    <row r="115" spans="1:4" x14ac:dyDescent="0.25">
      <c r="A115" s="5">
        <v>73</v>
      </c>
      <c r="B115" s="3">
        <v>2</v>
      </c>
      <c r="C115" s="3">
        <v>2</v>
      </c>
      <c r="D115" s="3">
        <v>4</v>
      </c>
    </row>
    <row r="116" spans="1:4" x14ac:dyDescent="0.25">
      <c r="A116" s="5">
        <v>74</v>
      </c>
      <c r="B116" s="3"/>
      <c r="C116" s="3">
        <v>1</v>
      </c>
      <c r="D116" s="3">
        <v>1</v>
      </c>
    </row>
    <row r="117" spans="1:4" x14ac:dyDescent="0.25">
      <c r="A117" s="5">
        <v>78</v>
      </c>
      <c r="B117" s="3">
        <v>1</v>
      </c>
      <c r="C117" s="3"/>
      <c r="D117" s="3">
        <v>1</v>
      </c>
    </row>
    <row r="118" spans="1:4" x14ac:dyDescent="0.25">
      <c r="A118" s="5" t="s">
        <v>42</v>
      </c>
      <c r="B118" s="3">
        <v>288</v>
      </c>
      <c r="C118" s="3">
        <v>220</v>
      </c>
      <c r="D118" s="3">
        <v>508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01D90-9139-4993-8A05-06D41E3DF1CF}">
  <dimension ref="A1:O7"/>
  <sheetViews>
    <sheetView showGridLines="0" zoomScale="68" zoomScaleNormal="68" workbookViewId="0">
      <selection activeCell="V19" sqref="V19"/>
    </sheetView>
  </sheetViews>
  <sheetFormatPr defaultRowHeight="15" x14ac:dyDescent="0.25"/>
  <sheetData>
    <row r="1" spans="1:15" x14ac:dyDescent="0.25">
      <c r="A1" s="8" t="s">
        <v>50</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row r="7" spans="1:15" x14ac:dyDescent="0.25">
      <c r="A7" s="7"/>
      <c r="B7" s="7"/>
      <c r="C7" s="7"/>
      <c r="D7" s="7"/>
      <c r="E7" s="7"/>
      <c r="F7" s="7"/>
      <c r="G7" s="7"/>
      <c r="H7" s="7"/>
      <c r="I7" s="7"/>
      <c r="J7" s="7"/>
      <c r="K7" s="7"/>
      <c r="L7" s="7"/>
      <c r="M7" s="7"/>
      <c r="N7" s="7"/>
      <c r="O7" s="7"/>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Sheet1</vt:lpstr>
      <vt:lpstr>pavoit taple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EL-Saied</dc:creator>
  <cp:lastModifiedBy>Omar EL-Saied</cp:lastModifiedBy>
  <dcterms:created xsi:type="dcterms:W3CDTF">2022-03-18T02:50:57Z</dcterms:created>
  <dcterms:modified xsi:type="dcterms:W3CDTF">2022-07-18T09:19:14Z</dcterms:modified>
</cp:coreProperties>
</file>