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omar_santiago_c_2000_comunidad_unam_mx/Documents/IND_PNDL.2/ensamble/ensamble_parametros/"/>
    </mc:Choice>
  </mc:AlternateContent>
  <xr:revisionPtr revIDLastSave="150" documentId="11_AD4D2F04E46CFB4ACB3E20D11596F82C683EDF26" xr6:coauthVersionLast="47" xr6:coauthVersionMax="47" xr10:uidLastSave="{795317F8-052A-41D7-ADD9-90093D8668E2}"/>
  <bookViews>
    <workbookView xWindow="-120" yWindow="-120" windowWidth="29040" windowHeight="15720" activeTab="2" xr2:uid="{00000000-000D-0000-FFFF-FFFF00000000}"/>
  </bookViews>
  <sheets>
    <sheet name="resumen_populations" sheetId="1" r:id="rId1"/>
    <sheet name="snp_error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3" l="1"/>
  <c r="D64" i="3"/>
  <c r="E64" i="3"/>
  <c r="F64" i="3"/>
  <c r="G64" i="3"/>
  <c r="H64" i="3"/>
  <c r="I64" i="3"/>
  <c r="J64" i="3"/>
  <c r="K64" i="3"/>
  <c r="B64" i="3"/>
  <c r="C63" i="3"/>
  <c r="D63" i="3"/>
  <c r="E63" i="3"/>
  <c r="F63" i="3"/>
  <c r="G63" i="3"/>
  <c r="H63" i="3"/>
  <c r="I63" i="3"/>
  <c r="J63" i="3"/>
  <c r="K63" i="3"/>
  <c r="B63" i="3"/>
  <c r="C62" i="3"/>
  <c r="D62" i="3"/>
  <c r="E62" i="3"/>
  <c r="F62" i="3"/>
  <c r="G62" i="3"/>
  <c r="H62" i="3"/>
  <c r="I62" i="3"/>
  <c r="J62" i="3"/>
  <c r="K62" i="3"/>
  <c r="B62" i="3"/>
  <c r="C61" i="3"/>
  <c r="D61" i="3"/>
  <c r="E61" i="3"/>
  <c r="F61" i="3"/>
  <c r="G61" i="3"/>
  <c r="H61" i="3"/>
  <c r="I61" i="3"/>
  <c r="J61" i="3"/>
  <c r="K61" i="3"/>
  <c r="B61" i="3"/>
  <c r="C60" i="3"/>
  <c r="D60" i="3"/>
  <c r="E60" i="3"/>
  <c r="F60" i="3"/>
  <c r="G60" i="3"/>
  <c r="H60" i="3"/>
  <c r="I60" i="3"/>
  <c r="J60" i="3"/>
  <c r="K60" i="3"/>
  <c r="B60" i="3"/>
  <c r="C57" i="3"/>
  <c r="D57" i="3"/>
  <c r="E57" i="3"/>
  <c r="F57" i="3"/>
  <c r="G57" i="3"/>
  <c r="H57" i="3"/>
  <c r="I57" i="3"/>
  <c r="J57" i="3"/>
  <c r="K57" i="3"/>
  <c r="C56" i="3"/>
  <c r="D56" i="3"/>
  <c r="E56" i="3"/>
  <c r="F56" i="3"/>
  <c r="G56" i="3"/>
  <c r="H56" i="3"/>
  <c r="I56" i="3"/>
  <c r="J56" i="3"/>
  <c r="K56" i="3"/>
  <c r="C55" i="3"/>
  <c r="D55" i="3"/>
  <c r="E55" i="3"/>
  <c r="F55" i="3"/>
  <c r="G55" i="3"/>
  <c r="H55" i="3"/>
  <c r="I55" i="3"/>
  <c r="J55" i="3"/>
  <c r="K55" i="3"/>
  <c r="C54" i="3"/>
  <c r="D54" i="3"/>
  <c r="E54" i="3"/>
  <c r="F54" i="3"/>
  <c r="G54" i="3"/>
  <c r="H54" i="3"/>
  <c r="I54" i="3"/>
  <c r="J54" i="3"/>
  <c r="K54" i="3"/>
  <c r="B57" i="3"/>
  <c r="B56" i="3"/>
  <c r="B55" i="3"/>
  <c r="B54" i="3"/>
  <c r="C53" i="3"/>
  <c r="D53" i="3"/>
  <c r="E53" i="3"/>
  <c r="F53" i="3"/>
  <c r="G53" i="3"/>
  <c r="H53" i="3"/>
  <c r="I53" i="3"/>
  <c r="J53" i="3"/>
  <c r="K53" i="3"/>
  <c r="B53" i="3"/>
</calcChain>
</file>

<file path=xl/sharedStrings.xml><?xml version="1.0" encoding="utf-8"?>
<sst xmlns="http://schemas.openxmlformats.org/spreadsheetml/2006/main" count="540" uniqueCount="48">
  <si>
    <t># Variant positions</t>
  </si>
  <si>
    <t># Pop ID</t>
  </si>
  <si>
    <t>Private</t>
  </si>
  <si>
    <t>Num_Indv</t>
  </si>
  <si>
    <t>Var</t>
  </si>
  <si>
    <t>StdErr</t>
  </si>
  <si>
    <t>P</t>
  </si>
  <si>
    <t>Obs_Het</t>
  </si>
  <si>
    <t>Obs_Hom</t>
  </si>
  <si>
    <t>Exp_Het</t>
  </si>
  <si>
    <t>Exp_Hom</t>
  </si>
  <si>
    <t>Pi</t>
  </si>
  <si>
    <t>Fis</t>
  </si>
  <si>
    <t>PNDL</t>
  </si>
  <si>
    <t># All positions (variant and fixed)</t>
  </si>
  <si>
    <t>Sites</t>
  </si>
  <si>
    <t>Variant_Sites</t>
  </si>
  <si>
    <t>Polymorphic_Sites</t>
  </si>
  <si>
    <t>%Polymorphic_Loci</t>
  </si>
  <si>
    <t>m3</t>
  </si>
  <si>
    <t>m5</t>
  </si>
  <si>
    <t>m7</t>
  </si>
  <si>
    <t>m3_M2</t>
  </si>
  <si>
    <t>m5_M2</t>
  </si>
  <si>
    <t>param</t>
  </si>
  <si>
    <t>pair</t>
  </si>
  <si>
    <t>SNP.error.rate</t>
  </si>
  <si>
    <t>B103_N11P34-B103r_N11P34</t>
  </si>
  <si>
    <t>K11_N4P1-K11r_N4P1</t>
  </si>
  <si>
    <t>PP4_NNAP1-PP4r_NNAP1</t>
  </si>
  <si>
    <t>M2_N5P9-M2r_N5P9</t>
  </si>
  <si>
    <t>AMP08_NNAPNA-AMP08r_NNAPNA</t>
  </si>
  <si>
    <t>AMP05_NNAPNA-AMP05r_NNAPNA</t>
  </si>
  <si>
    <t>CA10_N04TAF-CA10r_N04TAF</t>
  </si>
  <si>
    <t>F101_N9P32-F101r_N9P32</t>
  </si>
  <si>
    <t>CC26_N04TAF-CC26r_N04TAF</t>
  </si>
  <si>
    <t>Parameter</t>
  </si>
  <si>
    <t>nloci</t>
  </si>
  <si>
    <t>nMissLoc</t>
  </si>
  <si>
    <t>MissTotProp</t>
  </si>
  <si>
    <t>shareMissLoc</t>
  </si>
  <si>
    <t>loci.mismatches</t>
  </si>
  <si>
    <t>unshareMissLoc</t>
  </si>
  <si>
    <t>loci.error.rate</t>
  </si>
  <si>
    <t>n.loci.woNA</t>
  </si>
  <si>
    <t>allele.mismatches</t>
  </si>
  <si>
    <t>allele.error.rate</t>
  </si>
  <si>
    <t>interplaca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</si>
</sst>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"/>
  <sheetViews>
    <sheetView workbookViewId="0">
      <selection activeCell="E39" sqref="E39:F39"/>
    </sheetView>
  </sheetViews>
  <sheetFormatPr baseColWidth="10" defaultColWidth="9.140625" defaultRowHeight="15" x14ac:dyDescent="0.25"/>
  <cols>
    <col min="4" max="4" width="15.42578125" customWidth="1"/>
    <col min="5" max="5" width="18" customWidth="1"/>
    <col min="6" max="6" width="21.5703125" customWidth="1"/>
    <col min="7" max="7" width="10.28515625" customWidth="1"/>
    <col min="10" max="10" width="10.5703125" customWidth="1"/>
  </cols>
  <sheetData>
    <row r="1" spans="1:30" x14ac:dyDescent="0.25">
      <c r="A1" t="s">
        <v>19</v>
      </c>
    </row>
    <row r="2" spans="1:30" x14ac:dyDescent="0.25">
      <c r="A2" t="s">
        <v>0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</v>
      </c>
      <c r="H3" t="s">
        <v>5</v>
      </c>
      <c r="I3" t="s">
        <v>7</v>
      </c>
      <c r="J3" t="s">
        <v>4</v>
      </c>
      <c r="K3" t="s">
        <v>5</v>
      </c>
      <c r="L3" t="s">
        <v>8</v>
      </c>
      <c r="M3" t="s">
        <v>4</v>
      </c>
      <c r="N3" t="s">
        <v>5</v>
      </c>
      <c r="O3" t="s">
        <v>9</v>
      </c>
      <c r="P3" t="s">
        <v>4</v>
      </c>
      <c r="Q3" t="s">
        <v>5</v>
      </c>
      <c r="R3" t="s">
        <v>10</v>
      </c>
      <c r="S3" t="s">
        <v>4</v>
      </c>
      <c r="T3" t="s">
        <v>5</v>
      </c>
      <c r="U3" t="s">
        <v>11</v>
      </c>
      <c r="V3" t="s">
        <v>4</v>
      </c>
      <c r="W3" t="s">
        <v>5</v>
      </c>
      <c r="X3" t="s">
        <v>12</v>
      </c>
      <c r="Y3" t="s">
        <v>4</v>
      </c>
      <c r="Z3" t="s">
        <v>5</v>
      </c>
    </row>
    <row r="4" spans="1:30" x14ac:dyDescent="0.25">
      <c r="A4" t="s">
        <v>13</v>
      </c>
      <c r="B4">
        <v>0</v>
      </c>
      <c r="C4">
        <v>15.7225</v>
      </c>
      <c r="D4">
        <v>4.3646900000000004</v>
      </c>
      <c r="E4">
        <v>1.2460000000000001E-2</v>
      </c>
      <c r="F4">
        <v>0.84736</v>
      </c>
      <c r="G4">
        <v>1.5699999999999999E-2</v>
      </c>
      <c r="H4">
        <v>7.5000000000000002E-4</v>
      </c>
      <c r="I4">
        <v>0.23188</v>
      </c>
      <c r="J4">
        <v>4.3139999999999998E-2</v>
      </c>
      <c r="K4">
        <v>1.24E-3</v>
      </c>
      <c r="L4">
        <v>0.76812000000000002</v>
      </c>
      <c r="M4">
        <v>4.3139999999999998E-2</v>
      </c>
      <c r="N4">
        <v>1.24E-3</v>
      </c>
      <c r="O4">
        <v>0.22728000000000001</v>
      </c>
      <c r="P4">
        <v>1.728E-2</v>
      </c>
      <c r="Q4">
        <v>7.7999999999999999E-4</v>
      </c>
      <c r="R4">
        <v>0.77271999999999996</v>
      </c>
      <c r="S4">
        <v>1.728E-2</v>
      </c>
      <c r="T4">
        <v>7.7999999999999999E-4</v>
      </c>
      <c r="U4">
        <v>0.23505999999999999</v>
      </c>
      <c r="V4">
        <v>1.8550000000000001E-2</v>
      </c>
      <c r="W4">
        <v>8.0999999999999996E-4</v>
      </c>
      <c r="X4">
        <v>3.2969999999999999E-2</v>
      </c>
      <c r="Y4">
        <v>0.14293</v>
      </c>
      <c r="Z4">
        <v>1.2460000000000001E-2</v>
      </c>
    </row>
    <row r="5" spans="1:30" x14ac:dyDescent="0.25">
      <c r="A5" t="s">
        <v>14</v>
      </c>
    </row>
    <row r="6" spans="1:30" x14ac:dyDescent="0.25">
      <c r="A6" t="s">
        <v>1</v>
      </c>
      <c r="B6" t="s">
        <v>2</v>
      </c>
      <c r="C6" s="1" t="s">
        <v>15</v>
      </c>
      <c r="D6" s="1" t="s">
        <v>16</v>
      </c>
      <c r="E6" t="s">
        <v>17</v>
      </c>
      <c r="F6" t="s">
        <v>18</v>
      </c>
      <c r="G6" t="s">
        <v>3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7</v>
      </c>
      <c r="N6" t="s">
        <v>4</v>
      </c>
      <c r="O6" t="s">
        <v>5</v>
      </c>
      <c r="P6" t="s">
        <v>8</v>
      </c>
      <c r="Q6" t="s">
        <v>4</v>
      </c>
      <c r="R6" t="s">
        <v>5</v>
      </c>
      <c r="S6" t="s">
        <v>9</v>
      </c>
      <c r="T6" t="s">
        <v>4</v>
      </c>
      <c r="U6" t="s">
        <v>5</v>
      </c>
      <c r="V6" t="s">
        <v>10</v>
      </c>
      <c r="W6" t="s">
        <v>4</v>
      </c>
      <c r="X6" t="s">
        <v>5</v>
      </c>
      <c r="Y6" t="s">
        <v>11</v>
      </c>
      <c r="Z6" t="s">
        <v>4</v>
      </c>
      <c r="AA6" t="s">
        <v>5</v>
      </c>
      <c r="AB6" t="s">
        <v>12</v>
      </c>
      <c r="AC6" t="s">
        <v>4</v>
      </c>
      <c r="AD6" t="s">
        <v>5</v>
      </c>
    </row>
    <row r="7" spans="1:30" x14ac:dyDescent="0.25">
      <c r="A7" t="s">
        <v>13</v>
      </c>
      <c r="B7">
        <v>0</v>
      </c>
      <c r="C7">
        <v>5071454</v>
      </c>
      <c r="D7">
        <v>28115</v>
      </c>
      <c r="E7">
        <v>28115</v>
      </c>
      <c r="F7">
        <v>0.55437999999999998</v>
      </c>
      <c r="G7">
        <v>15.72466</v>
      </c>
      <c r="H7">
        <v>4.6761600000000003</v>
      </c>
      <c r="I7">
        <v>9.6000000000000002E-4</v>
      </c>
      <c r="J7">
        <v>0.99914999999999998</v>
      </c>
      <c r="K7">
        <v>2.2000000000000001E-4</v>
      </c>
      <c r="L7">
        <v>1.0000000000000001E-5</v>
      </c>
      <c r="M7">
        <v>1.2899999999999999E-3</v>
      </c>
      <c r="N7">
        <v>5.4000000000000001E-4</v>
      </c>
      <c r="O7">
        <v>1.0000000000000001E-5</v>
      </c>
      <c r="P7">
        <v>0.99870999999999999</v>
      </c>
      <c r="Q7">
        <v>5.4000000000000001E-4</v>
      </c>
      <c r="R7">
        <v>1.0000000000000001E-5</v>
      </c>
      <c r="S7">
        <v>1.2600000000000001E-3</v>
      </c>
      <c r="T7">
        <v>3.8000000000000002E-4</v>
      </c>
      <c r="U7">
        <v>1.0000000000000001E-5</v>
      </c>
      <c r="V7">
        <v>0.99873999999999996</v>
      </c>
      <c r="W7">
        <v>3.8000000000000002E-4</v>
      </c>
      <c r="X7">
        <v>1.0000000000000001E-5</v>
      </c>
      <c r="Y7">
        <v>1.2999999999999999E-3</v>
      </c>
      <c r="Z7">
        <v>4.0999999999999999E-4</v>
      </c>
      <c r="AA7">
        <v>1.0000000000000001E-5</v>
      </c>
      <c r="AB7">
        <v>1.8000000000000001E-4</v>
      </c>
      <c r="AC7">
        <v>8.0000000000000004E-4</v>
      </c>
      <c r="AD7">
        <v>9.6000000000000002E-4</v>
      </c>
    </row>
    <row r="9" spans="1:30" x14ac:dyDescent="0.25">
      <c r="A9" t="s">
        <v>20</v>
      </c>
    </row>
    <row r="10" spans="1:30" x14ac:dyDescent="0.25">
      <c r="A10" t="s">
        <v>0</v>
      </c>
    </row>
    <row r="11" spans="1:30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4</v>
      </c>
      <c r="H11" t="s">
        <v>5</v>
      </c>
      <c r="I11" t="s">
        <v>7</v>
      </c>
      <c r="J11" t="s">
        <v>4</v>
      </c>
      <c r="K11" t="s">
        <v>5</v>
      </c>
      <c r="L11" t="s">
        <v>8</v>
      </c>
      <c r="M11" t="s">
        <v>4</v>
      </c>
      <c r="N11" t="s">
        <v>5</v>
      </c>
      <c r="O11" t="s">
        <v>9</v>
      </c>
      <c r="P11" t="s">
        <v>4</v>
      </c>
      <c r="Q11" t="s">
        <v>5</v>
      </c>
      <c r="R11" t="s">
        <v>10</v>
      </c>
      <c r="S11" t="s">
        <v>4</v>
      </c>
      <c r="T11" t="s">
        <v>5</v>
      </c>
      <c r="U11" t="s">
        <v>11</v>
      </c>
      <c r="V11" t="s">
        <v>4</v>
      </c>
      <c r="W11" t="s">
        <v>5</v>
      </c>
      <c r="X11" t="s">
        <v>12</v>
      </c>
      <c r="Y11" t="s">
        <v>4</v>
      </c>
      <c r="Z11" t="s">
        <v>5</v>
      </c>
    </row>
    <row r="12" spans="1:30" x14ac:dyDescent="0.25">
      <c r="A12" t="s">
        <v>13</v>
      </c>
      <c r="B12">
        <v>0</v>
      </c>
      <c r="C12">
        <v>15.69192</v>
      </c>
      <c r="D12">
        <v>4.1757400000000002</v>
      </c>
      <c r="E12">
        <v>1.4760000000000001E-2</v>
      </c>
      <c r="F12">
        <v>0.84147000000000005</v>
      </c>
      <c r="G12">
        <v>1.7309999999999999E-2</v>
      </c>
      <c r="H12">
        <v>9.5E-4</v>
      </c>
      <c r="I12">
        <v>0.24767</v>
      </c>
      <c r="J12">
        <v>4.8959999999999997E-2</v>
      </c>
      <c r="K12">
        <v>1.6000000000000001E-3</v>
      </c>
      <c r="L12">
        <v>0.75233000000000005</v>
      </c>
      <c r="M12">
        <v>4.8959999999999997E-2</v>
      </c>
      <c r="N12">
        <v>1.6000000000000001E-3</v>
      </c>
      <c r="O12">
        <v>0.23218</v>
      </c>
      <c r="P12">
        <v>1.8339999999999999E-2</v>
      </c>
      <c r="Q12">
        <v>9.7999999999999997E-4</v>
      </c>
      <c r="R12">
        <v>0.76781999999999995</v>
      </c>
      <c r="S12">
        <v>1.8339999999999999E-2</v>
      </c>
      <c r="T12">
        <v>9.7999999999999997E-4</v>
      </c>
      <c r="U12">
        <v>0.24013999999999999</v>
      </c>
      <c r="V12">
        <v>1.968E-2</v>
      </c>
      <c r="W12">
        <v>1.01E-3</v>
      </c>
      <c r="X12">
        <v>-2.2000000000000001E-4</v>
      </c>
      <c r="Y12">
        <v>0.13411000000000001</v>
      </c>
      <c r="Z12">
        <v>1.4760000000000001E-2</v>
      </c>
    </row>
    <row r="13" spans="1:30" x14ac:dyDescent="0.25">
      <c r="A13" t="s">
        <v>14</v>
      </c>
    </row>
    <row r="14" spans="1:30" x14ac:dyDescent="0.25">
      <c r="A14" t="s">
        <v>1</v>
      </c>
      <c r="B14" t="s">
        <v>2</v>
      </c>
      <c r="C14" s="1" t="s">
        <v>15</v>
      </c>
      <c r="D14" s="1" t="s">
        <v>16</v>
      </c>
      <c r="E14" t="s">
        <v>17</v>
      </c>
      <c r="F14" t="s">
        <v>18</v>
      </c>
      <c r="G14" t="s">
        <v>3</v>
      </c>
      <c r="H14" t="s">
        <v>4</v>
      </c>
      <c r="I14" t="s">
        <v>5</v>
      </c>
      <c r="J14" t="s">
        <v>6</v>
      </c>
      <c r="K14" t="s">
        <v>4</v>
      </c>
      <c r="L14" t="s">
        <v>5</v>
      </c>
      <c r="M14" t="s">
        <v>7</v>
      </c>
      <c r="N14" t="s">
        <v>4</v>
      </c>
      <c r="O14" t="s">
        <v>5</v>
      </c>
      <c r="P14" t="s">
        <v>8</v>
      </c>
      <c r="Q14" t="s">
        <v>4</v>
      </c>
      <c r="R14" t="s">
        <v>5</v>
      </c>
      <c r="S14" t="s">
        <v>9</v>
      </c>
      <c r="T14" t="s">
        <v>4</v>
      </c>
      <c r="U14" t="s">
        <v>5</v>
      </c>
      <c r="V14" t="s">
        <v>10</v>
      </c>
      <c r="W14" t="s">
        <v>4</v>
      </c>
      <c r="X14" t="s">
        <v>5</v>
      </c>
      <c r="Y14" t="s">
        <v>11</v>
      </c>
      <c r="Z14" t="s">
        <v>4</v>
      </c>
      <c r="AA14" t="s">
        <v>5</v>
      </c>
      <c r="AB14" t="s">
        <v>12</v>
      </c>
      <c r="AC14" t="s">
        <v>4</v>
      </c>
      <c r="AD14" t="s">
        <v>5</v>
      </c>
    </row>
    <row r="15" spans="1:30" x14ac:dyDescent="0.25">
      <c r="A15" t="s">
        <v>13</v>
      </c>
      <c r="B15">
        <v>0</v>
      </c>
      <c r="C15">
        <v>3345734</v>
      </c>
      <c r="D15">
        <v>19180</v>
      </c>
      <c r="E15">
        <v>19180</v>
      </c>
      <c r="F15">
        <v>0.57326999999999995</v>
      </c>
      <c r="G15">
        <v>15.721120000000001</v>
      </c>
      <c r="H15">
        <v>4.5868000000000002</v>
      </c>
      <c r="I15">
        <v>1.17E-3</v>
      </c>
      <c r="J15">
        <v>0.99909000000000003</v>
      </c>
      <c r="K15">
        <v>2.4000000000000001E-4</v>
      </c>
      <c r="L15">
        <v>1.0000000000000001E-5</v>
      </c>
      <c r="M15">
        <v>1.42E-3</v>
      </c>
      <c r="N15">
        <v>6.3000000000000003E-4</v>
      </c>
      <c r="O15">
        <v>1.0000000000000001E-5</v>
      </c>
      <c r="P15">
        <v>0.99858000000000002</v>
      </c>
      <c r="Q15">
        <v>6.3000000000000003E-4</v>
      </c>
      <c r="R15">
        <v>1.0000000000000001E-5</v>
      </c>
      <c r="S15">
        <v>1.33E-3</v>
      </c>
      <c r="T15">
        <v>4.0999999999999999E-4</v>
      </c>
      <c r="U15">
        <v>1.0000000000000001E-5</v>
      </c>
      <c r="V15">
        <v>0.99866999999999995</v>
      </c>
      <c r="W15">
        <v>4.0999999999999999E-4</v>
      </c>
      <c r="X15">
        <v>1.0000000000000001E-5</v>
      </c>
      <c r="Y15">
        <v>1.3799999999999999E-3</v>
      </c>
      <c r="Z15">
        <v>4.4000000000000002E-4</v>
      </c>
      <c r="AA15">
        <v>1.0000000000000001E-5</v>
      </c>
      <c r="AB15">
        <v>0</v>
      </c>
      <c r="AC15">
        <v>7.6999999999999996E-4</v>
      </c>
      <c r="AD15">
        <v>1.17E-3</v>
      </c>
    </row>
    <row r="17" spans="1:30" x14ac:dyDescent="0.25">
      <c r="A17" t="s">
        <v>21</v>
      </c>
    </row>
    <row r="18" spans="1:30" x14ac:dyDescent="0.25">
      <c r="A18" t="s">
        <v>0</v>
      </c>
    </row>
    <row r="19" spans="1:30" x14ac:dyDescent="0.2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4</v>
      </c>
      <c r="H19" t="s">
        <v>5</v>
      </c>
      <c r="I19" t="s">
        <v>7</v>
      </c>
      <c r="J19" t="s">
        <v>4</v>
      </c>
      <c r="K19" t="s">
        <v>5</v>
      </c>
      <c r="L19" t="s">
        <v>8</v>
      </c>
      <c r="M19" t="s">
        <v>4</v>
      </c>
      <c r="N19" t="s">
        <v>5</v>
      </c>
      <c r="O19" t="s">
        <v>9</v>
      </c>
      <c r="P19" t="s">
        <v>4</v>
      </c>
      <c r="Q19" t="s">
        <v>5</v>
      </c>
      <c r="R19" t="s">
        <v>10</v>
      </c>
      <c r="S19" t="s">
        <v>4</v>
      </c>
      <c r="T19" t="s">
        <v>5</v>
      </c>
      <c r="U19" t="s">
        <v>11</v>
      </c>
      <c r="V19" t="s">
        <v>4</v>
      </c>
      <c r="W19" t="s">
        <v>5</v>
      </c>
      <c r="X19" t="s">
        <v>12</v>
      </c>
      <c r="Y19" t="s">
        <v>4</v>
      </c>
      <c r="Z19" t="s">
        <v>5</v>
      </c>
    </row>
    <row r="20" spans="1:30" x14ac:dyDescent="0.25">
      <c r="A20" t="s">
        <v>13</v>
      </c>
      <c r="B20">
        <v>0</v>
      </c>
      <c r="C20">
        <v>15.537649999999999</v>
      </c>
      <c r="D20">
        <v>4.1309300000000002</v>
      </c>
      <c r="E20">
        <v>1.7270000000000001E-2</v>
      </c>
      <c r="F20">
        <v>0.84045999999999998</v>
      </c>
      <c r="G20">
        <v>1.7649999999999999E-2</v>
      </c>
      <c r="H20">
        <v>1.1299999999999999E-3</v>
      </c>
      <c r="I20">
        <v>0.25511</v>
      </c>
      <c r="J20">
        <v>5.1799999999999999E-2</v>
      </c>
      <c r="K20">
        <v>1.9300000000000001E-3</v>
      </c>
      <c r="L20">
        <v>0.74489000000000005</v>
      </c>
      <c r="M20">
        <v>5.1799999999999999E-2</v>
      </c>
      <c r="N20">
        <v>1.9300000000000001E-3</v>
      </c>
      <c r="O20">
        <v>0.23288</v>
      </c>
      <c r="P20">
        <v>1.8419999999999999E-2</v>
      </c>
      <c r="Q20">
        <v>1.15E-3</v>
      </c>
      <c r="R20">
        <v>0.76712000000000002</v>
      </c>
      <c r="S20">
        <v>1.8419999999999999E-2</v>
      </c>
      <c r="T20">
        <v>1.15E-3</v>
      </c>
      <c r="U20">
        <v>0.24093000000000001</v>
      </c>
      <c r="V20">
        <v>1.9779999999999999E-2</v>
      </c>
      <c r="W20">
        <v>1.1900000000000001E-3</v>
      </c>
      <c r="X20">
        <v>-1.7680000000000001E-2</v>
      </c>
      <c r="Y20">
        <v>0.13037000000000001</v>
      </c>
      <c r="Z20">
        <v>1.7270000000000001E-2</v>
      </c>
    </row>
    <row r="21" spans="1:30" x14ac:dyDescent="0.25">
      <c r="A21" t="s">
        <v>14</v>
      </c>
    </row>
    <row r="22" spans="1:30" x14ac:dyDescent="0.25">
      <c r="A22" t="s">
        <v>1</v>
      </c>
      <c r="B22" t="s">
        <v>2</v>
      </c>
      <c r="C22" s="1" t="s">
        <v>15</v>
      </c>
      <c r="D22" s="1" t="s">
        <v>16</v>
      </c>
      <c r="E22" t="s">
        <v>17</v>
      </c>
      <c r="F22" t="s">
        <v>18</v>
      </c>
      <c r="G22" t="s">
        <v>3</v>
      </c>
      <c r="H22" t="s">
        <v>4</v>
      </c>
      <c r="I22" t="s">
        <v>5</v>
      </c>
      <c r="J22" t="s">
        <v>6</v>
      </c>
      <c r="K22" t="s">
        <v>4</v>
      </c>
      <c r="L22" t="s">
        <v>5</v>
      </c>
      <c r="M22" t="s">
        <v>7</v>
      </c>
      <c r="N22" t="s">
        <v>4</v>
      </c>
      <c r="O22" t="s">
        <v>5</v>
      </c>
      <c r="P22" t="s">
        <v>8</v>
      </c>
      <c r="Q22" t="s">
        <v>4</v>
      </c>
      <c r="R22" t="s">
        <v>5</v>
      </c>
      <c r="S22" t="s">
        <v>9</v>
      </c>
      <c r="T22" t="s">
        <v>4</v>
      </c>
      <c r="U22" t="s">
        <v>5</v>
      </c>
      <c r="V22" t="s">
        <v>10</v>
      </c>
      <c r="W22" t="s">
        <v>4</v>
      </c>
      <c r="X22" t="s">
        <v>5</v>
      </c>
      <c r="Y22" t="s">
        <v>11</v>
      </c>
      <c r="Z22" t="s">
        <v>4</v>
      </c>
      <c r="AA22" t="s">
        <v>5</v>
      </c>
      <c r="AB22" t="s">
        <v>12</v>
      </c>
      <c r="AC22" t="s">
        <v>4</v>
      </c>
      <c r="AD22" t="s">
        <v>5</v>
      </c>
    </row>
    <row r="23" spans="1:30" x14ac:dyDescent="0.25">
      <c r="A23" t="s">
        <v>13</v>
      </c>
      <c r="B23">
        <v>0</v>
      </c>
      <c r="C23">
        <v>2409056</v>
      </c>
      <c r="D23">
        <v>13853</v>
      </c>
      <c r="E23">
        <v>13853</v>
      </c>
      <c r="F23">
        <v>0.57504</v>
      </c>
      <c r="G23">
        <v>15.60844</v>
      </c>
      <c r="H23">
        <v>4.5097300000000002</v>
      </c>
      <c r="I23">
        <v>1.3699999999999999E-3</v>
      </c>
      <c r="J23">
        <v>0.99907999999999997</v>
      </c>
      <c r="K23">
        <v>2.5000000000000001E-4</v>
      </c>
      <c r="L23">
        <v>1.0000000000000001E-5</v>
      </c>
      <c r="M23">
        <v>1.47E-3</v>
      </c>
      <c r="N23">
        <v>6.7000000000000002E-4</v>
      </c>
      <c r="O23">
        <v>2.0000000000000002E-5</v>
      </c>
      <c r="P23">
        <v>0.99853000000000003</v>
      </c>
      <c r="Q23">
        <v>6.7000000000000002E-4</v>
      </c>
      <c r="R23">
        <v>2.0000000000000002E-5</v>
      </c>
      <c r="S23">
        <v>1.34E-3</v>
      </c>
      <c r="T23">
        <v>4.2000000000000002E-4</v>
      </c>
      <c r="U23">
        <v>1.0000000000000001E-5</v>
      </c>
      <c r="V23">
        <v>0.99865999999999999</v>
      </c>
      <c r="W23">
        <v>4.2000000000000002E-4</v>
      </c>
      <c r="X23">
        <v>1.0000000000000001E-5</v>
      </c>
      <c r="Y23">
        <v>1.39E-3</v>
      </c>
      <c r="Z23">
        <v>4.4999999999999999E-4</v>
      </c>
      <c r="AA23">
        <v>1.0000000000000001E-5</v>
      </c>
      <c r="AB23">
        <v>-1E-4</v>
      </c>
      <c r="AC23">
        <v>7.5000000000000002E-4</v>
      </c>
      <c r="AD23">
        <v>1.3699999999999999E-3</v>
      </c>
    </row>
    <row r="25" spans="1:30" x14ac:dyDescent="0.25">
      <c r="A25" t="s">
        <v>22</v>
      </c>
    </row>
    <row r="26" spans="1:30" x14ac:dyDescent="0.25">
      <c r="A26" t="s">
        <v>0</v>
      </c>
    </row>
    <row r="27" spans="1:30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4</v>
      </c>
      <c r="H27" t="s">
        <v>5</v>
      </c>
      <c r="I27" t="s">
        <v>7</v>
      </c>
      <c r="J27" t="s">
        <v>4</v>
      </c>
      <c r="K27" t="s">
        <v>5</v>
      </c>
      <c r="L27" t="s">
        <v>8</v>
      </c>
      <c r="M27" t="s">
        <v>4</v>
      </c>
      <c r="N27" t="s">
        <v>5</v>
      </c>
      <c r="O27" t="s">
        <v>9</v>
      </c>
      <c r="P27" t="s">
        <v>4</v>
      </c>
      <c r="Q27" t="s">
        <v>5</v>
      </c>
      <c r="R27" t="s">
        <v>10</v>
      </c>
      <c r="S27" t="s">
        <v>4</v>
      </c>
      <c r="T27" t="s">
        <v>5</v>
      </c>
      <c r="U27" t="s">
        <v>11</v>
      </c>
      <c r="V27" t="s">
        <v>4</v>
      </c>
      <c r="W27" t="s">
        <v>5</v>
      </c>
      <c r="X27" t="s">
        <v>12</v>
      </c>
      <c r="Y27" t="s">
        <v>4</v>
      </c>
      <c r="Z27" t="s">
        <v>5</v>
      </c>
    </row>
    <row r="28" spans="1:30" x14ac:dyDescent="0.25">
      <c r="A28" t="s">
        <v>13</v>
      </c>
      <c r="B28">
        <v>0</v>
      </c>
      <c r="C28">
        <v>15.73414</v>
      </c>
      <c r="D28">
        <v>4.3384900000000002</v>
      </c>
      <c r="E28">
        <v>1.205E-2</v>
      </c>
      <c r="F28">
        <v>0.84038999999999997</v>
      </c>
      <c r="G28">
        <v>1.7080000000000001E-2</v>
      </c>
      <c r="H28">
        <v>7.6000000000000004E-4</v>
      </c>
      <c r="I28">
        <v>0.24779000000000001</v>
      </c>
      <c r="J28">
        <v>4.8989999999999999E-2</v>
      </c>
      <c r="K28">
        <v>1.2800000000000001E-3</v>
      </c>
      <c r="L28">
        <v>0.75221000000000005</v>
      </c>
      <c r="M28">
        <v>4.8989999999999999E-2</v>
      </c>
      <c r="N28">
        <v>1.2800000000000001E-3</v>
      </c>
      <c r="O28">
        <v>0.23411000000000001</v>
      </c>
      <c r="P28">
        <v>1.822E-2</v>
      </c>
      <c r="Q28">
        <v>7.7999999999999999E-4</v>
      </c>
      <c r="R28">
        <v>0.76588999999999996</v>
      </c>
      <c r="S28">
        <v>1.822E-2</v>
      </c>
      <c r="T28">
        <v>7.7999999999999999E-4</v>
      </c>
      <c r="U28">
        <v>0.24212</v>
      </c>
      <c r="V28">
        <v>1.9560000000000001E-2</v>
      </c>
      <c r="W28">
        <v>8.0999999999999996E-4</v>
      </c>
      <c r="X28">
        <v>8.2299999999999995E-3</v>
      </c>
      <c r="Y28">
        <v>0.14054</v>
      </c>
      <c r="Z28">
        <v>1.205E-2</v>
      </c>
    </row>
    <row r="29" spans="1:30" x14ac:dyDescent="0.25">
      <c r="A29" t="s">
        <v>14</v>
      </c>
    </row>
    <row r="30" spans="1:30" x14ac:dyDescent="0.25">
      <c r="A30" t="s">
        <v>1</v>
      </c>
      <c r="B30" t="s">
        <v>2</v>
      </c>
      <c r="C30" s="1" t="s">
        <v>15</v>
      </c>
      <c r="D30" s="1" t="s">
        <v>16</v>
      </c>
      <c r="E30" t="s">
        <v>17</v>
      </c>
      <c r="F30" t="s">
        <v>18</v>
      </c>
      <c r="G30" t="s">
        <v>3</v>
      </c>
      <c r="H30" t="s">
        <v>4</v>
      </c>
      <c r="I30" t="s">
        <v>5</v>
      </c>
      <c r="J30" t="s">
        <v>6</v>
      </c>
      <c r="K30" t="s">
        <v>4</v>
      </c>
      <c r="L30" t="s">
        <v>5</v>
      </c>
      <c r="M30" t="s">
        <v>7</v>
      </c>
      <c r="N30" t="s">
        <v>4</v>
      </c>
      <c r="O30" t="s">
        <v>5</v>
      </c>
      <c r="P30" t="s">
        <v>8</v>
      </c>
      <c r="Q30" t="s">
        <v>4</v>
      </c>
      <c r="R30" t="s">
        <v>5</v>
      </c>
      <c r="S30" t="s">
        <v>9</v>
      </c>
      <c r="T30" t="s">
        <v>4</v>
      </c>
      <c r="U30" t="s">
        <v>5</v>
      </c>
      <c r="V30" t="s">
        <v>10</v>
      </c>
      <c r="W30" t="s">
        <v>4</v>
      </c>
      <c r="X30" t="s">
        <v>5</v>
      </c>
      <c r="Y30" t="s">
        <v>11</v>
      </c>
      <c r="Z30" t="s">
        <v>4</v>
      </c>
      <c r="AA30" t="s">
        <v>5</v>
      </c>
      <c r="AB30" t="s">
        <v>12</v>
      </c>
      <c r="AC30" t="s">
        <v>4</v>
      </c>
      <c r="AD30" t="s">
        <v>5</v>
      </c>
    </row>
    <row r="31" spans="1:30" x14ac:dyDescent="0.25">
      <c r="A31" t="s">
        <v>13</v>
      </c>
      <c r="B31">
        <v>0</v>
      </c>
      <c r="C31">
        <v>4952423</v>
      </c>
      <c r="D31">
        <v>29895</v>
      </c>
      <c r="E31">
        <v>29895</v>
      </c>
      <c r="F31">
        <v>0.60363999999999995</v>
      </c>
      <c r="G31">
        <v>15.735749999999999</v>
      </c>
      <c r="H31">
        <v>4.6502299999999996</v>
      </c>
      <c r="I31">
        <v>9.7000000000000005E-4</v>
      </c>
      <c r="J31">
        <v>0.99904000000000004</v>
      </c>
      <c r="K31">
        <v>2.5999999999999998E-4</v>
      </c>
      <c r="L31">
        <v>1.0000000000000001E-5</v>
      </c>
      <c r="M31">
        <v>1.5E-3</v>
      </c>
      <c r="N31">
        <v>6.6E-4</v>
      </c>
      <c r="O31">
        <v>1.0000000000000001E-5</v>
      </c>
      <c r="P31">
        <v>0.99850000000000005</v>
      </c>
      <c r="Q31">
        <v>6.6E-4</v>
      </c>
      <c r="R31">
        <v>1.0000000000000001E-5</v>
      </c>
      <c r="S31">
        <v>1.41E-3</v>
      </c>
      <c r="T31">
        <v>4.4000000000000002E-4</v>
      </c>
      <c r="U31">
        <v>1.0000000000000001E-5</v>
      </c>
      <c r="V31">
        <v>0.99858999999999998</v>
      </c>
      <c r="W31">
        <v>4.4000000000000002E-4</v>
      </c>
      <c r="X31">
        <v>1.0000000000000001E-5</v>
      </c>
      <c r="Y31">
        <v>1.4599999999999999E-3</v>
      </c>
      <c r="Z31">
        <v>4.6999999999999999E-4</v>
      </c>
      <c r="AA31">
        <v>1.0000000000000001E-5</v>
      </c>
      <c r="AB31">
        <v>5.0000000000000002E-5</v>
      </c>
      <c r="AC31">
        <v>8.4999999999999995E-4</v>
      </c>
      <c r="AD31">
        <v>9.7000000000000005E-4</v>
      </c>
    </row>
    <row r="33" spans="1:30" x14ac:dyDescent="0.25">
      <c r="A33" t="s">
        <v>23</v>
      </c>
    </row>
    <row r="34" spans="1:30" x14ac:dyDescent="0.25">
      <c r="A34" t="s">
        <v>0</v>
      </c>
    </row>
    <row r="35" spans="1:30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4</v>
      </c>
      <c r="H35" t="s">
        <v>5</v>
      </c>
      <c r="I35" t="s">
        <v>7</v>
      </c>
      <c r="J35" t="s">
        <v>4</v>
      </c>
      <c r="K35" t="s">
        <v>5</v>
      </c>
      <c r="L35" t="s">
        <v>8</v>
      </c>
      <c r="M35" t="s">
        <v>4</v>
      </c>
      <c r="N35" t="s">
        <v>5</v>
      </c>
      <c r="O35" t="s">
        <v>9</v>
      </c>
      <c r="P35" t="s">
        <v>4</v>
      </c>
      <c r="Q35" t="s">
        <v>5</v>
      </c>
      <c r="R35" t="s">
        <v>10</v>
      </c>
      <c r="S35" t="s">
        <v>4</v>
      </c>
      <c r="T35" t="s">
        <v>5</v>
      </c>
      <c r="U35" t="s">
        <v>11</v>
      </c>
      <c r="V35" t="s">
        <v>4</v>
      </c>
      <c r="W35" t="s">
        <v>5</v>
      </c>
      <c r="X35" t="s">
        <v>12</v>
      </c>
      <c r="Y35" t="s">
        <v>4</v>
      </c>
      <c r="Z35" t="s">
        <v>5</v>
      </c>
    </row>
    <row r="36" spans="1:30" x14ac:dyDescent="0.25">
      <c r="A36" t="s">
        <v>13</v>
      </c>
      <c r="B36">
        <v>0</v>
      </c>
      <c r="C36">
        <v>15.67571</v>
      </c>
      <c r="D36">
        <v>4.2296199999999997</v>
      </c>
      <c r="E36">
        <v>1.4460000000000001E-2</v>
      </c>
      <c r="F36">
        <v>0.83621999999999996</v>
      </c>
      <c r="G36">
        <v>1.822E-2</v>
      </c>
      <c r="H36">
        <v>9.5E-4</v>
      </c>
      <c r="I36">
        <v>0.25891999999999998</v>
      </c>
      <c r="J36">
        <v>5.3330000000000002E-2</v>
      </c>
      <c r="K36">
        <v>1.6199999999999999E-3</v>
      </c>
      <c r="L36">
        <v>0.74107999999999996</v>
      </c>
      <c r="M36">
        <v>5.3330000000000002E-2</v>
      </c>
      <c r="N36">
        <v>1.6199999999999999E-3</v>
      </c>
      <c r="O36">
        <v>0.23749000000000001</v>
      </c>
      <c r="P36">
        <v>1.8939999999999999E-2</v>
      </c>
      <c r="Q36">
        <v>9.7000000000000005E-4</v>
      </c>
      <c r="R36">
        <v>0.76251000000000002</v>
      </c>
      <c r="S36">
        <v>1.8939999999999999E-2</v>
      </c>
      <c r="T36">
        <v>9.7000000000000005E-4</v>
      </c>
      <c r="U36">
        <v>0.24562999999999999</v>
      </c>
      <c r="V36">
        <v>2.0320000000000001E-2</v>
      </c>
      <c r="W36">
        <v>1E-3</v>
      </c>
      <c r="X36">
        <v>-1.524E-2</v>
      </c>
      <c r="Y36">
        <v>0.13592000000000001</v>
      </c>
      <c r="Z36">
        <v>1.4460000000000001E-2</v>
      </c>
    </row>
    <row r="37" spans="1:30" x14ac:dyDescent="0.25">
      <c r="A37" t="s">
        <v>14</v>
      </c>
    </row>
    <row r="38" spans="1:30" x14ac:dyDescent="0.25">
      <c r="A38" t="s">
        <v>1</v>
      </c>
      <c r="B38" t="s">
        <v>2</v>
      </c>
      <c r="C38" s="1" t="s">
        <v>15</v>
      </c>
      <c r="D38" s="1" t="s">
        <v>16</v>
      </c>
      <c r="E38" t="s">
        <v>17</v>
      </c>
      <c r="F38" t="s">
        <v>18</v>
      </c>
      <c r="G38" t="s">
        <v>3</v>
      </c>
      <c r="H38" t="s">
        <v>4</v>
      </c>
      <c r="I38" t="s">
        <v>5</v>
      </c>
      <c r="J38" t="s">
        <v>6</v>
      </c>
      <c r="K38" t="s">
        <v>4</v>
      </c>
      <c r="L38" t="s">
        <v>5</v>
      </c>
      <c r="M38" t="s">
        <v>7</v>
      </c>
      <c r="N38" t="s">
        <v>4</v>
      </c>
      <c r="O38" t="s">
        <v>5</v>
      </c>
      <c r="P38" t="s">
        <v>8</v>
      </c>
      <c r="Q38" t="s">
        <v>4</v>
      </c>
      <c r="R38" t="s">
        <v>5</v>
      </c>
      <c r="S38" t="s">
        <v>9</v>
      </c>
      <c r="T38" t="s">
        <v>4</v>
      </c>
      <c r="U38" t="s">
        <v>5</v>
      </c>
      <c r="V38" t="s">
        <v>10</v>
      </c>
      <c r="W38" t="s">
        <v>4</v>
      </c>
      <c r="X38" t="s">
        <v>5</v>
      </c>
      <c r="Y38" t="s">
        <v>11</v>
      </c>
      <c r="Z38" t="s">
        <v>4</v>
      </c>
      <c r="AA38" t="s">
        <v>5</v>
      </c>
      <c r="AB38" t="s">
        <v>12</v>
      </c>
      <c r="AC38" t="s">
        <v>4</v>
      </c>
      <c r="AD38" t="s">
        <v>5</v>
      </c>
    </row>
    <row r="39" spans="1:30" x14ac:dyDescent="0.25">
      <c r="A39" t="s">
        <v>13</v>
      </c>
      <c r="B39">
        <v>0</v>
      </c>
      <c r="C39">
        <v>3267905</v>
      </c>
      <c r="D39">
        <v>20229</v>
      </c>
      <c r="E39">
        <v>20229</v>
      </c>
      <c r="F39">
        <v>0.61902000000000001</v>
      </c>
      <c r="G39">
        <v>15.72847</v>
      </c>
      <c r="H39">
        <v>4.5691100000000002</v>
      </c>
      <c r="I39">
        <v>1.1800000000000001E-3</v>
      </c>
      <c r="J39">
        <v>0.99899000000000004</v>
      </c>
      <c r="K39">
        <v>2.7999999999999998E-4</v>
      </c>
      <c r="L39">
        <v>1.0000000000000001E-5</v>
      </c>
      <c r="M39">
        <v>1.6000000000000001E-3</v>
      </c>
      <c r="N39">
        <v>7.3999999999999999E-4</v>
      </c>
      <c r="O39">
        <v>2.0000000000000002E-5</v>
      </c>
      <c r="P39">
        <v>0.99839999999999995</v>
      </c>
      <c r="Q39">
        <v>7.3999999999999999E-4</v>
      </c>
      <c r="R39">
        <v>2.0000000000000002E-5</v>
      </c>
      <c r="S39">
        <v>1.47E-3</v>
      </c>
      <c r="T39">
        <v>4.6000000000000001E-4</v>
      </c>
      <c r="U39">
        <v>1.0000000000000001E-5</v>
      </c>
      <c r="V39">
        <v>0.99853000000000003</v>
      </c>
      <c r="W39">
        <v>4.6000000000000001E-4</v>
      </c>
      <c r="X39">
        <v>1.0000000000000001E-5</v>
      </c>
      <c r="Y39">
        <v>1.5200000000000001E-3</v>
      </c>
      <c r="Z39">
        <v>5.0000000000000001E-4</v>
      </c>
      <c r="AA39">
        <v>1.0000000000000001E-5</v>
      </c>
      <c r="AB39">
        <v>-9.0000000000000006E-5</v>
      </c>
      <c r="AC39">
        <v>8.4000000000000003E-4</v>
      </c>
      <c r="AD39">
        <v>1.1800000000000001E-3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7C29-92D5-47D7-99AA-51E2578D7C2D}">
  <dimension ref="A1:C46"/>
  <sheetViews>
    <sheetView zoomScale="120" zoomScaleNormal="120" workbookViewId="0">
      <selection activeCell="D12" sqref="D12"/>
    </sheetView>
  </sheetViews>
  <sheetFormatPr baseColWidth="10" defaultRowHeight="15" x14ac:dyDescent="0.25"/>
  <cols>
    <col min="3" max="3" width="14.5703125" customWidth="1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 t="s">
        <v>19</v>
      </c>
      <c r="B2" t="s">
        <v>27</v>
      </c>
      <c r="C2">
        <v>2.84021350570491E-2</v>
      </c>
    </row>
    <row r="3" spans="1:3" x14ac:dyDescent="0.25">
      <c r="A3" t="s">
        <v>19</v>
      </c>
      <c r="B3" t="s">
        <v>28</v>
      </c>
      <c r="C3">
        <v>2.81140704869518E-2</v>
      </c>
    </row>
    <row r="4" spans="1:3" x14ac:dyDescent="0.25">
      <c r="A4" t="s">
        <v>19</v>
      </c>
      <c r="B4" t="s">
        <v>29</v>
      </c>
      <c r="C4">
        <v>2.84532589196731E-2</v>
      </c>
    </row>
    <row r="5" spans="1:3" x14ac:dyDescent="0.25">
      <c r="A5" t="s">
        <v>19</v>
      </c>
      <c r="B5" t="s">
        <v>30</v>
      </c>
      <c r="C5">
        <v>2.37929765749561E-2</v>
      </c>
    </row>
    <row r="6" spans="1:3" x14ac:dyDescent="0.25">
      <c r="A6" t="s">
        <v>19</v>
      </c>
      <c r="B6" t="s">
        <v>31</v>
      </c>
      <c r="C6">
        <v>0.100385291900494</v>
      </c>
    </row>
    <row r="7" spans="1:3" x14ac:dyDescent="0.25">
      <c r="A7" t="s">
        <v>19</v>
      </c>
      <c r="B7" t="s">
        <v>32</v>
      </c>
      <c r="C7">
        <v>5.2380766376313399E-2</v>
      </c>
    </row>
    <row r="8" spans="1:3" x14ac:dyDescent="0.25">
      <c r="A8" t="s">
        <v>19</v>
      </c>
      <c r="B8" t="s">
        <v>33</v>
      </c>
      <c r="C8">
        <v>9.95697602950215E-2</v>
      </c>
    </row>
    <row r="9" spans="1:3" x14ac:dyDescent="0.25">
      <c r="A9" t="s">
        <v>19</v>
      </c>
      <c r="B9" t="s">
        <v>34</v>
      </c>
      <c r="C9">
        <v>3.11585019446751E-2</v>
      </c>
    </row>
    <row r="10" spans="1:3" x14ac:dyDescent="0.25">
      <c r="A10" t="s">
        <v>19</v>
      </c>
      <c r="B10" t="s">
        <v>35</v>
      </c>
      <c r="C10">
        <v>2.5615184345343101E-2</v>
      </c>
    </row>
    <row r="11" spans="1:3" x14ac:dyDescent="0.25">
      <c r="A11" t="s">
        <v>22</v>
      </c>
      <c r="B11" t="s">
        <v>27</v>
      </c>
      <c r="C11">
        <v>2.72998394127093E-2</v>
      </c>
    </row>
    <row r="12" spans="1:3" x14ac:dyDescent="0.25">
      <c r="A12" t="s">
        <v>22</v>
      </c>
      <c r="B12" t="s">
        <v>28</v>
      </c>
      <c r="C12">
        <v>2.5664681707623899E-2</v>
      </c>
    </row>
    <row r="13" spans="1:3" x14ac:dyDescent="0.25">
      <c r="A13" t="s">
        <v>22</v>
      </c>
      <c r="B13" t="s">
        <v>29</v>
      </c>
      <c r="C13">
        <v>2.4887819771476201E-2</v>
      </c>
    </row>
    <row r="14" spans="1:3" x14ac:dyDescent="0.25">
      <c r="A14" t="s">
        <v>22</v>
      </c>
      <c r="B14" t="s">
        <v>30</v>
      </c>
      <c r="C14">
        <v>2.2880474557990801E-2</v>
      </c>
    </row>
    <row r="15" spans="1:3" x14ac:dyDescent="0.25">
      <c r="A15" t="s">
        <v>22</v>
      </c>
      <c r="B15" t="s">
        <v>31</v>
      </c>
      <c r="C15">
        <v>9.2103187125276098E-2</v>
      </c>
    </row>
    <row r="16" spans="1:3" x14ac:dyDescent="0.25">
      <c r="A16" t="s">
        <v>22</v>
      </c>
      <c r="B16" t="s">
        <v>32</v>
      </c>
      <c r="C16">
        <v>4.7487474211612098E-2</v>
      </c>
    </row>
    <row r="17" spans="1:3" x14ac:dyDescent="0.25">
      <c r="A17" t="s">
        <v>22</v>
      </c>
      <c r="B17" t="s">
        <v>33</v>
      </c>
      <c r="C17">
        <v>9.1370068092915396E-2</v>
      </c>
    </row>
    <row r="18" spans="1:3" x14ac:dyDescent="0.25">
      <c r="A18" t="s">
        <v>22</v>
      </c>
      <c r="B18" t="s">
        <v>34</v>
      </c>
      <c r="C18">
        <v>3.1088507915675499E-2</v>
      </c>
    </row>
    <row r="19" spans="1:3" x14ac:dyDescent="0.25">
      <c r="A19" t="s">
        <v>22</v>
      </c>
      <c r="B19" t="s">
        <v>35</v>
      </c>
      <c r="C19">
        <v>2.5668406897642802E-2</v>
      </c>
    </row>
    <row r="20" spans="1:3" x14ac:dyDescent="0.25">
      <c r="A20" t="s">
        <v>20</v>
      </c>
      <c r="B20" t="s">
        <v>27</v>
      </c>
      <c r="C20">
        <v>1.9504060324826E-2</v>
      </c>
    </row>
    <row r="21" spans="1:3" x14ac:dyDescent="0.25">
      <c r="A21" t="s">
        <v>20</v>
      </c>
      <c r="B21" t="s">
        <v>28</v>
      </c>
      <c r="C21">
        <v>1.8957654723127E-2</v>
      </c>
    </row>
    <row r="22" spans="1:3" x14ac:dyDescent="0.25">
      <c r="A22" t="s">
        <v>20</v>
      </c>
      <c r="B22" t="s">
        <v>29</v>
      </c>
      <c r="C22">
        <v>1.9365933901600099E-2</v>
      </c>
    </row>
    <row r="23" spans="1:3" x14ac:dyDescent="0.25">
      <c r="A23" t="s">
        <v>20</v>
      </c>
      <c r="B23" t="s">
        <v>30</v>
      </c>
      <c r="C23">
        <v>1.74095928024771E-2</v>
      </c>
    </row>
    <row r="24" spans="1:3" x14ac:dyDescent="0.25">
      <c r="A24" t="s">
        <v>20</v>
      </c>
      <c r="B24" t="s">
        <v>31</v>
      </c>
      <c r="C24">
        <v>0.12115466943917801</v>
      </c>
    </row>
    <row r="25" spans="1:3" x14ac:dyDescent="0.25">
      <c r="A25" t="s">
        <v>20</v>
      </c>
      <c r="B25" t="s">
        <v>32</v>
      </c>
      <c r="C25">
        <v>6.0253396778077201E-2</v>
      </c>
    </row>
    <row r="26" spans="1:3" x14ac:dyDescent="0.25">
      <c r="A26" t="s">
        <v>20</v>
      </c>
      <c r="B26" t="s">
        <v>33</v>
      </c>
      <c r="C26">
        <v>0.108116883116883</v>
      </c>
    </row>
    <row r="27" spans="1:3" x14ac:dyDescent="0.25">
      <c r="A27" t="s">
        <v>20</v>
      </c>
      <c r="B27" t="s">
        <v>34</v>
      </c>
      <c r="C27">
        <v>2.0295318881558298E-2</v>
      </c>
    </row>
    <row r="28" spans="1:3" x14ac:dyDescent="0.25">
      <c r="A28" t="s">
        <v>20</v>
      </c>
      <c r="B28" t="s">
        <v>35</v>
      </c>
      <c r="C28">
        <v>1.6516701590040699E-2</v>
      </c>
    </row>
    <row r="29" spans="1:3" x14ac:dyDescent="0.25">
      <c r="A29" t="s">
        <v>23</v>
      </c>
      <c r="B29" t="s">
        <v>27</v>
      </c>
      <c r="C29">
        <v>1.73282706247843E-2</v>
      </c>
    </row>
    <row r="30" spans="1:3" x14ac:dyDescent="0.25">
      <c r="A30" t="s">
        <v>23</v>
      </c>
      <c r="B30" t="s">
        <v>28</v>
      </c>
      <c r="C30">
        <v>1.8119975262832402E-2</v>
      </c>
    </row>
    <row r="31" spans="1:3" x14ac:dyDescent="0.25">
      <c r="A31" t="s">
        <v>23</v>
      </c>
      <c r="B31" t="s">
        <v>29</v>
      </c>
      <c r="C31">
        <v>1.7654920165998501E-2</v>
      </c>
    </row>
    <row r="32" spans="1:3" x14ac:dyDescent="0.25">
      <c r="A32" t="s">
        <v>23</v>
      </c>
      <c r="B32" t="s">
        <v>30</v>
      </c>
      <c r="C32">
        <v>1.38773244518457E-2</v>
      </c>
    </row>
    <row r="33" spans="1:3" x14ac:dyDescent="0.25">
      <c r="A33" t="s">
        <v>23</v>
      </c>
      <c r="B33" t="s">
        <v>31</v>
      </c>
      <c r="C33">
        <v>0.10785340314136101</v>
      </c>
    </row>
    <row r="34" spans="1:3" x14ac:dyDescent="0.25">
      <c r="A34" t="s">
        <v>23</v>
      </c>
      <c r="B34" t="s">
        <v>32</v>
      </c>
      <c r="C34">
        <v>5.3064560065377298E-2</v>
      </c>
    </row>
    <row r="35" spans="1:3" x14ac:dyDescent="0.25">
      <c r="A35" t="s">
        <v>23</v>
      </c>
      <c r="B35" t="s">
        <v>33</v>
      </c>
      <c r="C35">
        <v>0.10262713166385</v>
      </c>
    </row>
    <row r="36" spans="1:3" x14ac:dyDescent="0.25">
      <c r="A36" t="s">
        <v>23</v>
      </c>
      <c r="B36" t="s">
        <v>34</v>
      </c>
      <c r="C36">
        <v>1.8954248366013102E-2</v>
      </c>
    </row>
    <row r="37" spans="1:3" x14ac:dyDescent="0.25">
      <c r="A37" t="s">
        <v>23</v>
      </c>
      <c r="B37" t="s">
        <v>35</v>
      </c>
      <c r="C37">
        <v>1.49052285663987E-2</v>
      </c>
    </row>
    <row r="38" spans="1:3" x14ac:dyDescent="0.25">
      <c r="A38" t="s">
        <v>21</v>
      </c>
      <c r="B38" t="s">
        <v>27</v>
      </c>
      <c r="C38">
        <v>1.6724886207261602E-2</v>
      </c>
    </row>
    <row r="39" spans="1:3" x14ac:dyDescent="0.25">
      <c r="A39" t="s">
        <v>21</v>
      </c>
      <c r="B39" t="s">
        <v>28</v>
      </c>
      <c r="C39">
        <v>1.49159284035437E-2</v>
      </c>
    </row>
    <row r="40" spans="1:3" x14ac:dyDescent="0.25">
      <c r="A40" t="s">
        <v>21</v>
      </c>
      <c r="B40" t="s">
        <v>29</v>
      </c>
      <c r="C40">
        <v>1.47625867577393E-2</v>
      </c>
    </row>
    <row r="41" spans="1:3" x14ac:dyDescent="0.25">
      <c r="A41" t="s">
        <v>21</v>
      </c>
      <c r="B41" t="s">
        <v>30</v>
      </c>
      <c r="C41">
        <v>1.26991830461862E-2</v>
      </c>
    </row>
    <row r="42" spans="1:3" x14ac:dyDescent="0.25">
      <c r="A42" t="s">
        <v>21</v>
      </c>
      <c r="B42" t="s">
        <v>31</v>
      </c>
      <c r="C42">
        <v>0.13966907085277899</v>
      </c>
    </row>
    <row r="43" spans="1:3" x14ac:dyDescent="0.25">
      <c r="A43" t="s">
        <v>21</v>
      </c>
      <c r="B43" t="s">
        <v>32</v>
      </c>
      <c r="C43">
        <v>6.8048276957281204E-2</v>
      </c>
    </row>
    <row r="44" spans="1:3" x14ac:dyDescent="0.25">
      <c r="A44" t="s">
        <v>21</v>
      </c>
      <c r="B44" t="s">
        <v>33</v>
      </c>
      <c r="C44">
        <v>0.13019936007876001</v>
      </c>
    </row>
    <row r="45" spans="1:3" x14ac:dyDescent="0.25">
      <c r="A45" t="s">
        <v>21</v>
      </c>
      <c r="B45" t="s">
        <v>34</v>
      </c>
      <c r="C45">
        <v>1.6192937123169701E-2</v>
      </c>
    </row>
    <row r="46" spans="1:3" x14ac:dyDescent="0.25">
      <c r="A46" t="s">
        <v>21</v>
      </c>
      <c r="B46" t="s">
        <v>35</v>
      </c>
      <c r="C46">
        <v>1.38769916052767E-2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6D15-87AB-46EB-BBC8-22EE73A40E9A}">
  <dimension ref="A1:L71"/>
  <sheetViews>
    <sheetView tabSelected="1" topLeftCell="A50" workbookViewId="0">
      <selection activeCell="K63" sqref="K63"/>
    </sheetView>
  </sheetViews>
  <sheetFormatPr baseColWidth="10" defaultRowHeight="21" x14ac:dyDescent="0.35"/>
  <cols>
    <col min="1" max="1" width="17.42578125" style="2" customWidth="1"/>
    <col min="2" max="2" width="36.140625" style="2" customWidth="1"/>
    <col min="3" max="3" width="22.42578125" style="2" customWidth="1"/>
    <col min="4" max="5" width="22.5703125" style="2" customWidth="1"/>
    <col min="6" max="6" width="17.28515625" style="2" customWidth="1"/>
    <col min="7" max="7" width="22.7109375" style="2" customWidth="1"/>
    <col min="8" max="8" width="25.5703125" style="2" customWidth="1"/>
    <col min="9" max="9" width="18.28515625" style="2" customWidth="1"/>
    <col min="10" max="10" width="22.28515625" style="2" customWidth="1"/>
    <col min="11" max="11" width="22.42578125" style="2" customWidth="1"/>
    <col min="12" max="12" width="23" style="2" customWidth="1"/>
    <col min="13" max="16384" width="11.42578125" style="2"/>
  </cols>
  <sheetData>
    <row r="1" spans="1:12" x14ac:dyDescent="0.35">
      <c r="A1" s="2" t="s">
        <v>36</v>
      </c>
      <c r="B1" s="2" t="s">
        <v>25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</row>
    <row r="2" spans="1:12" x14ac:dyDescent="0.35">
      <c r="A2" s="2" t="s">
        <v>19</v>
      </c>
      <c r="B2" s="2" t="s">
        <v>27</v>
      </c>
      <c r="C2" s="2">
        <v>28115</v>
      </c>
      <c r="D2" s="2">
        <v>7694</v>
      </c>
      <c r="E2" s="2">
        <v>0.27366174639871998</v>
      </c>
      <c r="F2" s="2">
        <v>2118</v>
      </c>
      <c r="G2" s="2">
        <v>5576</v>
      </c>
      <c r="H2" s="2">
        <v>0.72472056147647501</v>
      </c>
      <c r="I2" s="2">
        <v>0.19832829450471301</v>
      </c>
      <c r="J2" s="2">
        <v>20421</v>
      </c>
      <c r="K2" s="2">
        <v>580</v>
      </c>
      <c r="L2" s="2">
        <v>2.84021350570491E-2</v>
      </c>
    </row>
    <row r="3" spans="1:12" x14ac:dyDescent="0.35">
      <c r="A3" s="2" t="s">
        <v>19</v>
      </c>
      <c r="B3" s="2" t="s">
        <v>28</v>
      </c>
      <c r="C3" s="2">
        <v>28115</v>
      </c>
      <c r="D3" s="2">
        <v>5813</v>
      </c>
      <c r="E3" s="2">
        <v>0.206757958385204</v>
      </c>
      <c r="F3" s="2">
        <v>1478</v>
      </c>
      <c r="G3" s="2">
        <v>4335</v>
      </c>
      <c r="H3" s="2">
        <v>0.74574230173748501</v>
      </c>
      <c r="I3" s="2">
        <v>0.154188155788725</v>
      </c>
      <c r="J3" s="2">
        <v>22302</v>
      </c>
      <c r="K3" s="2">
        <v>627</v>
      </c>
      <c r="L3" s="2">
        <v>2.81140704869518E-2</v>
      </c>
    </row>
    <row r="4" spans="1:12" x14ac:dyDescent="0.35">
      <c r="A4" s="2" t="s">
        <v>19</v>
      </c>
      <c r="B4" s="2" t="s">
        <v>29</v>
      </c>
      <c r="C4" s="2">
        <v>28115</v>
      </c>
      <c r="D4" s="2">
        <v>8047</v>
      </c>
      <c r="E4" s="2">
        <v>0.28621732171438702</v>
      </c>
      <c r="F4" s="2">
        <v>2393</v>
      </c>
      <c r="G4" s="2">
        <v>5654</v>
      </c>
      <c r="H4" s="2">
        <v>0.70262209519075403</v>
      </c>
      <c r="I4" s="2">
        <v>0.20110261426284901</v>
      </c>
      <c r="J4" s="2">
        <v>20068</v>
      </c>
      <c r="K4" s="2">
        <v>571</v>
      </c>
      <c r="L4" s="2">
        <v>2.84532589196731E-2</v>
      </c>
    </row>
    <row r="5" spans="1:12" x14ac:dyDescent="0.35">
      <c r="A5" s="2" t="s">
        <v>19</v>
      </c>
      <c r="B5" s="2" t="s">
        <v>30</v>
      </c>
      <c r="C5" s="2">
        <v>28115</v>
      </c>
      <c r="D5" s="2">
        <v>3654</v>
      </c>
      <c r="E5" s="2">
        <v>0.129966210208074</v>
      </c>
      <c r="F5" s="2">
        <v>1091</v>
      </c>
      <c r="G5" s="2">
        <v>2563</v>
      </c>
      <c r="H5" s="2">
        <v>0.70142309797482205</v>
      </c>
      <c r="I5" s="2">
        <v>9.1161301796194194E-2</v>
      </c>
      <c r="J5" s="2">
        <v>24461</v>
      </c>
      <c r="K5" s="2">
        <v>582</v>
      </c>
      <c r="L5" s="2">
        <v>2.37929765749561E-2</v>
      </c>
    </row>
    <row r="6" spans="1:12" x14ac:dyDescent="0.35">
      <c r="A6" s="2" t="s">
        <v>19</v>
      </c>
      <c r="B6" s="2" t="s">
        <v>31</v>
      </c>
      <c r="C6" s="2">
        <v>28115</v>
      </c>
      <c r="D6" s="2">
        <v>4237</v>
      </c>
      <c r="E6" s="2">
        <v>0.150702471990041</v>
      </c>
      <c r="F6" s="2">
        <v>1155</v>
      </c>
      <c r="G6" s="2">
        <v>3082</v>
      </c>
      <c r="H6" s="2">
        <v>0.72740146329950395</v>
      </c>
      <c r="I6" s="2">
        <v>0.109621198648408</v>
      </c>
      <c r="J6" s="2">
        <v>23878</v>
      </c>
      <c r="K6" s="2">
        <v>2397</v>
      </c>
      <c r="L6" s="2">
        <v>0.100385291900494</v>
      </c>
    </row>
    <row r="7" spans="1:12" x14ac:dyDescent="0.35">
      <c r="A7" s="2" t="s">
        <v>19</v>
      </c>
      <c r="B7" s="2" t="s">
        <v>32</v>
      </c>
      <c r="C7" s="2">
        <v>28115</v>
      </c>
      <c r="D7" s="2">
        <v>2514</v>
      </c>
      <c r="E7" s="2">
        <v>8.9418459896852195E-2</v>
      </c>
      <c r="F7" s="2">
        <v>986</v>
      </c>
      <c r="G7" s="2">
        <v>1528</v>
      </c>
      <c r="H7" s="2">
        <v>0.60779634049323805</v>
      </c>
      <c r="I7" s="2">
        <v>5.4348212697848099E-2</v>
      </c>
      <c r="J7" s="2">
        <v>25601</v>
      </c>
      <c r="K7" s="2">
        <v>1341</v>
      </c>
      <c r="L7" s="2">
        <v>5.2380766376313399E-2</v>
      </c>
    </row>
    <row r="8" spans="1:12" x14ac:dyDescent="0.35">
      <c r="A8" s="2" t="s">
        <v>19</v>
      </c>
      <c r="B8" s="2" t="s">
        <v>33</v>
      </c>
      <c r="C8" s="2">
        <v>28115</v>
      </c>
      <c r="D8" s="2">
        <v>8591</v>
      </c>
      <c r="E8" s="2">
        <v>0.30556642361728598</v>
      </c>
      <c r="F8" s="2">
        <v>2291</v>
      </c>
      <c r="G8" s="2">
        <v>6300</v>
      </c>
      <c r="H8" s="2">
        <v>0.73332557327435699</v>
      </c>
      <c r="I8" s="2">
        <v>0.22407967277254101</v>
      </c>
      <c r="J8" s="2">
        <v>19524</v>
      </c>
      <c r="K8" s="2">
        <v>1944</v>
      </c>
      <c r="L8" s="2">
        <v>9.95697602950215E-2</v>
      </c>
    </row>
    <row r="9" spans="1:12" x14ac:dyDescent="0.35">
      <c r="A9" s="2" t="s">
        <v>19</v>
      </c>
      <c r="B9" s="2" t="s">
        <v>34</v>
      </c>
      <c r="C9" s="2">
        <v>28115</v>
      </c>
      <c r="D9" s="2">
        <v>5232</v>
      </c>
      <c r="E9" s="2">
        <v>0.18609283300729099</v>
      </c>
      <c r="F9" s="2">
        <v>1377</v>
      </c>
      <c r="G9" s="2">
        <v>3855</v>
      </c>
      <c r="H9" s="2">
        <v>0.73681192660550499</v>
      </c>
      <c r="I9" s="2">
        <v>0.13711541881557901</v>
      </c>
      <c r="J9" s="2">
        <v>22883</v>
      </c>
      <c r="K9" s="2">
        <v>713</v>
      </c>
      <c r="L9" s="2">
        <v>3.11585019446751E-2</v>
      </c>
    </row>
    <row r="10" spans="1:12" x14ac:dyDescent="0.35">
      <c r="A10" s="2" t="s">
        <v>19</v>
      </c>
      <c r="B10" s="2" t="s">
        <v>35</v>
      </c>
      <c r="C10" s="2">
        <v>28115</v>
      </c>
      <c r="D10" s="2">
        <v>4301</v>
      </c>
      <c r="E10" s="2">
        <v>0.152978836919794</v>
      </c>
      <c r="F10" s="2">
        <v>1060</v>
      </c>
      <c r="G10" s="2">
        <v>3241</v>
      </c>
      <c r="H10" s="2">
        <v>0.75354568704952296</v>
      </c>
      <c r="I10" s="2">
        <v>0.115276542770763</v>
      </c>
      <c r="J10" s="2">
        <v>23814</v>
      </c>
      <c r="K10" s="2">
        <v>610</v>
      </c>
      <c r="L10" s="2">
        <v>2.5615184345343101E-2</v>
      </c>
    </row>
    <row r="11" spans="1:12" x14ac:dyDescent="0.35">
      <c r="A11" s="2" t="s">
        <v>22</v>
      </c>
      <c r="B11" s="2" t="s">
        <v>27</v>
      </c>
      <c r="C11" s="2">
        <v>29895</v>
      </c>
      <c r="D11" s="2">
        <v>8100</v>
      </c>
      <c r="E11" s="2">
        <v>0.27094831911690898</v>
      </c>
      <c r="F11" s="2">
        <v>2231</v>
      </c>
      <c r="G11" s="2">
        <v>5869</v>
      </c>
      <c r="H11" s="2">
        <v>0.72456790123456805</v>
      </c>
      <c r="I11" s="2">
        <v>0.19632045492557301</v>
      </c>
      <c r="J11" s="2">
        <v>21795</v>
      </c>
      <c r="K11" s="2">
        <v>595</v>
      </c>
      <c r="L11" s="2">
        <v>2.72998394127093E-2</v>
      </c>
    </row>
    <row r="12" spans="1:12" x14ac:dyDescent="0.35">
      <c r="A12" s="2" t="s">
        <v>22</v>
      </c>
      <c r="B12" s="2" t="s">
        <v>28</v>
      </c>
      <c r="C12" s="2">
        <v>29895</v>
      </c>
      <c r="D12" s="2">
        <v>6049</v>
      </c>
      <c r="E12" s="2">
        <v>0.20234152868372601</v>
      </c>
      <c r="F12" s="2">
        <v>1480</v>
      </c>
      <c r="G12" s="2">
        <v>4569</v>
      </c>
      <c r="H12" s="2">
        <v>0.75533145974541205</v>
      </c>
      <c r="I12" s="2">
        <v>0.15283492222779699</v>
      </c>
      <c r="J12" s="2">
        <v>23846</v>
      </c>
      <c r="K12" s="2">
        <v>612</v>
      </c>
      <c r="L12" s="2">
        <v>2.5664681707623899E-2</v>
      </c>
    </row>
    <row r="13" spans="1:12" x14ac:dyDescent="0.35">
      <c r="A13" s="2" t="s">
        <v>22</v>
      </c>
      <c r="B13" s="2" t="s">
        <v>29</v>
      </c>
      <c r="C13" s="2">
        <v>29895</v>
      </c>
      <c r="D13" s="2">
        <v>8278</v>
      </c>
      <c r="E13" s="2">
        <v>0.27690249205552803</v>
      </c>
      <c r="F13" s="2">
        <v>2463</v>
      </c>
      <c r="G13" s="2">
        <v>5815</v>
      </c>
      <c r="H13" s="2">
        <v>0.70246436337279505</v>
      </c>
      <c r="I13" s="2">
        <v>0.19451413279812699</v>
      </c>
      <c r="J13" s="2">
        <v>21617</v>
      </c>
      <c r="K13" s="2">
        <v>538</v>
      </c>
      <c r="L13" s="2">
        <v>2.4887819771476201E-2</v>
      </c>
    </row>
    <row r="14" spans="1:12" x14ac:dyDescent="0.35">
      <c r="A14" s="2" t="s">
        <v>22</v>
      </c>
      <c r="B14" s="2" t="s">
        <v>30</v>
      </c>
      <c r="C14" s="2">
        <v>29895</v>
      </c>
      <c r="D14" s="2">
        <v>3934</v>
      </c>
      <c r="E14" s="2">
        <v>0.13159391202542201</v>
      </c>
      <c r="F14" s="2">
        <v>1162</v>
      </c>
      <c r="G14" s="2">
        <v>2772</v>
      </c>
      <c r="H14" s="2">
        <v>0.70462633451957302</v>
      </c>
      <c r="I14" s="2">
        <v>9.2724535875564507E-2</v>
      </c>
      <c r="J14" s="2">
        <v>25961</v>
      </c>
      <c r="K14" s="2">
        <v>594</v>
      </c>
      <c r="L14" s="2">
        <v>2.2880474557990801E-2</v>
      </c>
    </row>
    <row r="15" spans="1:12" x14ac:dyDescent="0.35">
      <c r="A15" s="2" t="s">
        <v>22</v>
      </c>
      <c r="B15" s="2" t="s">
        <v>31</v>
      </c>
      <c r="C15" s="2">
        <v>29895</v>
      </c>
      <c r="D15" s="2">
        <v>4543</v>
      </c>
      <c r="E15" s="2">
        <v>0.15196521157384199</v>
      </c>
      <c r="F15" s="2">
        <v>1261</v>
      </c>
      <c r="G15" s="2">
        <v>3282</v>
      </c>
      <c r="H15" s="2">
        <v>0.72243011226062104</v>
      </c>
      <c r="I15" s="2">
        <v>0.109784244857</v>
      </c>
      <c r="J15" s="2">
        <v>25352</v>
      </c>
      <c r="K15" s="2">
        <v>2335</v>
      </c>
      <c r="L15" s="2">
        <v>9.2103187125276098E-2</v>
      </c>
    </row>
    <row r="16" spans="1:12" x14ac:dyDescent="0.35">
      <c r="A16" s="2" t="s">
        <v>22</v>
      </c>
      <c r="B16" s="2" t="s">
        <v>32</v>
      </c>
      <c r="C16" s="2">
        <v>29895</v>
      </c>
      <c r="D16" s="2">
        <v>2751</v>
      </c>
      <c r="E16" s="2">
        <v>9.2022077270446603E-2</v>
      </c>
      <c r="F16" s="2">
        <v>1077</v>
      </c>
      <c r="G16" s="2">
        <v>1674</v>
      </c>
      <c r="H16" s="2">
        <v>0.60850599781897496</v>
      </c>
      <c r="I16" s="2">
        <v>5.5995985950827901E-2</v>
      </c>
      <c r="J16" s="2">
        <v>27144</v>
      </c>
      <c r="K16" s="2">
        <v>1289</v>
      </c>
      <c r="L16" s="2">
        <v>4.7487474211612098E-2</v>
      </c>
    </row>
    <row r="17" spans="1:12" x14ac:dyDescent="0.35">
      <c r="A17" s="2" t="s">
        <v>22</v>
      </c>
      <c r="B17" s="2" t="s">
        <v>33</v>
      </c>
      <c r="C17" s="2">
        <v>29895</v>
      </c>
      <c r="D17" s="2">
        <v>9188</v>
      </c>
      <c r="E17" s="2">
        <v>0.30734236494397099</v>
      </c>
      <c r="F17" s="2">
        <v>2517</v>
      </c>
      <c r="G17" s="2">
        <v>6671</v>
      </c>
      <c r="H17" s="2">
        <v>0.726055724858511</v>
      </c>
      <c r="I17" s="2">
        <v>0.22314768355912401</v>
      </c>
      <c r="J17" s="2">
        <v>20707</v>
      </c>
      <c r="K17" s="2">
        <v>1892</v>
      </c>
      <c r="L17" s="2">
        <v>9.1370068092915396E-2</v>
      </c>
    </row>
    <row r="18" spans="1:12" x14ac:dyDescent="0.35">
      <c r="A18" s="2" t="s">
        <v>22</v>
      </c>
      <c r="B18" s="2" t="s">
        <v>34</v>
      </c>
      <c r="C18" s="2">
        <v>29895</v>
      </c>
      <c r="D18" s="2">
        <v>5513</v>
      </c>
      <c r="E18" s="2">
        <v>0.18441210904833599</v>
      </c>
      <c r="F18" s="2">
        <v>1436</v>
      </c>
      <c r="G18" s="2">
        <v>4077</v>
      </c>
      <c r="H18" s="2">
        <v>0.73952475965898801</v>
      </c>
      <c r="I18" s="2">
        <v>0.136377320622178</v>
      </c>
      <c r="J18" s="2">
        <v>24382</v>
      </c>
      <c r="K18" s="2">
        <v>758</v>
      </c>
      <c r="L18" s="2">
        <v>3.1088507915675499E-2</v>
      </c>
    </row>
    <row r="19" spans="1:12" x14ac:dyDescent="0.35">
      <c r="A19" s="2" t="s">
        <v>22</v>
      </c>
      <c r="B19" s="2" t="s">
        <v>35</v>
      </c>
      <c r="C19" s="2">
        <v>29895</v>
      </c>
      <c r="D19" s="2">
        <v>4611</v>
      </c>
      <c r="E19" s="2">
        <v>0.15423983943803299</v>
      </c>
      <c r="F19" s="2">
        <v>1144</v>
      </c>
      <c r="G19" s="2">
        <v>3467</v>
      </c>
      <c r="H19" s="2">
        <v>0.75189763608761695</v>
      </c>
      <c r="I19" s="2">
        <v>0.115972570663991</v>
      </c>
      <c r="J19" s="2">
        <v>25284</v>
      </c>
      <c r="K19" s="2">
        <v>649</v>
      </c>
      <c r="L19" s="2">
        <v>2.5668406897642802E-2</v>
      </c>
    </row>
    <row r="20" spans="1:12" x14ac:dyDescent="0.35">
      <c r="A20" s="2" t="s">
        <v>20</v>
      </c>
      <c r="B20" s="2" t="s">
        <v>27</v>
      </c>
      <c r="C20" s="2">
        <v>19180</v>
      </c>
      <c r="D20" s="2">
        <v>5388</v>
      </c>
      <c r="E20" s="2">
        <v>0.28091762252346197</v>
      </c>
      <c r="F20" s="2">
        <v>1595</v>
      </c>
      <c r="G20" s="2">
        <v>3793</v>
      </c>
      <c r="H20" s="2">
        <v>0.70397178916109904</v>
      </c>
      <c r="I20" s="2">
        <v>0.197758081334724</v>
      </c>
      <c r="J20" s="2">
        <v>13792</v>
      </c>
      <c r="K20" s="2">
        <v>269</v>
      </c>
      <c r="L20" s="2">
        <v>1.9504060324826E-2</v>
      </c>
    </row>
    <row r="21" spans="1:12" x14ac:dyDescent="0.35">
      <c r="A21" s="2" t="s">
        <v>20</v>
      </c>
      <c r="B21" s="2" t="s">
        <v>28</v>
      </c>
      <c r="C21" s="2">
        <v>19180</v>
      </c>
      <c r="D21" s="2">
        <v>3830</v>
      </c>
      <c r="E21" s="2">
        <v>0.199687174139729</v>
      </c>
      <c r="F21" s="2">
        <v>1012</v>
      </c>
      <c r="G21" s="2">
        <v>2818</v>
      </c>
      <c r="H21" s="2">
        <v>0.73577023498694505</v>
      </c>
      <c r="I21" s="2">
        <v>0.146923879040667</v>
      </c>
      <c r="J21" s="2">
        <v>15350</v>
      </c>
      <c r="K21" s="2">
        <v>291</v>
      </c>
      <c r="L21" s="2">
        <v>1.8957654723127E-2</v>
      </c>
    </row>
    <row r="22" spans="1:12" x14ac:dyDescent="0.35">
      <c r="A22" s="2" t="s">
        <v>20</v>
      </c>
      <c r="B22" s="2" t="s">
        <v>29</v>
      </c>
      <c r="C22" s="2">
        <v>19180</v>
      </c>
      <c r="D22" s="2">
        <v>5806</v>
      </c>
      <c r="E22" s="2">
        <v>0.302711157455683</v>
      </c>
      <c r="F22" s="2">
        <v>1746</v>
      </c>
      <c r="G22" s="2">
        <v>4060</v>
      </c>
      <c r="H22" s="2">
        <v>0.69927661040303102</v>
      </c>
      <c r="I22" s="2">
        <v>0.21167883211678801</v>
      </c>
      <c r="J22" s="2">
        <v>13374</v>
      </c>
      <c r="K22" s="2">
        <v>259</v>
      </c>
      <c r="L22" s="2">
        <v>1.9365933901600099E-2</v>
      </c>
    </row>
    <row r="23" spans="1:12" x14ac:dyDescent="0.35">
      <c r="A23" s="2" t="s">
        <v>20</v>
      </c>
      <c r="B23" s="2" t="s">
        <v>30</v>
      </c>
      <c r="C23" s="2">
        <v>19180</v>
      </c>
      <c r="D23" s="2">
        <v>2063</v>
      </c>
      <c r="E23" s="2">
        <v>0.107559958289885</v>
      </c>
      <c r="F23" s="2">
        <v>638</v>
      </c>
      <c r="G23" s="2">
        <v>1425</v>
      </c>
      <c r="H23" s="2">
        <v>0.69074163839069302</v>
      </c>
      <c r="I23" s="2">
        <v>7.4296141814389996E-2</v>
      </c>
      <c r="J23" s="2">
        <v>17117</v>
      </c>
      <c r="K23" s="2">
        <v>298</v>
      </c>
      <c r="L23" s="2">
        <v>1.74095928024771E-2</v>
      </c>
    </row>
    <row r="24" spans="1:12" x14ac:dyDescent="0.35">
      <c r="A24" s="2" t="s">
        <v>20</v>
      </c>
      <c r="B24" s="2" t="s">
        <v>31</v>
      </c>
      <c r="C24" s="2">
        <v>19180</v>
      </c>
      <c r="D24" s="2">
        <v>2829</v>
      </c>
      <c r="E24" s="2">
        <v>0.147497393117831</v>
      </c>
      <c r="F24" s="2">
        <v>721</v>
      </c>
      <c r="G24" s="2">
        <v>2108</v>
      </c>
      <c r="H24" s="2">
        <v>0.745139625309297</v>
      </c>
      <c r="I24" s="2">
        <v>0.10990615224191901</v>
      </c>
      <c r="J24" s="2">
        <v>16351</v>
      </c>
      <c r="K24" s="2">
        <v>1981</v>
      </c>
      <c r="L24" s="2">
        <v>0.12115466943917801</v>
      </c>
    </row>
    <row r="25" spans="1:12" x14ac:dyDescent="0.35">
      <c r="A25" s="2" t="s">
        <v>20</v>
      </c>
      <c r="B25" s="2" t="s">
        <v>32</v>
      </c>
      <c r="C25" s="2">
        <v>19180</v>
      </c>
      <c r="D25" s="2">
        <v>1737</v>
      </c>
      <c r="E25" s="2">
        <v>9.0563086548488006E-2</v>
      </c>
      <c r="F25" s="2">
        <v>646</v>
      </c>
      <c r="G25" s="2">
        <v>1091</v>
      </c>
      <c r="H25" s="2">
        <v>0.628094415659182</v>
      </c>
      <c r="I25" s="2">
        <v>5.6882168925964503E-2</v>
      </c>
      <c r="J25" s="2">
        <v>17443</v>
      </c>
      <c r="K25" s="2">
        <v>1051</v>
      </c>
      <c r="L25" s="2">
        <v>6.0253396778077201E-2</v>
      </c>
    </row>
    <row r="26" spans="1:12" x14ac:dyDescent="0.35">
      <c r="A26" s="2" t="s">
        <v>20</v>
      </c>
      <c r="B26" s="2" t="s">
        <v>33</v>
      </c>
      <c r="C26" s="2">
        <v>19180</v>
      </c>
      <c r="D26" s="2">
        <v>6860</v>
      </c>
      <c r="E26" s="2">
        <v>0.35766423357664201</v>
      </c>
      <c r="F26" s="2">
        <v>1643</v>
      </c>
      <c r="G26" s="2">
        <v>5217</v>
      </c>
      <c r="H26" s="2">
        <v>0.76049562682215699</v>
      </c>
      <c r="I26" s="2">
        <v>0.27200208550573501</v>
      </c>
      <c r="J26" s="2">
        <v>12320</v>
      </c>
      <c r="K26" s="2">
        <v>1332</v>
      </c>
      <c r="L26" s="2">
        <v>0.108116883116883</v>
      </c>
    </row>
    <row r="27" spans="1:12" x14ac:dyDescent="0.35">
      <c r="A27" s="2" t="s">
        <v>20</v>
      </c>
      <c r="B27" s="2" t="s">
        <v>34</v>
      </c>
      <c r="C27" s="2">
        <v>19180</v>
      </c>
      <c r="D27" s="2">
        <v>3265</v>
      </c>
      <c r="E27" s="2">
        <v>0.170229405630865</v>
      </c>
      <c r="F27" s="2">
        <v>808</v>
      </c>
      <c r="G27" s="2">
        <v>2457</v>
      </c>
      <c r="H27" s="2">
        <v>0.75252679938744305</v>
      </c>
      <c r="I27" s="2">
        <v>0.128102189781022</v>
      </c>
      <c r="J27" s="2">
        <v>15915</v>
      </c>
      <c r="K27" s="2">
        <v>323</v>
      </c>
      <c r="L27" s="2">
        <v>2.0295318881558298E-2</v>
      </c>
    </row>
    <row r="28" spans="1:12" x14ac:dyDescent="0.35">
      <c r="A28" s="2" t="s">
        <v>20</v>
      </c>
      <c r="B28" s="2" t="s">
        <v>35</v>
      </c>
      <c r="C28" s="2">
        <v>19180</v>
      </c>
      <c r="D28" s="2">
        <v>2954</v>
      </c>
      <c r="E28" s="2">
        <v>0.15401459854014601</v>
      </c>
      <c r="F28" s="2">
        <v>728</v>
      </c>
      <c r="G28" s="2">
        <v>2226</v>
      </c>
      <c r="H28" s="2">
        <v>0.75355450236966803</v>
      </c>
      <c r="I28" s="2">
        <v>0.116058394160584</v>
      </c>
      <c r="J28" s="2">
        <v>16226</v>
      </c>
      <c r="K28" s="2">
        <v>268</v>
      </c>
      <c r="L28" s="2">
        <v>1.6516701590040699E-2</v>
      </c>
    </row>
    <row r="29" spans="1:12" x14ac:dyDescent="0.35">
      <c r="A29" s="2" t="s">
        <v>23</v>
      </c>
      <c r="B29" s="2" t="s">
        <v>27</v>
      </c>
      <c r="C29" s="2">
        <v>20229</v>
      </c>
      <c r="D29" s="2">
        <v>5744</v>
      </c>
      <c r="E29" s="2">
        <v>0.28394878639576798</v>
      </c>
      <c r="F29" s="2">
        <v>1726</v>
      </c>
      <c r="G29" s="2">
        <v>4018</v>
      </c>
      <c r="H29" s="2">
        <v>0.69951253481894105</v>
      </c>
      <c r="I29" s="2">
        <v>0.19862573533046601</v>
      </c>
      <c r="J29" s="2">
        <v>14485</v>
      </c>
      <c r="K29" s="2">
        <v>251</v>
      </c>
      <c r="L29" s="2">
        <v>1.73282706247843E-2</v>
      </c>
    </row>
    <row r="30" spans="1:12" x14ac:dyDescent="0.35">
      <c r="A30" s="2" t="s">
        <v>23</v>
      </c>
      <c r="B30" s="2" t="s">
        <v>28</v>
      </c>
      <c r="C30" s="2">
        <v>20229</v>
      </c>
      <c r="D30" s="2">
        <v>4059</v>
      </c>
      <c r="E30" s="2">
        <v>0.20065252854812399</v>
      </c>
      <c r="F30" s="2">
        <v>1106</v>
      </c>
      <c r="G30" s="2">
        <v>2953</v>
      </c>
      <c r="H30" s="2">
        <v>0.727519093372752</v>
      </c>
      <c r="I30" s="2">
        <v>0.14597854565228099</v>
      </c>
      <c r="J30" s="2">
        <v>16170</v>
      </c>
      <c r="K30" s="2">
        <v>293</v>
      </c>
      <c r="L30" s="2">
        <v>1.8119975262832402E-2</v>
      </c>
    </row>
    <row r="31" spans="1:12" x14ac:dyDescent="0.35">
      <c r="A31" s="2" t="s">
        <v>23</v>
      </c>
      <c r="B31" s="2" t="s">
        <v>29</v>
      </c>
      <c r="C31" s="2">
        <v>20229</v>
      </c>
      <c r="D31" s="2">
        <v>6012</v>
      </c>
      <c r="E31" s="2">
        <v>0.29719709328192201</v>
      </c>
      <c r="F31" s="2">
        <v>1866</v>
      </c>
      <c r="G31" s="2">
        <v>4146</v>
      </c>
      <c r="H31" s="2">
        <v>0.68962075848303395</v>
      </c>
      <c r="I31" s="2">
        <v>0.20495328488803199</v>
      </c>
      <c r="J31" s="2">
        <v>14217</v>
      </c>
      <c r="K31" s="2">
        <v>251</v>
      </c>
      <c r="L31" s="2">
        <v>1.7654920165998501E-2</v>
      </c>
    </row>
    <row r="32" spans="1:12" x14ac:dyDescent="0.35">
      <c r="A32" s="2" t="s">
        <v>23</v>
      </c>
      <c r="B32" s="2" t="s">
        <v>30</v>
      </c>
      <c r="C32" s="2">
        <v>20229</v>
      </c>
      <c r="D32" s="2">
        <v>2214</v>
      </c>
      <c r="E32" s="2">
        <v>0.109446833753522</v>
      </c>
      <c r="F32" s="2">
        <v>692</v>
      </c>
      <c r="G32" s="2">
        <v>1522</v>
      </c>
      <c r="H32" s="2">
        <v>0.68744354110207795</v>
      </c>
      <c r="I32" s="2">
        <v>7.5238518957931697E-2</v>
      </c>
      <c r="J32" s="2">
        <v>18015</v>
      </c>
      <c r="K32" s="2">
        <v>250</v>
      </c>
      <c r="L32" s="2">
        <v>1.38773244518457E-2</v>
      </c>
    </row>
    <row r="33" spans="1:12" x14ac:dyDescent="0.35">
      <c r="A33" s="2" t="s">
        <v>23</v>
      </c>
      <c r="B33" s="2" t="s">
        <v>31</v>
      </c>
      <c r="C33" s="2">
        <v>20229</v>
      </c>
      <c r="D33" s="2">
        <v>3039</v>
      </c>
      <c r="E33" s="2">
        <v>0.150229868011271</v>
      </c>
      <c r="F33" s="2">
        <v>811</v>
      </c>
      <c r="G33" s="2">
        <v>2228</v>
      </c>
      <c r="H33" s="2">
        <v>0.73313589996709405</v>
      </c>
      <c r="I33" s="2">
        <v>0.110138909486381</v>
      </c>
      <c r="J33" s="2">
        <v>17190</v>
      </c>
      <c r="K33" s="2">
        <v>1854</v>
      </c>
      <c r="L33" s="2">
        <v>0.10785340314136101</v>
      </c>
    </row>
    <row r="34" spans="1:12" x14ac:dyDescent="0.35">
      <c r="A34" s="2" t="s">
        <v>23</v>
      </c>
      <c r="B34" s="2" t="s">
        <v>32</v>
      </c>
      <c r="C34" s="2">
        <v>20229</v>
      </c>
      <c r="D34" s="2">
        <v>1874</v>
      </c>
      <c r="E34" s="2">
        <v>9.2639280241237798E-2</v>
      </c>
      <c r="F34" s="2">
        <v>710</v>
      </c>
      <c r="G34" s="2">
        <v>1164</v>
      </c>
      <c r="H34" s="2">
        <v>0.62113127001067203</v>
      </c>
      <c r="I34" s="2">
        <v>5.7541153789114598E-2</v>
      </c>
      <c r="J34" s="2">
        <v>18355</v>
      </c>
      <c r="K34" s="2">
        <v>974</v>
      </c>
      <c r="L34" s="2">
        <v>5.3064560065377298E-2</v>
      </c>
    </row>
    <row r="35" spans="1:12" x14ac:dyDescent="0.35">
      <c r="A35" s="2" t="s">
        <v>23</v>
      </c>
      <c r="B35" s="2" t="s">
        <v>33</v>
      </c>
      <c r="C35" s="2">
        <v>20229</v>
      </c>
      <c r="D35" s="2">
        <v>7211</v>
      </c>
      <c r="E35" s="2">
        <v>0.35646843640318399</v>
      </c>
      <c r="F35" s="2">
        <v>1754</v>
      </c>
      <c r="G35" s="2">
        <v>5457</v>
      </c>
      <c r="H35" s="2">
        <v>0.75676050478435697</v>
      </c>
      <c r="I35" s="2">
        <v>0.269761233872164</v>
      </c>
      <c r="J35" s="2">
        <v>13018</v>
      </c>
      <c r="K35" s="2">
        <v>1336</v>
      </c>
      <c r="L35" s="2">
        <v>0.10262713166385</v>
      </c>
    </row>
    <row r="36" spans="1:12" x14ac:dyDescent="0.35">
      <c r="A36" s="2" t="s">
        <v>23</v>
      </c>
      <c r="B36" s="2" t="s">
        <v>34</v>
      </c>
      <c r="C36" s="2">
        <v>20229</v>
      </c>
      <c r="D36" s="2">
        <v>3399</v>
      </c>
      <c r="E36" s="2">
        <v>0.16802610114192501</v>
      </c>
      <c r="F36" s="2">
        <v>821</v>
      </c>
      <c r="G36" s="2">
        <v>2578</v>
      </c>
      <c r="H36" s="2">
        <v>0.75845837010885597</v>
      </c>
      <c r="I36" s="2">
        <v>0.12744080280785</v>
      </c>
      <c r="J36" s="2">
        <v>16830</v>
      </c>
      <c r="K36" s="2">
        <v>319</v>
      </c>
      <c r="L36" s="2">
        <v>1.8954248366013102E-2</v>
      </c>
    </row>
    <row r="37" spans="1:12" x14ac:dyDescent="0.35">
      <c r="A37" s="2" t="s">
        <v>23</v>
      </c>
      <c r="B37" s="2" t="s">
        <v>35</v>
      </c>
      <c r="C37" s="2">
        <v>20229</v>
      </c>
      <c r="D37" s="2">
        <v>3188</v>
      </c>
      <c r="E37" s="2">
        <v>0.157595531168125</v>
      </c>
      <c r="F37" s="2">
        <v>792</v>
      </c>
      <c r="G37" s="2">
        <v>2396</v>
      </c>
      <c r="H37" s="2">
        <v>0.75156838143036397</v>
      </c>
      <c r="I37" s="2">
        <v>0.11844381828068599</v>
      </c>
      <c r="J37" s="2">
        <v>17041</v>
      </c>
      <c r="K37" s="2">
        <v>254</v>
      </c>
      <c r="L37" s="2">
        <v>1.49052285663987E-2</v>
      </c>
    </row>
    <row r="38" spans="1:12" x14ac:dyDescent="0.35">
      <c r="A38" s="2" t="s">
        <v>21</v>
      </c>
      <c r="B38" s="2" t="s">
        <v>27</v>
      </c>
      <c r="C38" s="2">
        <v>13853</v>
      </c>
      <c r="D38" s="2">
        <v>4406</v>
      </c>
      <c r="E38" s="2">
        <v>0.31805385115137502</v>
      </c>
      <c r="F38" s="2">
        <v>1319</v>
      </c>
      <c r="G38" s="2">
        <v>3087</v>
      </c>
      <c r="H38" s="2">
        <v>0.70063549704947803</v>
      </c>
      <c r="I38" s="2">
        <v>0.22283981808994399</v>
      </c>
      <c r="J38" s="2">
        <v>9447</v>
      </c>
      <c r="K38" s="2">
        <v>158</v>
      </c>
      <c r="L38" s="2">
        <v>1.6724886207261602E-2</v>
      </c>
    </row>
    <row r="39" spans="1:12" x14ac:dyDescent="0.35">
      <c r="A39" s="2" t="s">
        <v>21</v>
      </c>
      <c r="B39" s="2" t="s">
        <v>28</v>
      </c>
      <c r="C39" s="2">
        <v>13853</v>
      </c>
      <c r="D39" s="2">
        <v>2791</v>
      </c>
      <c r="E39" s="2">
        <v>0.201472605211867</v>
      </c>
      <c r="F39" s="2">
        <v>814</v>
      </c>
      <c r="G39" s="2">
        <v>1977</v>
      </c>
      <c r="H39" s="2">
        <v>0.70834826227158698</v>
      </c>
      <c r="I39" s="2">
        <v>0.142712769797156</v>
      </c>
      <c r="J39" s="2">
        <v>11062</v>
      </c>
      <c r="K39" s="2">
        <v>165</v>
      </c>
      <c r="L39" s="2">
        <v>1.49159284035437E-2</v>
      </c>
    </row>
    <row r="40" spans="1:12" x14ac:dyDescent="0.35">
      <c r="A40" s="2" t="s">
        <v>21</v>
      </c>
      <c r="B40" s="2" t="s">
        <v>29</v>
      </c>
      <c r="C40" s="2">
        <v>13853</v>
      </c>
      <c r="D40" s="2">
        <v>4776</v>
      </c>
      <c r="E40" s="2">
        <v>0.34476286724897098</v>
      </c>
      <c r="F40" s="2">
        <v>1592</v>
      </c>
      <c r="G40" s="2">
        <v>3184</v>
      </c>
      <c r="H40" s="2">
        <v>0.66666666666666696</v>
      </c>
      <c r="I40" s="2">
        <v>0.22984191149931399</v>
      </c>
      <c r="J40" s="2">
        <v>9077</v>
      </c>
      <c r="K40" s="2">
        <v>134</v>
      </c>
      <c r="L40" s="2">
        <v>1.47625867577393E-2</v>
      </c>
    </row>
    <row r="41" spans="1:12" x14ac:dyDescent="0.35">
      <c r="A41" s="2" t="s">
        <v>21</v>
      </c>
      <c r="B41" s="2" t="s">
        <v>30</v>
      </c>
      <c r="C41" s="2">
        <v>13853</v>
      </c>
      <c r="D41" s="2">
        <v>1490</v>
      </c>
      <c r="E41" s="2">
        <v>0.10755792969032001</v>
      </c>
      <c r="F41" s="2">
        <v>389</v>
      </c>
      <c r="G41" s="2">
        <v>1101</v>
      </c>
      <c r="H41" s="2">
        <v>0.73892617449664399</v>
      </c>
      <c r="I41" s="2">
        <v>7.9477369522846994E-2</v>
      </c>
      <c r="J41" s="2">
        <v>12363</v>
      </c>
      <c r="K41" s="2">
        <v>157</v>
      </c>
      <c r="L41" s="2">
        <v>1.26991830461862E-2</v>
      </c>
    </row>
    <row r="42" spans="1:12" x14ac:dyDescent="0.35">
      <c r="A42" s="2" t="s">
        <v>21</v>
      </c>
      <c r="B42" s="2" t="s">
        <v>31</v>
      </c>
      <c r="C42" s="2">
        <v>13853</v>
      </c>
      <c r="D42" s="2">
        <v>2068</v>
      </c>
      <c r="E42" s="2">
        <v>0.14928174402656499</v>
      </c>
      <c r="F42" s="2">
        <v>382</v>
      </c>
      <c r="G42" s="2">
        <v>1686</v>
      </c>
      <c r="H42" s="2">
        <v>0.81528046421663403</v>
      </c>
      <c r="I42" s="2">
        <v>0.12170648956904601</v>
      </c>
      <c r="J42" s="2">
        <v>11785</v>
      </c>
      <c r="K42" s="2">
        <v>1646</v>
      </c>
      <c r="L42" s="2">
        <v>0.13966907085277899</v>
      </c>
    </row>
    <row r="43" spans="1:12" x14ac:dyDescent="0.35">
      <c r="A43" s="2" t="s">
        <v>21</v>
      </c>
      <c r="B43" s="2" t="s">
        <v>32</v>
      </c>
      <c r="C43" s="2">
        <v>13853</v>
      </c>
      <c r="D43" s="2">
        <v>1259</v>
      </c>
      <c r="E43" s="2">
        <v>9.0882841261820502E-2</v>
      </c>
      <c r="F43" s="2">
        <v>434</v>
      </c>
      <c r="G43" s="2">
        <v>825</v>
      </c>
      <c r="H43" s="2">
        <v>0.65528196981731501</v>
      </c>
      <c r="I43" s="2">
        <v>5.95538872446401E-2</v>
      </c>
      <c r="J43" s="2">
        <v>12594</v>
      </c>
      <c r="K43" s="2">
        <v>857</v>
      </c>
      <c r="L43" s="2">
        <v>6.8048276957281204E-2</v>
      </c>
    </row>
    <row r="44" spans="1:12" x14ac:dyDescent="0.35">
      <c r="A44" s="2" t="s">
        <v>21</v>
      </c>
      <c r="B44" s="2" t="s">
        <v>33</v>
      </c>
      <c r="C44" s="2">
        <v>13853</v>
      </c>
      <c r="D44" s="2">
        <v>5727</v>
      </c>
      <c r="E44" s="2">
        <v>0.41341225727279302</v>
      </c>
      <c r="F44" s="2">
        <v>1170</v>
      </c>
      <c r="G44" s="2">
        <v>4557</v>
      </c>
      <c r="H44" s="2">
        <v>0.795704557359874</v>
      </c>
      <c r="I44" s="2">
        <v>0.32895401718039402</v>
      </c>
      <c r="J44" s="2">
        <v>8126</v>
      </c>
      <c r="K44" s="2">
        <v>1058</v>
      </c>
      <c r="L44" s="2">
        <v>0.13019936007876001</v>
      </c>
    </row>
    <row r="45" spans="1:12" x14ac:dyDescent="0.35">
      <c r="A45" s="2" t="s">
        <v>21</v>
      </c>
      <c r="B45" s="2" t="s">
        <v>34</v>
      </c>
      <c r="C45" s="2">
        <v>13853</v>
      </c>
      <c r="D45" s="2">
        <v>2243</v>
      </c>
      <c r="E45" s="2">
        <v>0.16191438677542799</v>
      </c>
      <c r="F45" s="2">
        <v>519</v>
      </c>
      <c r="G45" s="2">
        <v>1724</v>
      </c>
      <c r="H45" s="2">
        <v>0.76861346411056597</v>
      </c>
      <c r="I45" s="2">
        <v>0.1244495777088</v>
      </c>
      <c r="J45" s="2">
        <v>11610</v>
      </c>
      <c r="K45" s="2">
        <v>188</v>
      </c>
      <c r="L45" s="2">
        <v>1.6192937123169701E-2</v>
      </c>
    </row>
    <row r="46" spans="1:12" x14ac:dyDescent="0.35">
      <c r="A46" s="2" t="s">
        <v>21</v>
      </c>
      <c r="B46" s="2" t="s">
        <v>35</v>
      </c>
      <c r="C46" s="2">
        <v>13853</v>
      </c>
      <c r="D46" s="2">
        <v>2179</v>
      </c>
      <c r="E46" s="2">
        <v>0.15729444885584401</v>
      </c>
      <c r="F46" s="2">
        <v>553</v>
      </c>
      <c r="G46" s="2">
        <v>1626</v>
      </c>
      <c r="H46" s="2">
        <v>0.74621385956860897</v>
      </c>
      <c r="I46" s="2">
        <v>0.117375297769436</v>
      </c>
      <c r="J46" s="2">
        <v>11674</v>
      </c>
      <c r="K46" s="2">
        <v>162</v>
      </c>
      <c r="L46" s="2">
        <v>1.38769916052767E-2</v>
      </c>
    </row>
    <row r="52" spans="1:11" ht="23.25" x14ac:dyDescent="0.35">
      <c r="A52" s="3"/>
      <c r="B52" s="3" t="s">
        <v>37</v>
      </c>
      <c r="C52" s="3" t="s">
        <v>38</v>
      </c>
      <c r="D52" s="3" t="s">
        <v>39</v>
      </c>
      <c r="E52" s="3" t="s">
        <v>40</v>
      </c>
      <c r="F52" s="3" t="s">
        <v>41</v>
      </c>
      <c r="G52" s="3" t="s">
        <v>42</v>
      </c>
      <c r="H52" s="3" t="s">
        <v>43</v>
      </c>
      <c r="I52" s="3" t="s">
        <v>44</v>
      </c>
      <c r="J52" s="3" t="s">
        <v>45</v>
      </c>
      <c r="K52" s="3" t="s">
        <v>46</v>
      </c>
    </row>
    <row r="53" spans="1:11" ht="23.25" x14ac:dyDescent="0.35">
      <c r="A53" s="3" t="s">
        <v>19</v>
      </c>
      <c r="B53" s="3">
        <f>AVERAGE(C2:C10)</f>
        <v>28115</v>
      </c>
      <c r="C53" s="3">
        <f t="shared" ref="C53:K53" si="0">AVERAGE(D2:D10)</f>
        <v>5564.7777777777774</v>
      </c>
      <c r="D53" s="3">
        <f t="shared" si="0"/>
        <v>0.19792914023751657</v>
      </c>
      <c r="E53" s="3">
        <f t="shared" si="0"/>
        <v>1549.8888888888889</v>
      </c>
      <c r="F53" s="3">
        <f t="shared" si="0"/>
        <v>4014.8888888888887</v>
      </c>
      <c r="G53" s="3">
        <f t="shared" si="0"/>
        <v>0.71482100523351799</v>
      </c>
      <c r="H53" s="3">
        <f t="shared" si="0"/>
        <v>0.14280237911751337</v>
      </c>
      <c r="I53" s="3">
        <f t="shared" si="0"/>
        <v>22550.222222222223</v>
      </c>
      <c r="J53" s="3">
        <f t="shared" si="0"/>
        <v>1040.5555555555557</v>
      </c>
      <c r="K53" s="3">
        <f t="shared" si="0"/>
        <v>4.6430216211164138E-2</v>
      </c>
    </row>
    <row r="54" spans="1:11" ht="23.25" x14ac:dyDescent="0.35">
      <c r="A54" s="3" t="s">
        <v>22</v>
      </c>
      <c r="B54" s="3">
        <f>AVERAGE(C11:C19)</f>
        <v>29895</v>
      </c>
      <c r="C54" s="3">
        <f t="shared" ref="C54:K54" si="1">AVERAGE(D11:D19)</f>
        <v>5885.2222222222226</v>
      </c>
      <c r="D54" s="3">
        <f t="shared" si="1"/>
        <v>0.19686309490624593</v>
      </c>
      <c r="E54" s="3">
        <f t="shared" si="1"/>
        <v>1641.2222222222222</v>
      </c>
      <c r="F54" s="3">
        <f t="shared" si="1"/>
        <v>4244</v>
      </c>
      <c r="G54" s="3">
        <f t="shared" si="1"/>
        <v>0.71504492106189554</v>
      </c>
      <c r="H54" s="3">
        <f t="shared" si="1"/>
        <v>0.14196353905335357</v>
      </c>
      <c r="I54" s="3">
        <f t="shared" si="1"/>
        <v>24009.777777777777</v>
      </c>
      <c r="J54" s="3">
        <f t="shared" si="1"/>
        <v>1029.1111111111111</v>
      </c>
      <c r="K54" s="3">
        <f t="shared" si="1"/>
        <v>4.316116218810246E-2</v>
      </c>
    </row>
    <row r="55" spans="1:11" ht="23.25" x14ac:dyDescent="0.35">
      <c r="A55" s="3" t="s">
        <v>20</v>
      </c>
      <c r="B55" s="3">
        <f>AVERAGE(C20:C28)</f>
        <v>19180</v>
      </c>
      <c r="C55" s="3">
        <f t="shared" ref="C55:K55" si="2">AVERAGE(D20:D28)</f>
        <v>3859.1111111111113</v>
      </c>
      <c r="D55" s="3">
        <f t="shared" si="2"/>
        <v>0.20120495886919235</v>
      </c>
      <c r="E55" s="3">
        <f t="shared" si="2"/>
        <v>1059.6666666666667</v>
      </c>
      <c r="F55" s="3">
        <f t="shared" si="2"/>
        <v>2799.4444444444443</v>
      </c>
      <c r="G55" s="3">
        <f t="shared" si="2"/>
        <v>0.71884124916550152</v>
      </c>
      <c r="H55" s="3">
        <f t="shared" si="2"/>
        <v>0.14595643610242148</v>
      </c>
      <c r="I55" s="3">
        <f t="shared" si="2"/>
        <v>15320.888888888889</v>
      </c>
      <c r="J55" s="3">
        <f t="shared" si="2"/>
        <v>674.66666666666663</v>
      </c>
      <c r="K55" s="3">
        <f t="shared" si="2"/>
        <v>4.4619356839751934E-2</v>
      </c>
    </row>
    <row r="56" spans="1:11" ht="23.25" x14ac:dyDescent="0.35">
      <c r="A56" s="3" t="s">
        <v>23</v>
      </c>
      <c r="B56" s="3">
        <f>AVERAGE(C29:C37)</f>
        <v>20229</v>
      </c>
      <c r="C56" s="3">
        <f t="shared" ref="C56:K56" si="3">AVERAGE(D29:D37)</f>
        <v>4082.2222222222222</v>
      </c>
      <c r="D56" s="3">
        <f t="shared" si="3"/>
        <v>0.20180049543834211</v>
      </c>
      <c r="E56" s="3">
        <f t="shared" si="3"/>
        <v>1142</v>
      </c>
      <c r="F56" s="3">
        <f t="shared" si="3"/>
        <v>2940.2222222222222</v>
      </c>
      <c r="G56" s="3">
        <f t="shared" si="3"/>
        <v>0.7139055948975721</v>
      </c>
      <c r="H56" s="3">
        <f t="shared" si="3"/>
        <v>0.14534688922943401</v>
      </c>
      <c r="I56" s="3">
        <f t="shared" si="3"/>
        <v>16146.777777777777</v>
      </c>
      <c r="J56" s="3">
        <f t="shared" si="3"/>
        <v>642.44444444444446</v>
      </c>
      <c r="K56" s="3">
        <f t="shared" si="3"/>
        <v>4.0487229145384558E-2</v>
      </c>
    </row>
    <row r="57" spans="1:11" ht="23.25" x14ac:dyDescent="0.35">
      <c r="A57" s="3" t="s">
        <v>21</v>
      </c>
      <c r="B57" s="3">
        <f>AVERAGE(C38:C46)</f>
        <v>13853</v>
      </c>
      <c r="C57" s="3">
        <f t="shared" ref="C57:K57" si="4">AVERAGE(D38:D46)</f>
        <v>2993.2222222222222</v>
      </c>
      <c r="D57" s="3">
        <f t="shared" si="4"/>
        <v>0.21607032572166485</v>
      </c>
      <c r="E57" s="3">
        <f t="shared" si="4"/>
        <v>796.88888888888891</v>
      </c>
      <c r="F57" s="3">
        <f t="shared" si="4"/>
        <v>2196.3333333333335</v>
      </c>
      <c r="G57" s="3">
        <f t="shared" si="4"/>
        <v>0.73285232395081945</v>
      </c>
      <c r="H57" s="3">
        <f t="shared" si="4"/>
        <v>0.15854568204239747</v>
      </c>
      <c r="I57" s="3">
        <f t="shared" si="4"/>
        <v>10859.777777777777</v>
      </c>
      <c r="J57" s="3">
        <f t="shared" si="4"/>
        <v>502.77777777777777</v>
      </c>
      <c r="K57" s="3">
        <f t="shared" si="4"/>
        <v>4.7454357892444163E-2</v>
      </c>
    </row>
    <row r="58" spans="1:11" ht="23.2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23.25" x14ac:dyDescent="0.35">
      <c r="A59" s="3" t="s">
        <v>47</v>
      </c>
      <c r="B59" s="3" t="s">
        <v>37</v>
      </c>
      <c r="C59" s="3" t="s">
        <v>38</v>
      </c>
      <c r="D59" s="3" t="s">
        <v>39</v>
      </c>
      <c r="E59" s="3" t="s">
        <v>40</v>
      </c>
      <c r="F59" s="3" t="s">
        <v>41</v>
      </c>
      <c r="G59" s="3" t="s">
        <v>42</v>
      </c>
      <c r="H59" s="3" t="s">
        <v>43</v>
      </c>
      <c r="I59" s="3" t="s">
        <v>44</v>
      </c>
      <c r="J59" s="3" t="s">
        <v>45</v>
      </c>
      <c r="K59" s="3" t="s">
        <v>46</v>
      </c>
    </row>
    <row r="60" spans="1:11" ht="23.25" x14ac:dyDescent="0.35">
      <c r="A60" s="3" t="s">
        <v>19</v>
      </c>
      <c r="B60" s="3">
        <f>AVERAGE(C2,C4,C6,C8,C9)</f>
        <v>28115</v>
      </c>
      <c r="C60" s="3">
        <f t="shared" ref="C60:K60" si="5">AVERAGE(D2,D4,D6,D8,D9)</f>
        <v>6760.2</v>
      </c>
      <c r="D60" s="3">
        <f t="shared" si="5"/>
        <v>0.24044815934554498</v>
      </c>
      <c r="E60" s="3">
        <f t="shared" si="5"/>
        <v>1866.8</v>
      </c>
      <c r="F60" s="3">
        <f t="shared" si="5"/>
        <v>4893.3999999999996</v>
      </c>
      <c r="G60" s="3">
        <f t="shared" si="5"/>
        <v>0.72497632396931899</v>
      </c>
      <c r="H60" s="3">
        <f t="shared" si="5"/>
        <v>0.17404943980081802</v>
      </c>
      <c r="I60" s="3">
        <f t="shared" si="5"/>
        <v>21354.799999999999</v>
      </c>
      <c r="J60" s="3">
        <f t="shared" si="5"/>
        <v>1241</v>
      </c>
      <c r="K60" s="3">
        <f t="shared" si="5"/>
        <v>5.759378962338256E-2</v>
      </c>
    </row>
    <row r="61" spans="1:11" ht="23.25" x14ac:dyDescent="0.35">
      <c r="A61" s="3" t="s">
        <v>22</v>
      </c>
      <c r="B61" s="3">
        <f>AVERAGE(C11,C13,C15,C17,C18)</f>
        <v>29895</v>
      </c>
      <c r="C61" s="3">
        <f t="shared" ref="C61:K61" si="6">AVERAGE(D11,D13,D15,D17,D18)</f>
        <v>7124.4</v>
      </c>
      <c r="D61" s="3">
        <f t="shared" si="6"/>
        <v>0.23831409934771716</v>
      </c>
      <c r="E61" s="3">
        <f t="shared" si="6"/>
        <v>1981.6</v>
      </c>
      <c r="F61" s="3">
        <f t="shared" si="6"/>
        <v>5142.8</v>
      </c>
      <c r="G61" s="3">
        <f t="shared" si="6"/>
        <v>0.72300857227709669</v>
      </c>
      <c r="H61" s="3">
        <f t="shared" si="6"/>
        <v>0.17202876735240039</v>
      </c>
      <c r="I61" s="3">
        <f t="shared" si="6"/>
        <v>22770.6</v>
      </c>
      <c r="J61" s="3">
        <f t="shared" si="6"/>
        <v>1223.5999999999999</v>
      </c>
      <c r="K61" s="3">
        <f t="shared" si="6"/>
        <v>5.3349884463610497E-2</v>
      </c>
    </row>
    <row r="62" spans="1:11" ht="23.25" x14ac:dyDescent="0.35">
      <c r="A62" s="3" t="s">
        <v>20</v>
      </c>
      <c r="B62" s="3">
        <f>AVERAGE(C20,C22,C24,C26,C27)</f>
        <v>19180</v>
      </c>
      <c r="C62" s="3">
        <f t="shared" ref="C62:K62" si="7">AVERAGE(D20,D22,D24,D26,D27)</f>
        <v>4829.6000000000004</v>
      </c>
      <c r="D62" s="3">
        <f t="shared" si="7"/>
        <v>0.25180396246089665</v>
      </c>
      <c r="E62" s="3">
        <f t="shared" si="7"/>
        <v>1302.5999999999999</v>
      </c>
      <c r="F62" s="3">
        <f t="shared" si="7"/>
        <v>3527</v>
      </c>
      <c r="G62" s="3">
        <f t="shared" si="7"/>
        <v>0.7322820902166054</v>
      </c>
      <c r="H62" s="3">
        <f t="shared" si="7"/>
        <v>0.1838894681960376</v>
      </c>
      <c r="I62" s="3">
        <f t="shared" si="7"/>
        <v>14350.4</v>
      </c>
      <c r="J62" s="3">
        <f t="shared" si="7"/>
        <v>832.8</v>
      </c>
      <c r="K62" s="3">
        <f t="shared" si="7"/>
        <v>5.7687373132809083E-2</v>
      </c>
    </row>
    <row r="63" spans="1:11" ht="23.25" x14ac:dyDescent="0.35">
      <c r="A63" s="3" t="s">
        <v>23</v>
      </c>
      <c r="B63" s="3">
        <f>AVERAGE(C29,C31,C33,C35,C36)</f>
        <v>20229</v>
      </c>
      <c r="C63" s="3">
        <f t="shared" ref="C63:K63" si="8">AVERAGE(D29,D31,D33,D35,D36)</f>
        <v>5081</v>
      </c>
      <c r="D63" s="3">
        <f t="shared" si="8"/>
        <v>0.25117405704681406</v>
      </c>
      <c r="E63" s="3">
        <f t="shared" si="8"/>
        <v>1395.6</v>
      </c>
      <c r="F63" s="3">
        <f t="shared" si="8"/>
        <v>3685.4</v>
      </c>
      <c r="G63" s="3">
        <f t="shared" si="8"/>
        <v>0.72749761363245635</v>
      </c>
      <c r="H63" s="3">
        <f t="shared" si="8"/>
        <v>0.1821839932769786</v>
      </c>
      <c r="I63" s="3">
        <f t="shared" si="8"/>
        <v>15148</v>
      </c>
      <c r="J63" s="3">
        <f t="shared" si="8"/>
        <v>802.2</v>
      </c>
      <c r="K63" s="3">
        <f t="shared" si="8"/>
        <v>5.2883594792401387E-2</v>
      </c>
    </row>
    <row r="64" spans="1:11" ht="23.25" x14ac:dyDescent="0.35">
      <c r="A64" s="3" t="s">
        <v>21</v>
      </c>
      <c r="B64" s="3">
        <f>AVERAGE(C38,C40,C42,C44,C45)</f>
        <v>13853</v>
      </c>
      <c r="C64" s="3">
        <f t="shared" ref="C64:K64" si="9">AVERAGE(D38,D40,D42,D44,D45)</f>
        <v>3844</v>
      </c>
      <c r="D64" s="3">
        <f t="shared" si="9"/>
        <v>0.27748502129502639</v>
      </c>
      <c r="E64" s="3">
        <f t="shared" si="9"/>
        <v>996.4</v>
      </c>
      <c r="F64" s="3">
        <f t="shared" si="9"/>
        <v>2847.6</v>
      </c>
      <c r="G64" s="3">
        <f t="shared" si="9"/>
        <v>0.74938012988064384</v>
      </c>
      <c r="H64" s="3">
        <f t="shared" si="9"/>
        <v>0.2055583628094996</v>
      </c>
      <c r="I64" s="3">
        <f t="shared" si="9"/>
        <v>10009</v>
      </c>
      <c r="J64" s="3">
        <f t="shared" si="9"/>
        <v>636.79999999999995</v>
      </c>
      <c r="K64" s="3">
        <f t="shared" si="9"/>
        <v>6.3509768203941913E-2</v>
      </c>
    </row>
    <row r="65" spans="1:11" ht="23.2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23.25" x14ac:dyDescent="0.35">
      <c r="A66" s="3"/>
      <c r="B66" s="4" t="s">
        <v>15</v>
      </c>
      <c r="C66" s="4" t="s">
        <v>16</v>
      </c>
      <c r="D66" s="3" t="s">
        <v>17</v>
      </c>
      <c r="E66" s="3" t="s">
        <v>18</v>
      </c>
      <c r="F66" s="3"/>
      <c r="G66" s="3"/>
      <c r="H66" s="3"/>
      <c r="I66" s="3"/>
      <c r="J66" s="3"/>
      <c r="K66" s="3"/>
    </row>
    <row r="67" spans="1:11" ht="23.25" x14ac:dyDescent="0.35">
      <c r="A67" s="3" t="s">
        <v>19</v>
      </c>
      <c r="B67" s="3">
        <v>5071454</v>
      </c>
      <c r="C67" s="3">
        <v>28115</v>
      </c>
      <c r="D67" s="3">
        <v>28115</v>
      </c>
      <c r="E67" s="3">
        <v>0.55437999999999998</v>
      </c>
      <c r="F67" s="3"/>
      <c r="G67" s="3"/>
      <c r="H67" s="3"/>
      <c r="I67" s="3"/>
      <c r="J67" s="3"/>
      <c r="K67" s="3"/>
    </row>
    <row r="68" spans="1:11" ht="23.25" x14ac:dyDescent="0.35">
      <c r="A68" s="3" t="s">
        <v>22</v>
      </c>
      <c r="B68" s="3">
        <v>4952423</v>
      </c>
      <c r="C68" s="3">
        <v>29895</v>
      </c>
      <c r="D68" s="3">
        <v>29895</v>
      </c>
      <c r="E68" s="3">
        <v>0.60363999999999995</v>
      </c>
      <c r="F68" s="3"/>
      <c r="G68" s="3"/>
      <c r="H68" s="3"/>
      <c r="I68" s="3"/>
      <c r="J68" s="3"/>
      <c r="K68" s="3"/>
    </row>
    <row r="69" spans="1:11" ht="23.25" x14ac:dyDescent="0.35">
      <c r="A69" s="3" t="s">
        <v>20</v>
      </c>
      <c r="B69" s="3">
        <v>3345734</v>
      </c>
      <c r="C69" s="3">
        <v>19180</v>
      </c>
      <c r="D69" s="3">
        <v>19180</v>
      </c>
      <c r="E69" s="3">
        <v>0.57326999999999995</v>
      </c>
      <c r="F69" s="3"/>
      <c r="G69" s="3"/>
      <c r="H69" s="3"/>
      <c r="I69" s="3"/>
      <c r="J69" s="3"/>
      <c r="K69" s="3"/>
    </row>
    <row r="70" spans="1:11" ht="23.25" x14ac:dyDescent="0.35">
      <c r="A70" s="3" t="s">
        <v>23</v>
      </c>
      <c r="B70" s="3">
        <v>3267905</v>
      </c>
      <c r="C70" s="3">
        <v>20229</v>
      </c>
      <c r="D70" s="3">
        <v>20229</v>
      </c>
      <c r="E70" s="3">
        <v>0.61902000000000001</v>
      </c>
      <c r="F70" s="3"/>
      <c r="G70" s="3"/>
      <c r="H70" s="3"/>
      <c r="I70" s="3"/>
      <c r="J70" s="3"/>
      <c r="K70" s="3"/>
    </row>
    <row r="71" spans="1:11" ht="23.25" x14ac:dyDescent="0.35">
      <c r="A71" s="3" t="s">
        <v>21</v>
      </c>
      <c r="B71" s="3">
        <v>2409056</v>
      </c>
      <c r="C71" s="3">
        <v>13853</v>
      </c>
      <c r="D71" s="3">
        <v>13853</v>
      </c>
      <c r="E71" s="3">
        <v>0.57504</v>
      </c>
      <c r="F71" s="3"/>
      <c r="G71" s="3"/>
      <c r="H71" s="3"/>
      <c r="I71" s="3"/>
      <c r="J71" s="3"/>
      <c r="K7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resumen_populations</vt:lpstr>
      <vt:lpstr>snp_error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Santiago Clemente</dc:creator>
  <cp:lastModifiedBy>OMAR SANTIAGO CLEMENTE</cp:lastModifiedBy>
  <dcterms:created xsi:type="dcterms:W3CDTF">2015-06-05T18:19:34Z</dcterms:created>
  <dcterms:modified xsi:type="dcterms:W3CDTF">2024-12-18T15:37:45Z</dcterms:modified>
</cp:coreProperties>
</file>