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OneDrive\Documents\3de jaar Automatisering\Semester 1\Syntheseproject\"/>
    </mc:Choice>
  </mc:AlternateContent>
  <xr:revisionPtr revIDLastSave="0" documentId="13_ncr:1_{3BB72505-3412-478D-BF98-F7171A6494DA}" xr6:coauthVersionLast="47" xr6:coauthVersionMax="47" xr10:uidLastSave="{00000000-0000-0000-0000-000000000000}"/>
  <bookViews>
    <workbookView xWindow="-108" yWindow="-108" windowWidth="23256" windowHeight="12576" xr2:uid="{BA75BCF6-861C-4070-907D-33D112BF7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E14" i="1"/>
  <c r="F14" i="1" s="1"/>
  <c r="F13" i="1"/>
  <c r="F12" i="1"/>
  <c r="F11" i="1"/>
  <c r="F10" i="1"/>
  <c r="F9" i="1"/>
  <c r="F8" i="1"/>
  <c r="F7" i="1"/>
  <c r="F4" i="1"/>
  <c r="F5" i="1"/>
  <c r="F6" i="1"/>
  <c r="J3" i="1" l="1"/>
</calcChain>
</file>

<file path=xl/sharedStrings.xml><?xml version="1.0" encoding="utf-8"?>
<sst xmlns="http://schemas.openxmlformats.org/spreadsheetml/2006/main" count="44" uniqueCount="29">
  <si>
    <t>Naam</t>
  </si>
  <si>
    <t>Prijs</t>
  </si>
  <si>
    <t>Website</t>
  </si>
  <si>
    <t>Componentenlijst</t>
  </si>
  <si>
    <t>Aantal</t>
  </si>
  <si>
    <t>Totaal</t>
  </si>
  <si>
    <t>Totale investering</t>
  </si>
  <si>
    <t>Arduino Leonardo</t>
  </si>
  <si>
    <t>Verzending</t>
  </si>
  <si>
    <t xml:space="preserve">DRV8835 </t>
  </si>
  <si>
    <t>S7V7F5 step-up/step-down</t>
  </si>
  <si>
    <t>Lipo pack 7,4V</t>
  </si>
  <si>
    <t>QTR-8RC sensor</t>
  </si>
  <si>
    <t>50:1 Motor HPCB 6V</t>
  </si>
  <si>
    <t>RW2i Wielen</t>
  </si>
  <si>
    <t>Ball Caster 3/8" ball</t>
  </si>
  <si>
    <t>Bleutooth module</t>
  </si>
  <si>
    <t>Kleine drukknop</t>
  </si>
  <si>
    <t>Weerstand 1k ohm</t>
  </si>
  <si>
    <t>OK</t>
  </si>
  <si>
    <t>Lipo USB oplader</t>
  </si>
  <si>
    <t>https://www.fruugo.be</t>
  </si>
  <si>
    <t>https://www.bol.com</t>
  </si>
  <si>
    <t>https://www.robotshop.com</t>
  </si>
  <si>
    <t>https://opencircuit.be</t>
  </si>
  <si>
    <t>https://www.studiosport.fr</t>
  </si>
  <si>
    <t>https://www.pololu.com</t>
  </si>
  <si>
    <t>https://www.bitsandparts.nl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</si>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</sst>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413]\ * #,##0.00_ ;_ [$€-413]\ * \-#,##0.00_ ;_ [$€-413]\ * &quot;-&quot;??_ ;_ @_ 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Verdana"/>
      <family val="2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2" borderId="2" xfId="2" applyFont="1"/>
    <xf numFmtId="164" fontId="5" fillId="0" borderId="0" xfId="0" applyNumberFormat="1" applyFont="1"/>
    <xf numFmtId="164" fontId="6" fillId="0" borderId="0" xfId="3" applyNumberFormat="1"/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8" fillId="0" borderId="0" xfId="1" applyFont="1" applyBorder="1" applyAlignment="1">
      <alignment horizontal="center"/>
    </xf>
  </cellXfs>
  <cellStyles count="4">
    <cellStyle name="Heading 1" xfId="1" builtinId="16"/>
    <cellStyle name="Hyperlink" xfId="3" builtinId="8"/>
    <cellStyle name="Normal" xfId="0" builtinId="0"/>
    <cellStyle name="Output" xfId="2" builtinId="2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_ [$€-413]\ * #,##0.00_ ;_ [$€-413]\ * \-#,##0.00_ ;_ [$€-413]\ * &quot;-&quot;??_ ;_ @_ 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_ [$€-413]\ * #,##0.00_ ;_ [$€-413]\ * \-#,##0.00_ ;_ [$€-413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_ [$€-413]\ * #,##0.00_ ;_ [$€-413]\ * \-#,##0.00_ ;_ [$€-413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_ [$€-413]\ * #,##0.00_ ;_ [$€-413]\ * \-#,##0.00_ ;_ [$€-413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26619-753A-48B9-BD72-447F61DE2C92}" name="Table1" displayName="Table1" ref="B3:G15" totalsRowShown="0" headerRowDxfId="7" dataDxfId="6">
  <autoFilter ref="B3:G15" xr:uid="{EA426619-753A-48B9-BD72-447F61DE2C92}"/>
  <tableColumns count="6">
    <tableColumn id="1" xr3:uid="{D14DC04F-7E62-42F0-9207-F6A02088C791}" name="Naam" dataDxfId="5"/>
    <tableColumn id="2" xr3:uid="{B50E5D30-23A2-40E9-9434-1BD6F16F287F}" name="Aantal" dataDxfId="4"/>
    <tableColumn id="3" xr3:uid="{6C1D6B72-BA0F-4325-BECB-3F97EA58D094}" name="Prijs" dataDxfId="2"/>
    <tableColumn id="4" xr3:uid="{82CA361C-CB88-4142-AA57-3050BE710518}" name="Verzending" dataDxfId="0">
      <calculatedColumnFormula>Table1[[#This Row],[Aantal]]*Table1[[#This Row],[Prijs]]</calculatedColumnFormula>
    </tableColumn>
    <tableColumn id="5" xr3:uid="{D4189CEB-95CF-4613-99FC-65433B7A5010}" name="Totaal" dataDxfId="1">
      <calculatedColumnFormula>(Table1[[#This Row],[Aantal]]*Table1[[#This Row],[Prijs]])+Table1[[#This Row],[Verzending]]</calculatedColumnFormula>
    </tableColumn>
    <tableColumn id="6" xr3:uid="{21D40B84-ED00-4241-9D87-4694A44891B3}" name="Websi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olu.com/" TargetMode="External"/><Relationship Id="rId3" Type="http://schemas.openxmlformats.org/officeDocument/2006/relationships/hyperlink" Target="https://www.studiosport.fr/" TargetMode="External"/><Relationship Id="rId7" Type="http://schemas.openxmlformats.org/officeDocument/2006/relationships/hyperlink" Target="https://www.bitsandparts.nl/" TargetMode="External"/><Relationship Id="rId2" Type="http://schemas.openxmlformats.org/officeDocument/2006/relationships/hyperlink" Target="https://www.bol.com/" TargetMode="External"/><Relationship Id="rId1" Type="http://schemas.openxmlformats.org/officeDocument/2006/relationships/hyperlink" Target="https://opencircuit.be/" TargetMode="External"/><Relationship Id="rId6" Type="http://schemas.openxmlformats.org/officeDocument/2006/relationships/hyperlink" Target="https://www.robotshop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robotshop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ruugo.be/" TargetMode="External"/><Relationship Id="rId9" Type="http://schemas.openxmlformats.org/officeDocument/2006/relationships/hyperlink" Target="https://www.robot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1610-DD14-41C7-838B-798167F0EDD5}">
  <dimension ref="A2:J15"/>
  <sheetViews>
    <sheetView tabSelected="1" workbookViewId="0">
      <selection activeCell="M8" sqref="M8"/>
    </sheetView>
  </sheetViews>
  <sheetFormatPr defaultRowHeight="14.4" x14ac:dyDescent="0.3"/>
  <cols>
    <col min="2" max="2" width="28.44140625" style="1" bestFit="1" customWidth="1"/>
    <col min="3" max="3" width="12.88671875" style="1" bestFit="1" customWidth="1"/>
    <col min="4" max="4" width="10.77734375" style="1" bestFit="1" customWidth="1"/>
    <col min="5" max="5" width="18.6640625" style="1" bestFit="1" customWidth="1"/>
    <col min="6" max="6" width="12.5546875" bestFit="1" customWidth="1"/>
    <col min="7" max="7" width="26" bestFit="1" customWidth="1"/>
    <col min="8" max="8" width="8.6640625" customWidth="1"/>
    <col min="9" max="9" width="17.88671875" bestFit="1" customWidth="1"/>
    <col min="10" max="10" width="9.88671875" bestFit="1" customWidth="1"/>
    <col min="13" max="13" width="16.77734375" bestFit="1" customWidth="1"/>
  </cols>
  <sheetData>
    <row r="2" spans="1:10" ht="21" x14ac:dyDescent="0.4">
      <c r="B2" s="10" t="s">
        <v>3</v>
      </c>
      <c r="C2" s="10"/>
      <c r="D2" s="10"/>
      <c r="E2" s="10"/>
      <c r="F2" s="10"/>
      <c r="G2" s="10"/>
    </row>
    <row r="3" spans="1:10" ht="15.6" x14ac:dyDescent="0.3">
      <c r="B3" s="3" t="s">
        <v>0</v>
      </c>
      <c r="C3" s="3" t="s">
        <v>4</v>
      </c>
      <c r="D3" s="3" t="s">
        <v>1</v>
      </c>
      <c r="E3" s="3" t="s">
        <v>8</v>
      </c>
      <c r="F3" s="3" t="s">
        <v>5</v>
      </c>
      <c r="G3" s="3" t="s">
        <v>2</v>
      </c>
      <c r="I3" s="4" t="s">
        <v>6</v>
      </c>
      <c r="J3" s="5">
        <f>SUM(Table1[Totaal])</f>
        <v>212.02999999999997</v>
      </c>
    </row>
    <row r="4" spans="1:10" x14ac:dyDescent="0.3">
      <c r="A4" s="7" t="s">
        <v>19</v>
      </c>
      <c r="B4" s="1" t="s">
        <v>7</v>
      </c>
      <c r="C4" s="3">
        <v>1</v>
      </c>
      <c r="D4" s="2">
        <v>0</v>
      </c>
      <c r="E4" s="9">
        <v>0</v>
      </c>
      <c r="F4" s="2">
        <f>(Table1[[#This Row],[Aantal]]*Table1[[#This Row],[Prijs]])+Table1[[#This Row],[Verzending]]</f>
        <v>0</v>
      </c>
      <c r="G4" s="8" t="s">
        <v>28</v>
      </c>
    </row>
    <row r="5" spans="1:10" x14ac:dyDescent="0.3">
      <c r="A5" s="7" t="s">
        <v>19</v>
      </c>
      <c r="B5" s="1" t="s">
        <v>9</v>
      </c>
      <c r="C5" s="3">
        <v>1</v>
      </c>
      <c r="D5" s="2">
        <v>12.28</v>
      </c>
      <c r="E5" s="9">
        <v>0</v>
      </c>
      <c r="F5" s="2">
        <f>(Table1[[#This Row],[Aantal]]*Table1[[#This Row],[Prijs]])+Table1[[#This Row],[Verzending]]</f>
        <v>12.28</v>
      </c>
      <c r="G5" s="6" t="s">
        <v>23</v>
      </c>
    </row>
    <row r="6" spans="1:10" x14ac:dyDescent="0.3">
      <c r="A6" s="7" t="s">
        <v>19</v>
      </c>
      <c r="B6" s="1" t="s">
        <v>10</v>
      </c>
      <c r="C6" s="3">
        <v>1</v>
      </c>
      <c r="D6" s="2">
        <v>19.95</v>
      </c>
      <c r="E6" s="9">
        <v>6.95</v>
      </c>
      <c r="F6" s="2">
        <f>(Table1[[#This Row],[Aantal]]*Table1[[#This Row],[Prijs]])+Table1[[#This Row],[Verzending]]</f>
        <v>26.9</v>
      </c>
      <c r="G6" s="6" t="s">
        <v>24</v>
      </c>
    </row>
    <row r="7" spans="1:10" x14ac:dyDescent="0.3">
      <c r="A7" s="7" t="s">
        <v>19</v>
      </c>
      <c r="B7" s="1" t="s">
        <v>11</v>
      </c>
      <c r="C7" s="3">
        <v>1</v>
      </c>
      <c r="D7" s="2">
        <v>24.9</v>
      </c>
      <c r="E7" s="9">
        <v>10.5</v>
      </c>
      <c r="F7" s="2">
        <f>(Table1[[#This Row],[Aantal]]*Table1[[#This Row],[Prijs]])+Table1[[#This Row],[Verzending]]</f>
        <v>35.4</v>
      </c>
      <c r="G7" s="6" t="s">
        <v>25</v>
      </c>
    </row>
    <row r="8" spans="1:10" x14ac:dyDescent="0.3">
      <c r="A8" s="7" t="s">
        <v>19</v>
      </c>
      <c r="B8" s="1" t="s">
        <v>12</v>
      </c>
      <c r="C8" s="3">
        <v>1</v>
      </c>
      <c r="D8" s="2">
        <v>12.28</v>
      </c>
      <c r="E8" s="9">
        <v>0</v>
      </c>
      <c r="F8" s="2">
        <f>(Table1[[#This Row],[Aantal]]*Table1[[#This Row],[Prijs]])+Table1[[#This Row],[Verzending]]</f>
        <v>12.28</v>
      </c>
      <c r="G8" s="6" t="s">
        <v>23</v>
      </c>
    </row>
    <row r="9" spans="1:10" x14ac:dyDescent="0.3">
      <c r="A9" s="7" t="s">
        <v>19</v>
      </c>
      <c r="B9" s="1" t="s">
        <v>13</v>
      </c>
      <c r="C9" s="3">
        <v>2</v>
      </c>
      <c r="D9" s="2">
        <v>22.45</v>
      </c>
      <c r="E9" s="9">
        <v>22.45</v>
      </c>
      <c r="F9" s="2">
        <f>(Table1[[#This Row],[Aantal]]*Table1[[#This Row],[Prijs]])+Table1[[#This Row],[Verzending]]</f>
        <v>67.349999999999994</v>
      </c>
      <c r="G9" s="6" t="s">
        <v>26</v>
      </c>
    </row>
    <row r="10" spans="1:10" x14ac:dyDescent="0.3">
      <c r="A10" s="7" t="s">
        <v>19</v>
      </c>
      <c r="B10" s="1" t="s">
        <v>14</v>
      </c>
      <c r="C10" s="3">
        <v>2</v>
      </c>
      <c r="D10" s="2">
        <v>9.73</v>
      </c>
      <c r="E10" s="9">
        <v>8.74</v>
      </c>
      <c r="F10" s="2">
        <f>(Table1[[#This Row],[Aantal]]*Table1[[#This Row],[Prijs]])+Table1[[#This Row],[Verzending]]</f>
        <v>28.200000000000003</v>
      </c>
      <c r="G10" s="6" t="s">
        <v>23</v>
      </c>
    </row>
    <row r="11" spans="1:10" x14ac:dyDescent="0.3">
      <c r="A11" s="7" t="s">
        <v>19</v>
      </c>
      <c r="B11" s="1" t="s">
        <v>15</v>
      </c>
      <c r="C11" s="3">
        <v>1</v>
      </c>
      <c r="D11" s="2">
        <v>4.5</v>
      </c>
      <c r="E11" s="9">
        <v>4</v>
      </c>
      <c r="F11" s="2">
        <f>(Table1[[#This Row],[Aantal]]*Table1[[#This Row],[Prijs]])+Table1[[#This Row],[Verzending]]</f>
        <v>8.5</v>
      </c>
      <c r="G11" s="6" t="s">
        <v>27</v>
      </c>
    </row>
    <row r="12" spans="1:10" x14ac:dyDescent="0.3">
      <c r="A12" s="7" t="s">
        <v>19</v>
      </c>
      <c r="B12" s="1" t="s">
        <v>16</v>
      </c>
      <c r="C12" s="3">
        <v>1</v>
      </c>
      <c r="D12" s="2">
        <v>6.99</v>
      </c>
      <c r="E12" s="9"/>
      <c r="F12" s="2">
        <f>(Table1[[#This Row],[Aantal]]*Table1[[#This Row],[Prijs]])+Table1[[#This Row],[Verzending]]</f>
        <v>6.99</v>
      </c>
      <c r="G12" s="6" t="s">
        <v>22</v>
      </c>
    </row>
    <row r="13" spans="1:10" x14ac:dyDescent="0.3">
      <c r="A13" s="7" t="s">
        <v>19</v>
      </c>
      <c r="B13" s="1" t="s">
        <v>17</v>
      </c>
      <c r="C13" s="3">
        <v>2</v>
      </c>
      <c r="D13" s="2">
        <v>0</v>
      </c>
      <c r="E13" s="9">
        <v>0</v>
      </c>
      <c r="F13" s="2">
        <f>(Table1[[#This Row],[Aantal]]*Table1[[#This Row],[Prijs]])+Table1[[#This Row],[Verzending]]</f>
        <v>0</v>
      </c>
      <c r="G13" s="8" t="s">
        <v>28</v>
      </c>
    </row>
    <row r="14" spans="1:10" x14ac:dyDescent="0.3">
      <c r="A14" s="7" t="s">
        <v>19</v>
      </c>
      <c r="B14" s="1" t="s">
        <v>18</v>
      </c>
      <c r="C14" s="3">
        <v>4</v>
      </c>
      <c r="D14" s="2">
        <v>0</v>
      </c>
      <c r="E14" s="9">
        <f>Table1[[#This Row],[Aantal]]*Table1[[#This Row],[Prijs]]</f>
        <v>0</v>
      </c>
      <c r="F14" s="2">
        <f>(Table1[[#This Row],[Aantal]]*Table1[[#This Row],[Prijs]])+Table1[[#This Row],[Verzending]]</f>
        <v>0</v>
      </c>
      <c r="G14" s="8" t="s">
        <v>28</v>
      </c>
    </row>
    <row r="15" spans="1:10" x14ac:dyDescent="0.3">
      <c r="A15" s="7" t="s">
        <v>19</v>
      </c>
      <c r="B15" s="1" t="s">
        <v>20</v>
      </c>
      <c r="C15" s="3">
        <v>1</v>
      </c>
      <c r="D15" s="2">
        <v>14.13</v>
      </c>
      <c r="E15" s="9">
        <v>0</v>
      </c>
      <c r="F15" s="2">
        <f>(Table1[[#This Row],[Aantal]]*Table1[[#This Row],[Prijs]])+Table1[[#This Row],[Verzending]]</f>
        <v>14.13</v>
      </c>
      <c r="G15" s="6" t="s">
        <v>21</v>
      </c>
    </row>
  </sheetData>
  <mergeCells count="1">
    <mergeCell ref="B2:G2"/>
  </mergeCells>
  <hyperlinks>
    <hyperlink ref="G6" r:id="rId1" xr:uid="{9A31644D-5D3D-4025-8A24-1FCCF1F51FC9}"/>
    <hyperlink ref="G12" r:id="rId2" xr:uid="{52EF3677-F726-4A8C-90B9-7F16F5C46DE1}"/>
    <hyperlink ref="G7" r:id="rId3" xr:uid="{80AAB2BE-5145-4622-A17A-CB9EED7391AC}"/>
    <hyperlink ref="G15" r:id="rId4" xr:uid="{B9D024D9-F42A-4922-91DC-317A43DF9F8F}"/>
    <hyperlink ref="G8" r:id="rId5" xr:uid="{F044A5A7-AD15-4A98-A371-0FF9F4381ED8}"/>
    <hyperlink ref="G10" r:id="rId6" xr:uid="{BD11FA6B-229F-4B83-9939-6B83F150728E}"/>
    <hyperlink ref="G11" r:id="rId7" xr:uid="{5A788F6F-C0C3-45EC-A237-7F104E920683}"/>
    <hyperlink ref="G9" r:id="rId8" xr:uid="{C4DBD558-987F-493F-A3F7-AD4083A42E08}"/>
    <hyperlink ref="G5" r:id="rId9" xr:uid="{5B7F5660-D315-4073-A2CD-0676E87C5C46}"/>
  </hyperlinks>
  <pageMargins left="0.7" right="0.7" top="0.75" bottom="0.75" header="0.3" footer="0.3"/>
  <pageSetup paperSize="9" orientation="portrait" horizontalDpi="4294967293" verticalDpi="4294967293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abidar omar</dc:creator>
  <cp:lastModifiedBy>abidar omar</cp:lastModifiedBy>
  <dcterms:created xsi:type="dcterms:W3CDTF">2022-10-11T13:45:35Z</dcterms:created>
  <dcterms:modified xsi:type="dcterms:W3CDTF">2023-08-30T17:58:29Z</dcterms:modified>
</cp:coreProperties>
</file>