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career\data_analysis\My_projects\Market Sales_xlsx Prject\"/>
    </mc:Choice>
  </mc:AlternateContent>
  <xr:revisionPtr revIDLastSave="0" documentId="13_ncr:1_{FB5FBAC9-0472-4F84-969B-9B138ED91006}" xr6:coauthVersionLast="47" xr6:coauthVersionMax="47" xr10:uidLastSave="{00000000-0000-0000-0000-000000000000}"/>
  <bookViews>
    <workbookView xWindow="-108" yWindow="-108" windowWidth="23256" windowHeight="12456" firstSheet="4" activeTab="5" xr2:uid="{00000000-000D-0000-FFFF-FFFF00000000}"/>
  </bookViews>
  <sheets>
    <sheet name="Orders" sheetId="2" state="hidden" r:id="rId1"/>
    <sheet name="Shipping Cost" sheetId="5" state="hidden" r:id="rId2"/>
    <sheet name="Return" sheetId="4" state="hidden" r:id="rId3"/>
    <sheet name="People" sheetId="3" state="hidden" r:id="rId4"/>
    <sheet name="calculations" sheetId="6" r:id="rId5"/>
    <sheet name="Dashboard" sheetId="7" r:id="rId6"/>
  </sheets>
  <definedNames>
    <definedName name="_xlcn.WorksheetConnection_day_2.xlsxOrders1" hidden="1">Orders[]</definedName>
    <definedName name="_xlcn.WorksheetConnection_day_2.xlsxPeople1" hidden="1">People[]</definedName>
    <definedName name="_xlcn.WorksheetConnection_day_2.xlsxReturn1" hidden="1">Return[]</definedName>
    <definedName name="_xlcn.WorksheetConnection_day_2.xlsxShipping_Cost1" hidden="1">Shipping_Cost[]</definedName>
    <definedName name="ExternalData_1" localSheetId="0" hidden="1">Orders!$A$1:$U$9995</definedName>
    <definedName name="ExternalData_2" localSheetId="3" hidden="1">People!$A$1:$B$5</definedName>
    <definedName name="ExternalData_3" localSheetId="2" hidden="1">'Return'!$A$1:$B$297</definedName>
    <definedName name="ExternalData_4" localSheetId="1" hidden="1">'Shipping Cost'!$A$1:$B$50</definedName>
    <definedName name="Slicer_Category">#N/A</definedName>
    <definedName name="Slicer_Region">#N/A</definedName>
    <definedName name="Slicer_Ship_Mod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day_2.xlsx!Shipping_Cost"/>
          <x15:modelTable id="Return" name="Return" connection="WorksheetConnection_day_2.xlsx!Return"/>
          <x15:modelTable id="People" name="People" connection="WorksheetConnection_day_2.xlsx!People"/>
          <x15:modelTable id="Orders" name="Orders" connection="WorksheetConnection_day_2.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 i="6" l="1"/>
  <c r="B15" i="6"/>
  <c r="B10" i="6"/>
  <c r="B2" i="6"/>
  <c r="B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D97AB3-F049-4940-BF12-78BE890248A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C07F3956-45E0-47EE-B24B-EEA63F76DD1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F4107746-7249-4E9C-8BCB-FB103F9DD520}"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12826958-377D-4092-B4E1-DA6D99A6CCAA}"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633B8D4D-832E-4384-854D-9E958756AF9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BD5C4EF-3E42-4A14-AC74-94E168D06257}" name="WorksheetConnection_day_2.xlsx!Orders" type="102" refreshedVersion="8" minRefreshableVersion="5">
    <extLst>
      <ext xmlns:x15="http://schemas.microsoft.com/office/spreadsheetml/2010/11/main" uri="{DE250136-89BD-433C-8126-D09CA5730AF9}">
        <x15:connection id="Orders">
          <x15:rangePr sourceName="_xlcn.WorksheetConnection_day_2.xlsxOrders1"/>
        </x15:connection>
      </ext>
    </extLst>
  </connection>
  <connection id="7" xr16:uid="{3271DADE-5723-4BAD-9172-F236C206565E}" name="WorksheetConnection_day_2.xlsx!People" type="102" refreshedVersion="8" minRefreshableVersion="5">
    <extLst>
      <ext xmlns:x15="http://schemas.microsoft.com/office/spreadsheetml/2010/11/main" uri="{DE250136-89BD-433C-8126-D09CA5730AF9}">
        <x15:connection id="People">
          <x15:rangePr sourceName="_xlcn.WorksheetConnection_day_2.xlsxPeople1"/>
        </x15:connection>
      </ext>
    </extLst>
  </connection>
  <connection id="8" xr16:uid="{D3FE18A2-DA31-491A-8183-D5D9243ED80D}" name="WorksheetConnection_day_2.xlsx!Return" type="102" refreshedVersion="8" minRefreshableVersion="5">
    <extLst>
      <ext xmlns:x15="http://schemas.microsoft.com/office/spreadsheetml/2010/11/main" uri="{DE250136-89BD-433C-8126-D09CA5730AF9}">
        <x15:connection id="Return">
          <x15:rangePr sourceName="_xlcn.WorksheetConnection_day_2.xlsxReturn1"/>
        </x15:connection>
      </ext>
    </extLst>
  </connection>
  <connection id="9" xr16:uid="{A2370DCB-D308-48E3-9515-19F4B86E56AF}" name="WorksheetConnection_day_2.xlsx!Shipping_Cost" type="102" refreshedVersion="8" minRefreshableVersion="5">
    <extLst>
      <ext xmlns:x15="http://schemas.microsoft.com/office/spreadsheetml/2010/11/main" uri="{DE250136-89BD-433C-8126-D09CA5730AF9}">
        <x15:connection id="Shipping_Cost">
          <x15:rangePr sourceName="_xlcn.WorksheetConnection_day_2.xlsxShipping_Cost1"/>
        </x15:connection>
      </ext>
    </extLst>
  </connection>
</connections>
</file>

<file path=xl/sharedStrings.xml><?xml version="1.0" encoding="utf-8"?>
<sst xmlns="http://schemas.openxmlformats.org/spreadsheetml/2006/main" count="130648" uniqueCount="10956">
  <si>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</si>
  <si>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</si>
  <si>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</si>
  <si>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</si>
  <si>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</si>
  <si>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</si>
  <si>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</si>
  <si>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</si>
  <si>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</si>
  <si>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</si>
  <si>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</si>
  <si>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</si>
  <si>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</si>
  <si>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</si>
  <si>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</si>
  <si>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</si>
  <si>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</si>
  <si>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</si>
  <si>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</si>
  <si>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</si>
  <si>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</si>
  <si>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</si>
  <si>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</si>
  <si>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</si>
  <si>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</si>
  <si>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</si>
  <si>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</si>
  <si>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</si>
  <si>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</si>
  <si>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</si>
  <si>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</si>
  <si>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</si>
  <si>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</si>
  <si>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</si>
  <si>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</si>
  <si>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</si>
  <si>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</si>
  <si>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</si>
  <si>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</si>
  <si>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</si>
  <si>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</si>
  <si>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</si>
  <si>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</si>
  <si>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</si>
  <si>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</si>
  <si>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</si>
  <si>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</si>
  <si>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</si>
  <si>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</si>
  <si>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</si>
  <si>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</si>
  <si>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</si>
  <si>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</si>
  <si>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</si>
  <si>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</si>
  <si>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</si>
  <si>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</si>
  <si>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</si>
  <si>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</si>
  <si>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</si>
  <si>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</si>
  <si>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</si>
  <si>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</si>
  <si>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</si>
  <si>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</si>
  <si>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</si>
  <si>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</si>
  <si>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</si>
  <si>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</si>
  <si>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</si>
  <si>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</si>
  <si>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</si>
  <si>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</si>
  <si>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</si>
  <si>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</si>
  <si>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</si>
  <si>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</si>
  <si>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</si>
  <si>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</si>
  <si>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</si>
  <si>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</si>
  <si>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</si>
  <si>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</si>
  <si>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</si>
  <si>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</si>
  <si>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</si>
  <si>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</si>
  <si>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</si>
  <si>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</si>
  <si>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</si>
  <si>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</si>
  <si>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</si>
  <si>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</si>
  <si>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</si>
  <si>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</si>
  <si>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</si>
  <si>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</si>
  <si>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</si>
  <si>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</si>
  <si>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</si>
  <si>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</si>
  <si>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</si>
  <si>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</si>
  <si>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</si>
  <si>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</si>
  <si>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</si>
  <si>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</si>
  <si>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</si>
  <si>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</si>
  <si>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</si>
  <si>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</si>
  <si>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</si>
  <si>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</si>
  <si>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</si>
  <si>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</si>
  <si>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</si>
  <si>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</si>
  <si>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</si>
  <si>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</si>
  <si>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</si>
  <si>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</si>
  <si>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</si>
  <si>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</si>
  <si>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</si>
  <si>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</si>
  <si>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</si>
  <si>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</si>
  <si>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</si>
  <si>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</si>
  <si>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</si>
  <si>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</si>
  <si>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</si>
  <si>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</si>
  <si>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</si>
  <si>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</si>
  <si>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</si>
  <si>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</si>
  <si>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</si>
  <si>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</si>
  <si>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</si>
  <si>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</si>
  <si>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</si>
  <si>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</si>
  <si>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</si>
  <si>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</si>
  <si>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</si>
  <si>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</si>
  <si>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</si>
  <si>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</si>
  <si>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</si>
  <si>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</si>
  <si>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</si>
  <si>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</si>
  <si>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</si>
  <si>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</si>
  <si>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</si>
  <si>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</si>
  <si>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</si>
  <si>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</si>
  <si>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</si>
  <si>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</si>
  <si>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</si>
  <si>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</si>
  <si>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</si>
  <si>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</si>
  <si>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</si>
  <si>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</si>
  <si>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</si>
  <si>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</si>
  <si>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</si>
  <si>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</si>
  <si>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</si>
  <si>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</si>
  <si>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</si>
  <si>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</si>
  <si>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</si>
  <si>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</si>
  <si>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</si>
  <si>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</si>
  <si>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</si>
  <si>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</si>
  <si>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</si>
  <si>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</si>
  <si>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</si>
  <si>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</si>
  <si>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</si>
  <si>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</si>
  <si>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</si>
  <si>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</si>
  <si>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</si>
  <si>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</si>
  <si>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</si>
  <si>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</si>
  <si>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</si>
  <si>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</si>
  <si>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</si>
  <si>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</si>
  <si>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</si>
  <si>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</si>
  <si>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</si>
  <si>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</si>
  <si>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</si>
  <si>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</si>
  <si>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</si>
  <si>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</si>
  <si>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</si>
  <si>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</si>
  <si>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</si>
  <si>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</si>
  <si>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</si>
  <si>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</si>
  <si>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</si>
  <si>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</si>
  <si>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</si>
  <si>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</si>
  <si>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</si>
  <si>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</si>
  <si>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</si>
  <si>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</si>
  <si>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</si>
  <si>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</si>
  <si>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</si>
  <si>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</si>
  <si>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</si>
  <si>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</si>
  <si>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</si>
  <si>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</si>
  <si>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</si>
  <si>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</si>
  <si>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</si>
  <si>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</si>
  <si>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</si>
  <si>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</si>
  <si>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</si>
  <si>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</si>
  <si>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</si>
  <si>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</si>
  <si>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</si>
  <si>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</si>
  <si>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</si>
  <si>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</si>
  <si>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</si>
  <si>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</si>
  <si>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</si>
  <si>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</si>
  <si>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</si>
  <si>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</si>
  <si>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</si>
  <si>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</si>
  <si>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</si>
  <si>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</si>
  <si>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</si>
  <si>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</si>
  <si>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</si>
  <si>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</si>
  <si>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</si>
  <si>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</si>
  <si>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</si>
  <si>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</si>
  <si>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</si>
  <si>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</si>
  <si>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</si>
  <si>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</si>
  <si>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</si>
  <si>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</si>
  <si>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</si>
  <si>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</si>
  <si>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</si>
  <si>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</si>
  <si>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</si>
  <si>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</si>
  <si>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</si>
  <si>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</si>
  <si>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</si>
  <si>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</si>
  <si>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</si>
  <si>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</si>
  <si>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</si>
  <si>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</si>
  <si>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</si>
  <si>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</si>
  <si>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</si>
  <si>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</si>
  <si>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</si>
  <si>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</si>
  <si>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</si>
  <si>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</si>
  <si>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</si>
  <si>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</si>
  <si>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</si>
  <si>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</si>
  <si>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</si>
  <si>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</si>
  <si>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</si>
  <si>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</si>
  <si>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</si>
  <si>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</si>
  <si>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</si>
  <si>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</si>
  <si>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</si>
  <si>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</si>
  <si>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</si>
  <si>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</si>
  <si>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</si>
  <si>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</si>
  <si>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</si>
  <si>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</si>
  <si>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</si>
  <si>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</si>
  <si>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</si>
  <si>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</si>
  <si>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</si>
  <si>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</si>
  <si>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</si>
  <si>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</si>
  <si>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</si>
  <si>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</si>
  <si>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</si>
  <si>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</si>
  <si>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</si>
  <si>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</si>
  <si>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</si>
  <si>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</si>
  <si>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</si>
  <si>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</si>
  <si>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</si>
  <si>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</si>
  <si>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</si>
  <si>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</si>
  <si>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</si>
  <si>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</si>
  <si>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</si>
  <si>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</si>
  <si>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</si>
  <si>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</si>
  <si>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</si>
  <si>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</si>
  <si>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</si>
  <si>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</si>
  <si>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</si>
  <si>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</si>
  <si>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</si>
  <si>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</si>
  <si>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</si>
  <si>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</si>
  <si>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</si>
  <si>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</si>
  <si>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</si>
  <si>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</si>
  <si>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</si>
  <si>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</si>
  <si>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</si>
  <si>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</si>
  <si>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</si>
  <si>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</si>
  <si>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</si>
  <si>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</si>
  <si>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</si>
  <si>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</si>
  <si>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</si>
  <si>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</si>
  <si>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</si>
  <si>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</si>
  <si>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</si>
  <si>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</si>
  <si>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</si>
  <si>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</si>
  <si>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</si>
  <si>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</si>
  <si>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</si>
  <si>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</si>
  <si>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</si>
  <si>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</si>
  <si>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</si>
  <si>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</si>
  <si>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</si>
  <si>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</si>
  <si>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</si>
  <si>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</si>
  <si>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</si>
  <si>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</si>
  <si>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</si>
  <si>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</si>
  <si>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</si>
  <si>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</si>
  <si>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</si>
  <si>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</si>
  <si>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</si>
  <si>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</si>
  <si>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</si>
  <si>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</si>
  <si>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</si>
  <si>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</si>
  <si>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</si>
  <si>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</si>
  <si>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</si>
  <si>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</si>
  <si>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</si>
  <si>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</si>
  <si>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</si>
  <si>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</si>
  <si>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</si>
  <si>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</si>
  <si>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</si>
  <si>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</si>
  <si>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</si>
  <si>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</si>
  <si>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</si>
  <si>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</si>
  <si>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</si>
  <si>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</si>
  <si>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</si>
  <si>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</si>
  <si>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</si>
  <si>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</si>
  <si>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</si>
  <si>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</si>
  <si>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</si>
  <si>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</si>
  <si>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</si>
  <si>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</si>
  <si>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</si>
  <si>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</si>
  <si>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</si>
  <si>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</si>
  <si>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</si>
  <si>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</si>
  <si>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</si>
  <si>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</si>
  <si>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</si>
  <si>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</si>
  <si>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</si>
  <si>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</si>
  <si>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</si>
  <si>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</si>
  <si>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</si>
  <si>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</si>
  <si>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</si>
  <si>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</si>
  <si>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</si>
  <si>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</si>
  <si>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</si>
  <si>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</si>
  <si>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</si>
  <si>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</si>
  <si>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</si>
  <si>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</si>
  <si>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</si>
  <si>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</si>
  <si>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</si>
  <si>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</si>
  <si>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</si>
  <si>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</si>
  <si>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</si>
  <si>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</si>
  <si>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</si>
  <si>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</si>
  <si>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</si>
  <si>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</si>
  <si>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</si>
  <si>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</si>
  <si>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</si>
  <si>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</si>
  <si>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</si>
  <si>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</si>
  <si>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</si>
  <si>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</si>
  <si>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</si>
  <si>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</si>
  <si>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</si>
  <si>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</si>
  <si>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</si>
  <si>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</si>
  <si>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</si>
  <si>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</si>
  <si>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</si>
  <si>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</si>
  <si>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</si>
  <si>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</si>
  <si>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</si>
  <si>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</si>
  <si>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</si>
  <si>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</si>
  <si>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</si>
  <si>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</si>
  <si>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</si>
  <si>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</si>
  <si>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</si>
  <si>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</si>
  <si>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</si>
  <si>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</si>
  <si>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</si>
  <si>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</si>
  <si>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</si>
  <si>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</si>
  <si>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</si>
  <si>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</si>
  <si>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</si>
  <si>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</si>
  <si>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</si>
  <si>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</si>
  <si>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</si>
  <si>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</si>
  <si>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</si>
  <si>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</si>
  <si>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</si>
  <si>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</si>
  <si>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</si>
  <si>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</si>
  <si>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</si>
  <si>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</si>
  <si>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</si>
  <si>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</si>
  <si>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</si>
  <si>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</si>
  <si>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</si>
  <si>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</si>
  <si>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</si>
  <si>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</si>
  <si>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</si>
  <si>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</si>
  <si>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</si>
  <si>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</si>
  <si>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</si>
  <si>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</si>
  <si>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</si>
  <si>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</si>
  <si>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</si>
  <si>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</si>
  <si>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</si>
  <si>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</si>
  <si>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</si>
  <si>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</si>
  <si>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</si>
  <si>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</si>
  <si>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</si>
  <si>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</si>
  <si>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</si>
  <si>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</si>
  <si>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</si>
  <si>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</si>
  <si>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</si>
  <si>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</si>
  <si>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</si>
  <si>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</si>
  <si>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</si>
  <si>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</si>
  <si>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</si>
  <si>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</si>
  <si>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</si>
  <si>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</si>
  <si>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</si>
  <si>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</si>
  <si>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</si>
  <si>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</si>
  <si>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</si>
  <si>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</si>
  <si>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</si>
  <si>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</si>
  <si>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</si>
  <si>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</si>
  <si>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</si>
  <si>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</si>
  <si>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</si>
  <si>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</si>
  <si>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</si>
  <si>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</si>
  <si>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</si>
  <si>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</si>
  <si>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</si>
  <si>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</si>
  <si>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</si>
  <si>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</si>
  <si>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</si>
  <si>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</si>
  <si>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</si>
  <si>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</si>
  <si>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</si>
  <si>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</si>
  <si>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</si>
  <si>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</si>
  <si>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</si>
  <si>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</si>
  <si>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</si>
  <si>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</si>
  <si>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</si>
  <si>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</si>
  <si>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</si>
  <si>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</si>
  <si>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</si>
  <si>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</si>
  <si>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</si>
  <si>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</si>
  <si>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</si>
  <si>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</si>
  <si>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</si>
  <si>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</si>
  <si>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</si>
  <si>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</si>
  <si>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</si>
  <si>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</si>
  <si>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</si>
  <si>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</si>
  <si>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</si>
  <si>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</si>
  <si>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</si>
  <si>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</si>
  <si>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</si>
  <si>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</si>
  <si>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</si>
  <si>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</si>
  <si>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</si>
  <si>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</si>
  <si>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</si>
  <si>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</si>
  <si>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</si>
  <si>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</si>
  <si>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</si>
  <si>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</si>
  <si>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</si>
  <si>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</si>
  <si>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</si>
  <si>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</si>
  <si>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</si>
  <si>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</si>
  <si>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</si>
  <si>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</si>
  <si>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</si>
  <si>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</si>
  <si>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</si>
  <si>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</si>
  <si>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</si>
  <si>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</si>
  <si>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</si>
  <si>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</si>
  <si>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</si>
  <si>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</si>
  <si>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</si>
  <si>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</si>
  <si>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</si>
  <si>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</si>
  <si>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</si>
  <si>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</si>
  <si>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</si>
  <si>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</si>
  <si>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</si>
  <si>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</si>
  <si>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</si>
  <si>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</si>
  <si>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</si>
  <si>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</si>
  <si>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</si>
  <si>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</si>
  <si>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</si>
  <si>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</si>
  <si>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</si>
  <si>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</si>
  <si>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</si>
  <si>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</si>
  <si>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</si>
  <si>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</si>
  <si>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</si>
  <si>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</si>
  <si>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</si>
  <si>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</si>
  <si>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</si>
  <si>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</si>
  <si>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</si>
  <si>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</si>
  <si>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</si>
  <si>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</si>
  <si>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</si>
  <si>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</si>
  <si>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</si>
  <si>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</si>
  <si>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</si>
  <si>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</si>
  <si>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</si>
  <si>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</si>
  <si>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</si>
  <si>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</si>
  <si>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</si>
  <si>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</si>
  <si>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</si>
  <si>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</si>
  <si>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</si>
  <si>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</si>
  <si>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</si>
  <si>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</si>
  <si>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</si>
  <si>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</si>
  <si>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</si>
  <si>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</si>
  <si>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</si>
  <si>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</si>
  <si>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</si>
  <si>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</si>
  <si>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</si>
  <si>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</si>
  <si>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</si>
  <si>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</si>
  <si>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</si>
  <si>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</si>
  <si>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</si>
  <si>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</si>
  <si>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</si>
  <si>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</si>
  <si>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</si>
  <si>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</si>
  <si>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</si>
  <si>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</si>
  <si>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</si>
  <si>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</si>
  <si>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</si>
  <si>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</si>
  <si>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</si>
  <si>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</si>
  <si>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</si>
  <si>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</si>
  <si>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</si>
  <si>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</si>
  <si>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</si>
  <si>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</si>
  <si>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</si>
  <si>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</si>
  <si>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</si>
  <si>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</si>
  <si>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</si>
  <si>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</si>
  <si>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</si>
  <si>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</si>
  <si>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</si>
  <si>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</si>
  <si>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</si>
  <si>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</si>
  <si>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</si>
  <si>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</si>
  <si>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</si>
  <si>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</si>
  <si>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</si>
  <si>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</si>
  <si>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</si>
  <si>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</si>
  <si>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</si>
  <si>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</si>
  <si>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</si>
  <si>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</si>
  <si>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</si>
  <si>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</si>
  <si>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</si>
  <si>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</si>
  <si>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</si>
  <si>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</si>
  <si>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</si>
  <si>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</si>
  <si>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</si>
  <si>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</si>
  <si>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</si>
  <si>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</si>
  <si>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</si>
  <si>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</si>
  <si>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</si>
  <si>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</si>
  <si>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</si>
  <si>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</si>
  <si>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</si>
  <si>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</si>
  <si>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</si>
  <si>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</si>
  <si>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</si>
  <si>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</si>
  <si>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</si>
  <si>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</si>
  <si>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</si>
  <si>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</si>
  <si>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</si>
  <si>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</si>
  <si>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</si>
  <si>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</si>
  <si>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</si>
  <si>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</si>
  <si>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</si>
  <si>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</si>
  <si>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</si>
  <si>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</si>
  <si>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</si>
  <si>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</si>
  <si>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</si>
  <si>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</si>
  <si>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</si>
  <si>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</si>
  <si>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</si>
  <si>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</si>
  <si>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</si>
  <si>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</si>
  <si>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</si>
  <si>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</si>
  <si>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</si>
  <si>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</si>
  <si>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</si>
  <si>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</si>
  <si>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</si>
  <si>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</si>
  <si>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</si>
  <si>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</si>
  <si>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</si>
  <si>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</si>
  <si>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</si>
  <si>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</si>
  <si>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</si>
  <si>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</si>
  <si>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</si>
  <si>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</si>
  <si>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</si>
  <si>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</si>
  <si>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</si>
  <si>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</si>
  <si>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</si>
  <si>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</si>
  <si>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</si>
  <si>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</si>
  <si>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</si>
  <si>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</si>
  <si>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</si>
  <si>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</si>
  <si>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</si>
  <si>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</si>
  <si>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</si>
  <si>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</si>
  <si>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</si>
  <si>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</si>
  <si>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</si>
  <si>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</si>
  <si>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</si>
  <si>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</si>
  <si>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</si>
  <si>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</si>
  <si>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</si>
  <si>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</si>
  <si>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</si>
  <si>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</si>
  <si>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</si>
  <si>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</si>
  <si>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</si>
  <si>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</si>
  <si>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</si>
  <si>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</si>
  <si>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</si>
  <si>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</si>
  <si>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</si>
  <si>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</si>
  <si>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</si>
  <si>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</si>
  <si>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</si>
  <si>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</si>
  <si>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</si>
  <si>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</si>
  <si>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</si>
  <si>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</si>
  <si>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</si>
  <si>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</si>
  <si>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</si>
  <si>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</si>
  <si>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</si>
  <si>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</si>
  <si>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</si>
  <si>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</si>
  <si>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</si>
  <si>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</si>
  <si>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</si>
  <si>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</si>
  <si>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</si>
  <si>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</si>
  <si>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</si>
  <si>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</si>
  <si>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</si>
  <si>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</si>
  <si>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</si>
  <si>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</si>
  <si>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</si>
  <si>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</si>
  <si>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</si>
  <si>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</si>
  <si>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</si>
  <si>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</si>
  <si>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</si>
  <si>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</si>
  <si>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</si>
  <si>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</si>
  <si>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</si>
  <si>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</si>
  <si>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</si>
  <si>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</si>
  <si>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</si>
  <si>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</si>
  <si>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</si>
  <si>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</si>
  <si>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</si>
  <si>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</si>
  <si>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</si>
  <si>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</si>
  <si>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</si>
  <si>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</si>
  <si>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</si>
  <si>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</si>
  <si>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</si>
  <si>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</si>
  <si>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</si>
  <si>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</si>
  <si>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</si>
  <si>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</si>
  <si>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</si>
  <si>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</si>
  <si>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</si>
  <si>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</si>
  <si>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</si>
  <si>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</si>
  <si>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</si>
  <si>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</si>
  <si>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</si>
  <si>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</si>
  <si>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</si>
  <si>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</si>
  <si>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</si>
  <si>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</si>
  <si>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</si>
  <si>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</si>
  <si>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</si>
  <si>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</si>
  <si>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</si>
  <si>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</si>
  <si>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</si>
  <si>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</si>
  <si>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</si>
  <si>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</si>
  <si>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</si>
  <si>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</si>
  <si>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</si>
  <si>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</si>
  <si>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</si>
  <si>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</si>
  <si>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</si>
  <si>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</si>
  <si>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</si>
  <si>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</si>
  <si>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</si>
  <si>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</si>
  <si>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</si>
  <si>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</si>
  <si>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</si>
  <si>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</si>
  <si>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</si>
  <si>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</si>
  <si>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</si>
  <si>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</si>
  <si>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</si>
  <si>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</si>
  <si>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</si>
  <si>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</si>
  <si>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</si>
  <si>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</si>
  <si>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</si>
  <si>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</si>
  <si>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</si>
  <si>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</si>
  <si>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</si>
  <si>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</si>
  <si>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</si>
  <si>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</si>
  <si>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</si>
  <si>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</si>
  <si>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</si>
  <si>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</si>
  <si>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</si>
  <si>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</si>
  <si>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</si>
  <si>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</si>
  <si>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</si>
  <si>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</si>
  <si>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</si>
  <si>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</si>
  <si>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</si>
  <si>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</si>
  <si>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</si>
  <si>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</si>
  <si>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</si>
  <si>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</si>
  <si>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</si>
  <si>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</si>
  <si>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</si>
  <si>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</si>
  <si>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</si>
  <si>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</si>
  <si>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</si>
  <si>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</si>
  <si>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</si>
  <si>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</si>
  <si>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</si>
  <si>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</si>
  <si>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</si>
  <si>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</si>
  <si>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</si>
  <si>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</si>
  <si>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</si>
  <si>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</si>
  <si>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</si>
  <si>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</si>
  <si>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</si>
  <si>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</si>
  <si>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</si>
  <si>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</si>
  <si>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</si>
  <si>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</si>
  <si>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</si>
  <si>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</si>
  <si>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</si>
  <si>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</si>
  <si>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</si>
  <si>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</si>
  <si>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</si>
  <si>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</si>
  <si>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</si>
  <si>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</si>
  <si>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</si>
  <si>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</si>
  <si>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</si>
  <si>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</si>
  <si>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</si>
  <si>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</si>
  <si>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</si>
  <si>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</si>
  <si>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</si>
  <si>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</si>
  <si>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</si>
  <si>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</si>
  <si>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</si>
  <si>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</si>
  <si>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</si>
  <si>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</si>
  <si>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</si>
  <si>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</si>
  <si>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</si>
  <si>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</si>
  <si>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</si>
  <si>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</si>
  <si>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</si>
  <si>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</si>
  <si>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</si>
  <si>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</si>
  <si>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</si>
  <si>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</si>
  <si>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</si>
  <si>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</si>
  <si>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</si>
  <si>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</si>
  <si>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</si>
  <si>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</si>
  <si>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</si>
  <si>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</si>
  <si>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</si>
  <si>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</si>
  <si>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</si>
  <si>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</si>
  <si>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</si>
  <si>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</si>
  <si>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</si>
  <si>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</si>
  <si>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</si>
  <si>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</si>
  <si>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</si>
  <si>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</si>
  <si>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</si>
  <si>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</si>
  <si>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</si>
  <si>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</si>
  <si>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</si>
  <si>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</si>
  <si>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</si>
  <si>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</si>
  <si>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</si>
  <si>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</si>
  <si>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</si>
  <si>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</si>
  <si>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</si>
  <si>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</si>
  <si>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</si>
  <si>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</si>
  <si>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</si>
  <si>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</si>
  <si>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</si>
  <si>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</si>
  <si>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</si>
  <si>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</si>
  <si>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</si>
  <si>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</si>
  <si>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</si>
  <si>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</si>
  <si>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</si>
  <si>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</si>
  <si>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</si>
  <si>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</si>
  <si>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</si>
  <si>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</si>
  <si>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</si>
  <si>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</si>
  <si>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</si>
  <si>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</si>
  <si>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</si>
  <si>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</si>
  <si>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</si>
  <si>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</si>
  <si>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</si>
  <si>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</si>
  <si>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</si>
  <si>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</si>
  <si>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</si>
  <si>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</si>
  <si>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</si>
  <si>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</si>
  <si>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</si>
  <si>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</si>
  <si>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</si>
  <si>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</si>
  <si>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</si>
  <si>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</si>
  <si>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</si>
  <si>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</si>
  <si>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</si>
  <si>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</si>
  <si>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</si>
  <si>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</si>
  <si>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</si>
  <si>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</si>
  <si>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</si>
  <si>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</si>
  <si>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</si>
  <si>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</si>
  <si>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</si>
  <si>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</si>
  <si>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</si>
  <si>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</si>
  <si>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</si>
  <si>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</si>
  <si>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</si>
  <si>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</si>
  <si>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</si>
  <si>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</si>
  <si>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</si>
  <si>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</si>
  <si>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</si>
  <si>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</si>
  <si>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</si>
  <si>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</si>
  <si>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</si>
  <si>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</si>
  <si>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</si>
  <si>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</si>
  <si>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</si>
  <si>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</si>
  <si>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</si>
  <si>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</si>
  <si>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</si>
  <si>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</si>
  <si>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</si>
  <si>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</si>
  <si>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</si>
  <si>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</si>
  <si>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</si>
  <si>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</si>
  <si>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</si>
  <si>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</si>
  <si>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</si>
  <si>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</si>
  <si>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</si>
  <si>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</si>
  <si>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</si>
  <si>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</si>
  <si>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</si>
  <si>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</si>
  <si>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</si>
  <si>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</si>
  <si>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</si>
  <si>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</si>
  <si>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</si>
  <si>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</si>
  <si>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</si>
  <si>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</si>
  <si>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</si>
  <si>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</si>
  <si>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</si>
  <si>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</si>
  <si>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</si>
  <si>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</si>
  <si>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</si>
  <si>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</si>
  <si>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</si>
  <si>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</si>
  <si>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</si>
  <si>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</si>
  <si>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</si>
  <si>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</si>
  <si>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</si>
  <si>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</si>
  <si>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</si>
  <si>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</si>
  <si>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</si>
  <si>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</si>
  <si>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</si>
  <si>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</si>
  <si>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</si>
  <si>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</si>
  <si>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</si>
  <si>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</si>
  <si>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</si>
  <si>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</si>
  <si>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</si>
  <si>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</si>
  <si>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</si>
  <si>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</si>
  <si>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</si>
  <si>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</si>
  <si>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</si>
  <si>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</si>
  <si>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</si>
  <si>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</si>
  <si>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</si>
  <si>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</si>
  <si>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</si>
  <si>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</si>
  <si>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</si>
  <si>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</si>
  <si>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</si>
  <si>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</si>
  <si>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</si>
  <si>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</si>
  <si>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</si>
  <si>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</si>
  <si>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</si>
  <si>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</si>
  <si>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</si>
  <si>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</si>
  <si>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</si>
  <si>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</si>
  <si>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</si>
  <si>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</si>
  <si>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</si>
  <si>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</si>
  <si>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</si>
  <si>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</si>
  <si>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</si>
  <si>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</si>
  <si>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</si>
  <si>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</si>
  <si>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</si>
  <si>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</si>
  <si>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</si>
  <si>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</si>
  <si>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</si>
  <si>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</si>
  <si>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</si>
  <si>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</si>
  <si>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</si>
  <si>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</si>
  <si>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</si>
  <si>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</si>
  <si>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</si>
  <si>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</si>
  <si>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</si>
  <si>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</si>
  <si>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</si>
  <si>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</si>
  <si>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</si>
  <si>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</si>
  <si>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</si>
  <si>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</si>
  <si>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</si>
  <si>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</si>
  <si>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</si>
  <si>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</si>
  <si>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</si>
  <si>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</si>
  <si>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</si>
  <si>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</si>
  <si>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</si>
  <si>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</si>
  <si>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</si>
  <si>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</si>
  <si>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</si>
  <si>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</si>
  <si>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</si>
  <si>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</si>
  <si>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</si>
  <si>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</si>
  <si>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</si>
  <si>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</si>
  <si>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</si>
  <si>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</si>
  <si>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</si>
  <si>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</si>
  <si>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</si>
  <si>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</si>
  <si>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</si>
  <si>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</si>
  <si>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</si>
  <si>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</si>
  <si>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</si>
  <si>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</si>
  <si>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</si>
  <si>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</si>
  <si>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</si>
  <si>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</si>
  <si>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</si>
  <si>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</si>
  <si>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</si>
  <si>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</si>
  <si>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</si>
  <si>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</si>
  <si>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</si>
  <si>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</si>
  <si>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</si>
  <si>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</si>
  <si>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</si>
  <si>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</si>
  <si>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</si>
  <si>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</si>
  <si>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</si>
  <si>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</si>
  <si>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</si>
  <si>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</si>
  <si>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</si>
  <si>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</si>
  <si>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</si>
  <si>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</si>
  <si>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</si>
  <si>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</si>
  <si>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</si>
  <si>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</si>
  <si>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</si>
  <si>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</si>
  <si>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</si>
  <si>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</si>
  <si>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</si>
  <si>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</si>
  <si>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</si>
  <si>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</si>
  <si>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</si>
  <si>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</si>
  <si>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</si>
  <si>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</si>
  <si>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</si>
  <si>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</si>
  <si>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</si>
  <si>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</si>
  <si>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</si>
  <si>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</si>
  <si>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</si>
  <si>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</si>
  <si>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</si>
  <si>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</si>
  <si>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</si>
  <si>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</si>
  <si>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</si>
  <si>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</si>
  <si>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</si>
  <si>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</si>
  <si>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</si>
  <si>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</si>
  <si>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</si>
  <si>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</si>
  <si>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</si>
  <si>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</si>
  <si>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</si>
  <si>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</si>
  <si>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</si>
  <si>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</si>
  <si>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</si>
  <si>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</si>
  <si>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</si>
  <si>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</si>
  <si>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</si>
  <si>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</si>
  <si>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</si>
  <si>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</si>
  <si>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</si>
  <si>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</si>
  <si>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</si>
  <si>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</si>
  <si>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</si>
  <si>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</si>
  <si>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</si>
  <si>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</si>
  <si>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</si>
  <si>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</si>
  <si>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</si>
  <si>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</si>
  <si>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</si>
  <si>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</si>
  <si>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</si>
  <si>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</si>
  <si>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</si>
  <si>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</si>
  <si>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</si>
  <si>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</si>
  <si>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</si>
  <si>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</si>
  <si>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</si>
  <si>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</si>
  <si>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</si>
  <si>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</si>
  <si>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</si>
  <si>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</si>
  <si>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</si>
  <si>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</si>
  <si>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</si>
  <si>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</si>
  <si>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</si>
  <si>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</si>
  <si>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</si>
  <si>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</si>
  <si>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</si>
  <si>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</si>
  <si>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</si>
  <si>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</si>
  <si>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</si>
  <si>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</si>
  <si>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</si>
  <si>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</si>
  <si>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</si>
  <si>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</si>
  <si>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</si>
  <si>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</si>
  <si>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</si>
  <si>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</si>
  <si>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</si>
  <si>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</si>
  <si>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</si>
  <si>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</si>
  <si>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</si>
  <si>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</si>
  <si>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</si>
  <si>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</si>
  <si>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</si>
  <si>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</si>
  <si>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</si>
  <si>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</si>
  <si>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</si>
  <si>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</si>
  <si>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</si>
  <si>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</si>
  <si>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</si>
  <si>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</si>
  <si>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</si>
  <si>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</si>
  <si>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</si>
  <si>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</si>
  <si>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</si>
  <si>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</si>
  <si>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</si>
  <si>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</si>
  <si>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</si>
  <si>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</si>
  <si>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</si>
  <si>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</si>
  <si>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</si>
  <si>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</si>
  <si>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</si>
  <si>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</si>
  <si>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</si>
  <si>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</si>
  <si>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</si>
  <si>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</si>
  <si>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</si>
  <si>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</si>
  <si>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</si>
  <si>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</si>
  <si>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</si>
  <si>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</si>
  <si>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</si>
  <si>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</si>
  <si>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</si>
  <si>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</si>
  <si>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</si>
  <si>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</si>
  <si>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</si>
  <si>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</si>
  <si>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</si>
  <si>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</si>
  <si>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</si>
  <si>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</si>
  <si>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</si>
  <si>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</si>
  <si>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</si>
  <si>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</si>
  <si>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</si>
  <si>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</si>
  <si>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</si>
  <si>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</si>
  <si>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</si>
  <si>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</si>
  <si>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</si>
  <si>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</si>
  <si>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</si>
  <si>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</si>
  <si>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</si>
  <si>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</si>
  <si>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</si>
  <si>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</si>
  <si>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</si>
  <si>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</si>
  <si>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</si>
  <si>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</si>
  <si>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</si>
  <si>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</si>
  <si>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</si>
  <si>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</si>
  <si>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</si>
  <si>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</si>
  <si>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</si>
  <si>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</si>
  <si>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</si>
  <si>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</si>
  <si>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</si>
  <si>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</si>
  <si>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</si>
  <si>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</si>
  <si>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</si>
  <si>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</si>
  <si>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</si>
  <si>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</si>
  <si>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</si>
  <si>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</si>
  <si>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</si>
  <si>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</si>
  <si>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</si>
  <si>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</si>
  <si>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</si>
  <si>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</si>
  <si>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</si>
  <si>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</si>
  <si>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</si>
  <si>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</si>
  <si>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</si>
  <si>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</si>
  <si>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</si>
  <si>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</si>
  <si>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</si>
  <si>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</si>
  <si>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</si>
  <si>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</si>
  <si>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</si>
  <si>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</si>
  <si>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</si>
  <si>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</si>
  <si>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</si>
  <si>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</si>
  <si>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</si>
  <si>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</si>
  <si>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</si>
  <si>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</si>
  <si>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</si>
  <si>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</si>
  <si>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</si>
  <si>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</si>
  <si>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</si>
  <si>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</si>
  <si>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</si>
  <si>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</si>
  <si>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</si>
  <si>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</si>
  <si>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</si>
  <si>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</si>
  <si>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</si>
  <si>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</si>
  <si>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</si>
  <si>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</si>
  <si>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</si>
  <si>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</si>
  <si>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</si>
  <si>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</si>
  <si>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</si>
  <si>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</si>
  <si>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</si>
  <si>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</si>
  <si>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</si>
  <si>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</si>
  <si>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</si>
  <si>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</si>
  <si>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</si>
  <si>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</si>
  <si>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</si>
  <si>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</si>
  <si>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</si>
  <si>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</si>
  <si>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</si>
  <si>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</si>
  <si>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</si>
  <si>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</si>
  <si>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</si>
  <si>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</si>
  <si>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</si>
  <si>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</si>
  <si>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</si>
  <si>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</si>
  <si>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</si>
  <si>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</si>
  <si>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</si>
  <si>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</si>
  <si>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</si>
  <si>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</si>
  <si>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</si>
  <si>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</si>
  <si>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</si>
  <si>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</si>
  <si>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</si>
  <si>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</si>
  <si>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</si>
  <si>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</si>
  <si>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</si>
  <si>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</si>
  <si>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</si>
  <si>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</si>
  <si>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</si>
  <si>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</si>
  <si>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</si>
  <si>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</si>
  <si>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</si>
  <si>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</si>
  <si>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</si>
  <si>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</si>
  <si>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</si>
  <si>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</si>
  <si>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</si>
  <si>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</si>
  <si>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</si>
  <si>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</si>
  <si>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</si>
  <si>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</si>
  <si>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</si>
  <si>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</si>
  <si>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</si>
  <si>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</si>
  <si>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</si>
  <si>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</si>
  <si>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</si>
  <si>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</si>
  <si>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</si>
  <si>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</si>
  <si>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</si>
  <si>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</si>
  <si>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</si>
  <si>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</si>
  <si>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</si>
  <si>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</si>
  <si>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</si>
  <si>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</si>
  <si>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</si>
  <si>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</si>
  <si>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</si>
  <si>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</si>
  <si>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</si>
  <si>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</si>
  <si>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</si>
  <si>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</si>
  <si>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</si>
  <si>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</si>
  <si>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</si>
  <si>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</si>
  <si>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</si>
  <si>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</si>
  <si>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</si>
  <si>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</si>
  <si>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</si>
  <si>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</si>
  <si>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</si>
  <si>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</si>
  <si>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</si>
  <si>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</si>
  <si>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</si>
  <si>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</si>
  <si>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</si>
  <si>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</si>
  <si>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</si>
  <si>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</si>
  <si>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</si>
  <si>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</si>
  <si>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</si>
  <si>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</si>
  <si>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</si>
  <si>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</si>
  <si>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</si>
  <si>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</si>
  <si>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</si>
  <si>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</si>
  <si>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</si>
  <si>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</si>
  <si>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</si>
  <si>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</si>
  <si>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</si>
  <si>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</si>
  <si>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</si>
  <si>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</si>
  <si>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</si>
  <si>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</si>
  <si>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</si>
  <si>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</si>
  <si>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</si>
  <si>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</si>
  <si>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</si>
  <si>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</si>
  <si>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</si>
  <si>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</si>
  <si>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</si>
  <si>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</si>
  <si>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</si>
  <si>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</si>
  <si>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</si>
  <si>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</si>
  <si>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</si>
  <si>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</si>
  <si>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</si>
  <si>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</si>
  <si>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</si>
  <si>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</si>
  <si>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</si>
  <si>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</si>
  <si>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</si>
  <si>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</si>
  <si>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</si>
  <si>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</si>
  <si>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</si>
  <si>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</si>
  <si>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</si>
  <si>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</si>
  <si>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</si>
  <si>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</si>
  <si>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</si>
  <si>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</si>
  <si>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</si>
  <si>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</si>
  <si>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</si>
  <si>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</si>
  <si>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</si>
  <si>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</si>
  <si>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</si>
  <si>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</si>
  <si>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</si>
  <si>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</si>
  <si>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</si>
  <si>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</si>
  <si>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</si>
  <si>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</si>
  <si>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</si>
  <si>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</si>
  <si>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</si>
  <si>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</si>
  <si>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</si>
  <si>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</si>
  <si>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</si>
  <si>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</si>
  <si>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</si>
  <si>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</si>
  <si>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</si>
  <si>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</si>
  <si>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</si>
  <si>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</si>
  <si>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</si>
  <si>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</si>
  <si>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</si>
  <si>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</si>
  <si>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</si>
  <si>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</si>
  <si>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</si>
  <si>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</si>
  <si>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</si>
  <si>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</si>
  <si>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</si>
  <si>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</si>
  <si>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</si>
  <si>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</si>
  <si>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</si>
  <si>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</si>
  <si>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</si>
  <si>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</si>
  <si>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</si>
  <si>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</si>
  <si>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</si>
  <si>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</si>
  <si>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</si>
  <si>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</si>
  <si>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</si>
  <si>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</si>
  <si>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</si>
  <si>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</si>
  <si>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</si>
  <si>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</si>
  <si>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</si>
  <si>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</si>
  <si>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</si>
  <si>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</si>
  <si>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</si>
  <si>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</si>
  <si>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</si>
  <si>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</si>
  <si>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</si>
  <si>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</si>
  <si>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</si>
  <si>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</si>
  <si>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</si>
  <si>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</si>
  <si>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</si>
  <si>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</si>
  <si>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</si>
  <si>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</si>
  <si>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</si>
  <si>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</si>
  <si>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</si>
  <si>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</si>
  <si>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</si>
  <si>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</si>
  <si>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</si>
  <si>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</si>
  <si>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</si>
  <si>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</si>
  <si>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</si>
  <si>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</si>
  <si>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</si>
  <si>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</si>
  <si>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</si>
  <si>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</si>
  <si>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</si>
  <si>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</si>
  <si>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</si>
  <si>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</si>
  <si>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</si>
  <si>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</si>
  <si>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</si>
  <si>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</si>
  <si>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</si>
  <si>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</si>
  <si>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</si>
  <si>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</si>
  <si>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</si>
  <si>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</si>
  <si>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</si>
  <si>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</si>
  <si>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</si>
  <si>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</si>
  <si>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</si>
  <si>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</si>
  <si>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</si>
  <si>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</si>
  <si>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</si>
  <si>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</si>
  <si>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</si>
  <si>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</si>
  <si>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</si>
  <si>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</si>
  <si>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</si>
  <si>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</si>
  <si>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</si>
  <si>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</si>
  <si>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</si>
  <si>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</si>
  <si>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</si>
  <si>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</si>
  <si>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</si>
  <si>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</si>
  <si>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</si>
  <si>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</si>
  <si>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</si>
  <si>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</si>
  <si>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</si>
  <si>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</si>
  <si>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</si>
  <si>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</si>
  <si>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</si>
  <si>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</si>
  <si>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</si>
  <si>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</si>
  <si>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</si>
  <si>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</si>
  <si>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</si>
  <si>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</si>
  <si>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</si>
  <si>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</si>
  <si>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</si>
  <si>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</si>
  <si>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</si>
  <si>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</si>
  <si>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</si>
  <si>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</si>
  <si>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</si>
  <si>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</si>
  <si>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</si>
  <si>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</si>
  <si>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</si>
  <si>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</si>
  <si>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</si>
  <si>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</si>
  <si>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</si>
  <si>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</si>
  <si>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</si>
  <si>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</si>
  <si>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</si>
  <si>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</si>
  <si>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</si>
  <si>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</si>
  <si>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</si>
  <si>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</si>
  <si>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</si>
  <si>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</si>
  <si>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</si>
  <si>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</si>
  <si>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</si>
  <si>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</si>
  <si>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</si>
  <si>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</si>
  <si>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</si>
  <si>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</si>
  <si>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</si>
  <si>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</si>
  <si>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</si>
  <si>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</si>
  <si>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</si>
  <si>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</si>
  <si>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</si>
  <si>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</si>
  <si>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</si>
  <si>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</si>
  <si>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</si>
  <si>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</si>
  <si>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</si>
  <si>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</si>
  <si>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</si>
  <si>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</si>
  <si>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</si>
  <si>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</si>
  <si>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</si>
  <si>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</si>
  <si>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</si>
  <si>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</si>
  <si>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</si>
  <si>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</si>
  <si>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</si>
  <si>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</si>
  <si>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</si>
  <si>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</si>
  <si>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</si>
  <si>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</si>
  <si>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</si>
  <si>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</si>
  <si>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</si>
  <si>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</si>
  <si>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</si>
  <si>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</si>
  <si>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</si>
  <si>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</si>
  <si>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</si>
  <si>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</si>
  <si>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</si>
  <si>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</si>
  <si>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</si>
  <si>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</si>
  <si>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</si>
  <si>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</si>
  <si>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</si>
  <si>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</si>
  <si>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</si>
  <si>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</si>
  <si>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</si>
  <si>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</si>
  <si>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</si>
  <si>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</si>
  <si>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</si>
  <si>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</si>
  <si>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</si>
  <si>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</si>
  <si>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</si>
  <si>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</si>
  <si>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</si>
  <si>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</si>
  <si>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</si>
  <si>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</si>
  <si>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</si>
  <si>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</si>
  <si>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</si>
  <si>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</si>
  <si>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</si>
  <si>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</si>
  <si>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</si>
  <si>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</si>
  <si>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</si>
  <si>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</si>
  <si>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</si>
  <si>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</si>
  <si>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</si>
  <si>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</si>
  <si>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</si>
  <si>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</si>
  <si>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</si>
  <si>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</si>
  <si>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</si>
  <si>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</si>
  <si>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</si>
  <si>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</si>
  <si>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</si>
  <si>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</si>
  <si>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</si>
  <si>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</si>
  <si>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</si>
  <si>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</si>
  <si>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</si>
  <si>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</si>
  <si>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</si>
  <si>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</si>
  <si>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</si>
  <si>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</si>
  <si>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</si>
  <si>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</si>
  <si>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</si>
  <si>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</si>
  <si>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</si>
  <si>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</si>
  <si>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</si>
  <si>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</si>
  <si>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</si>
  <si>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</si>
  <si>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</si>
  <si>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</si>
  <si>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</si>
  <si>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</si>
  <si>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</si>
  <si>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</si>
  <si>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</si>
  <si>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</si>
  <si>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</si>
  <si>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</si>
  <si>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</si>
  <si>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</si>
  <si>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</si>
  <si>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</si>
  <si>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</si>
  <si>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</si>
  <si>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</si>
  <si>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</si>
  <si>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</si>
  <si>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</si>
  <si>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</si>
  <si>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</si>
  <si>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</si>
  <si>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</si>
  <si>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</si>
  <si>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</si>
  <si>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</si>
  <si>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</si>
  <si>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</si>
  <si>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</si>
  <si>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</si>
  <si>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</si>
  <si>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</si>
  <si>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</si>
  <si>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</si>
  <si>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</si>
  <si>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</si>
  <si>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</si>
  <si>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</si>
  <si>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</si>
  <si>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</si>
  <si>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</si>
  <si>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</si>
  <si>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</si>
  <si>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</si>
  <si>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</si>
  <si>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</si>
  <si>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</si>
  <si>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</si>
  <si>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</si>
  <si>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</si>
  <si>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</si>
  <si>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</si>
  <si>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</si>
  <si>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</si>
  <si>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</si>
  <si>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</si>
  <si>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</si>
  <si>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</si>
  <si>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</si>
  <si>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</si>
  <si>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</si>
  <si>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</si>
  <si>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</si>
  <si>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</si>
  <si>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</si>
  <si>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</si>
  <si>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</si>
  <si>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</si>
  <si>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</si>
  <si>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</si>
  <si>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</si>
  <si>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</si>
  <si>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</si>
  <si>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</si>
  <si>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</si>
  <si>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</si>
  <si>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</si>
  <si>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</si>
  <si>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</si>
  <si>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</si>
  <si>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</si>
  <si>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</si>
  <si>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</si>
  <si>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</si>
  <si>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</si>
  <si>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</si>
  <si>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</si>
  <si>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</si>
  <si>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</si>
  <si>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</si>
  <si>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</si>
  <si>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</si>
  <si>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</si>
  <si>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</si>
  <si>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</si>
  <si>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</si>
  <si>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</si>
  <si>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</si>
  <si>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</si>
  <si>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</si>
  <si>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</si>
  <si>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</si>
  <si>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</si>
  <si>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</si>
  <si>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</si>
  <si>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</si>
  <si>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</si>
  <si>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</si>
  <si>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</si>
  <si>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</si>
  <si>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</si>
  <si>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</si>
  <si>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</si>
  <si>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</si>
  <si>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</si>
  <si>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</si>
  <si>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</si>
  <si>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</si>
  <si>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</si>
  <si>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</si>
  <si>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</si>
  <si>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</si>
  <si>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</si>
  <si>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</si>
  <si>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</si>
  <si>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</si>
  <si>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</si>
  <si>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</si>
  <si>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</si>
  <si>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</si>
  <si>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</si>
  <si>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</si>
  <si>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</si>
  <si>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</si>
  <si>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</si>
  <si>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</si>
  <si>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</si>
  <si>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</si>
  <si>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</si>
  <si>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</si>
  <si>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</si>
  <si>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</si>
  <si>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</si>
  <si>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</si>
  <si>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</si>
  <si>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</si>
  <si>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</si>
  <si>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</si>
  <si>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</si>
  <si>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</si>
  <si>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</si>
  <si>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</si>
  <si>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</si>
  <si>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</si>
  <si>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</si>
  <si>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</si>
  <si>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</si>
  <si>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</si>
  <si>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</si>
  <si>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</si>
  <si>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</si>
  <si>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</si>
  <si>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</si>
  <si>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</si>
  <si>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</si>
  <si>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</si>
  <si>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</si>
  <si>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</si>
  <si>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</si>
  <si>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</si>
  <si>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</si>
  <si>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</si>
  <si>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</si>
  <si>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</si>
  <si>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</si>
  <si>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</si>
  <si>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</si>
  <si>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</si>
  <si>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</si>
  <si>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</si>
  <si>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</si>
  <si>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</si>
  <si>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</si>
  <si>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</si>
  <si>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</si>
  <si>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</si>
  <si>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</si>
  <si>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</si>
  <si>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</si>
  <si>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</si>
  <si>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</si>
  <si>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</si>
  <si>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</si>
  <si>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</si>
  <si>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</si>
  <si>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</si>
  <si>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</si>
  <si>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</si>
  <si>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</si>
  <si>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</si>
  <si>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</si>
  <si>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</si>
  <si>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</si>
  <si>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</si>
  <si>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</si>
  <si>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</si>
  <si>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</si>
  <si>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</si>
  <si>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</si>
  <si>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</si>
  <si>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</si>
  <si>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</si>
  <si>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</si>
  <si>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</si>
  <si>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</si>
  <si>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</si>
  <si>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</si>
  <si>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</si>
  <si>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</si>
  <si>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</si>
  <si>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</si>
  <si>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</si>
  <si>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</si>
  <si>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</si>
  <si>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</si>
  <si>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</si>
  <si>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</si>
  <si>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</si>
  <si>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</si>
  <si>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</si>
  <si>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</si>
  <si>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</si>
  <si>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</si>
  <si>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</si>
  <si>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</si>
  <si>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</si>
  <si>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</si>
  <si>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</si>
  <si>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</si>
  <si>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</si>
  <si>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</si>
  <si>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</si>
  <si>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</si>
  <si>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</si>
  <si>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</si>
  <si>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</si>
  <si>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</si>
  <si>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</si>
  <si>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</si>
  <si>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</si>
  <si>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</si>
  <si>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</si>
  <si>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</si>
  <si>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</si>
  <si>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</si>
  <si>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</si>
  <si>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</si>
  <si>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</si>
  <si>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</si>
  <si>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</si>
  <si>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</si>
  <si>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</si>
  <si>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</si>
  <si>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</si>
  <si>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</si>
  <si>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</si>
  <si>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</si>
  <si>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</si>
  <si>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</si>
  <si>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</si>
  <si>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</si>
  <si>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</si>
  <si>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</si>
  <si>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</si>
  <si>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</si>
  <si>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</si>
  <si>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</si>
  <si>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</si>
  <si>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</si>
  <si>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</si>
  <si>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</si>
  <si>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</si>
  <si>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</si>
  <si>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</si>
  <si>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</si>
  <si>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</si>
  <si>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</si>
  <si>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</si>
  <si>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</si>
  <si>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</si>
  <si>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</si>
  <si>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</si>
  <si>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</si>
  <si>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</si>
  <si>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</si>
  <si>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</si>
  <si>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</si>
  <si>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</si>
  <si>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</si>
  <si>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</si>
  <si>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</si>
  <si>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</si>
  <si>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</si>
  <si>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</si>
  <si>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</si>
  <si>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</si>
  <si>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</si>
  <si>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</si>
  <si>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</si>
  <si>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</si>
  <si>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</si>
  <si>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</si>
  <si>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</si>
  <si>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</si>
  <si>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</si>
  <si>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</si>
  <si>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</si>
  <si>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</si>
  <si>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</si>
  <si>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</si>
  <si>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</si>
  <si>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</si>
  <si>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</si>
  <si>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</si>
  <si>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</si>
  <si>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</si>
  <si>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</si>
  <si>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</si>
  <si>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</si>
  <si>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</si>
  <si>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</si>
  <si>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</si>
  <si>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</si>
  <si>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</si>
  <si>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</si>
  <si>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</si>
  <si>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</si>
  <si>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</si>
  <si>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</si>
  <si>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</si>
  <si>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</si>
  <si>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</si>
  <si>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</si>
  <si>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</si>
  <si>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</si>
  <si>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</si>
  <si>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</si>
  <si>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</si>
  <si>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</si>
  <si>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</si>
  <si>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</si>
  <si>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</si>
  <si>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</si>
  <si>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</si>
  <si>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</si>
  <si>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</si>
  <si>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</si>
  <si>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</si>
  <si>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</si>
  <si>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</si>
  <si>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</si>
  <si>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</si>
  <si>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</si>
  <si>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</si>
  <si>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</si>
  <si>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</si>
  <si>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</si>
  <si>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</si>
  <si>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</si>
  <si>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</si>
  <si>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</si>
  <si>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</si>
  <si>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</si>
  <si>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</si>
  <si>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</si>
  <si>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</si>
  <si>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</si>
  <si>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</si>
  <si>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</si>
  <si>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</si>
  <si>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</si>
  <si>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</si>
  <si>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</si>
  <si>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</si>
  <si>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</si>
  <si>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</si>
  <si>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</si>
  <si>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</si>
  <si>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</si>
  <si>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</si>
  <si>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</si>
  <si>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</si>
  <si>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</si>
  <si>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</si>
  <si>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</si>
  <si>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</si>
  <si>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</si>
  <si>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</si>
  <si>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</si>
  <si>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</si>
  <si>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</si>
  <si>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</si>
  <si>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</si>
  <si>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</si>
  <si>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</si>
  <si>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</si>
  <si>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</si>
  <si>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</si>
  <si>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</si>
  <si>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</si>
  <si>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</si>
  <si>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</si>
  <si>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</si>
  <si>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</si>
  <si>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</si>
  <si>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</si>
  <si>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</si>
  <si>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</si>
  <si>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</si>
  <si>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</si>
  <si>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</si>
  <si>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</si>
  <si>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</si>
  <si>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</si>
  <si>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</si>
  <si>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</si>
  <si>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</si>
  <si>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</si>
  <si>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</si>
  <si>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</si>
  <si>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</si>
  <si>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</si>
  <si>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</si>
  <si>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</si>
  <si>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</si>
  <si>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</si>
  <si>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</si>
  <si>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</si>
  <si>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</si>
  <si>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</si>
  <si>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</si>
  <si>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</si>
  <si>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</si>
  <si>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</si>
  <si>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</si>
  <si>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</si>
  <si>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</si>
  <si>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</si>
  <si>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</si>
  <si>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</si>
  <si>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</si>
  <si>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</si>
  <si>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</si>
  <si>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</si>
  <si>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</si>
  <si>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</si>
  <si>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</si>
  <si>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</si>
  <si>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</si>
  <si>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</si>
  <si>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</si>
  <si>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</si>
  <si>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</si>
  <si>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</si>
  <si>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</si>
  <si>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</si>
  <si>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</si>
  <si>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</si>
  <si>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</si>
  <si>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</si>
  <si>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</si>
  <si>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</si>
  <si>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</si>
  <si>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</si>
  <si>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</si>
  <si>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</si>
  <si>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</si>
  <si>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</si>
  <si>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</si>
  <si>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</si>
  <si>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</si>
  <si>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</si>
  <si>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</si>
  <si>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</si>
  <si>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</si>
  <si>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</si>
  <si>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</si>
  <si>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</si>
  <si>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</si>
  <si>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</si>
  <si>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</si>
  <si>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</si>
  <si>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</si>
  <si>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</si>
  <si>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</si>
  <si>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</si>
  <si>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</si>
  <si>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</si>
  <si>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</si>
  <si>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</si>
  <si>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</si>
  <si>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</si>
  <si>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</si>
  <si>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</si>
  <si>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</si>
  <si>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</si>
  <si>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</si>
  <si>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</si>
  <si>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</si>
  <si>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</si>
  <si>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</si>
  <si>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</si>
  <si>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</si>
  <si>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</si>
  <si>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</si>
  <si>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</si>
  <si>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</si>
  <si>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</si>
  <si>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</si>
  <si>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</si>
  <si>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</si>
  <si>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</si>
  <si>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</si>
  <si>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</si>
  <si>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</si>
  <si>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</si>
  <si>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</si>
  <si>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</si>
  <si>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</si>
  <si>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</si>
  <si>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</si>
  <si>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</si>
  <si>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</si>
  <si>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</si>
  <si>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</si>
  <si>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</si>
  <si>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</si>
  <si>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</si>
  <si>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</si>
  <si>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</si>
  <si>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</si>
  <si>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</si>
  <si>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</si>
  <si>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</si>
  <si>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</si>
  <si>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</si>
  <si>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</si>
  <si>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</si>
  <si>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</si>
  <si>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</si>
  <si>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</si>
  <si>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</si>
  <si>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</si>
  <si>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</si>
  <si>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</si>
  <si>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</si>
  <si>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</si>
  <si>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</si>
  <si>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</si>
  <si>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</si>
  <si>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</si>
  <si>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</si>
  <si>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</si>
  <si>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</si>
  <si>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</si>
  <si>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</si>
  <si>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</si>
  <si>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</si>
  <si>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</si>
  <si>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</si>
  <si>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</si>
  <si>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</si>
  <si>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</si>
  <si>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</si>
  <si>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</si>
  <si>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</si>
  <si>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</si>
  <si>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</si>
  <si>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</si>
  <si>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</si>
  <si>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</si>
  <si>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</si>
  <si>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</si>
  <si>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</si>
  <si>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</si>
  <si>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</si>
  <si>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</si>
  <si>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</si>
  <si>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</si>
  <si>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</si>
  <si>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</si>
  <si>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</si>
  <si>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</si>
  <si>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</si>
  <si>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</si>
  <si>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</si>
  <si>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</si>
  <si>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</si>
  <si>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</si>
  <si>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</si>
  <si>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</si>
  <si>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</si>
  <si>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</si>
  <si>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</si>
  <si>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</si>
  <si>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</si>
  <si>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</si>
  <si>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</si>
  <si>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</si>
  <si>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</si>
  <si>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</si>
  <si>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</si>
  <si>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</si>
  <si>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</si>
  <si>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</si>
  <si>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</si>
  <si>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</si>
  <si>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</si>
  <si>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</si>
  <si>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</si>
  <si>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</si>
  <si>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</si>
  <si>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</si>
  <si>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</si>
  <si>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</si>
  <si>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</si>
  <si>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</si>
  <si>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</si>
  <si>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</si>
  <si>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</si>
  <si>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</si>
  <si>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</si>
  <si>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</si>
  <si>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</si>
  <si>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</si>
  <si>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</si>
  <si>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</si>
  <si>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</si>
  <si>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</si>
  <si>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</si>
  <si>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</si>
  <si>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</si>
  <si>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</si>
  <si>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</si>
  <si>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</si>
  <si>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</si>
  <si>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</si>
  <si>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</si>
  <si>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</si>
  <si>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</si>
  <si>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</si>
  <si>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</si>
  <si>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</si>
  <si>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</si>
  <si>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</si>
  <si>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</si>
  <si>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</si>
  <si>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</si>
  <si>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</si>
  <si>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</si>
  <si>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</si>
  <si>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</si>
  <si>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</si>
  <si>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</si>
  <si>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</si>
  <si>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</si>
  <si>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</si>
  <si>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</si>
  <si>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</si>
  <si>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</si>
  <si>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</si>
  <si>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</si>
  <si>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</si>
  <si>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</si>
  <si>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</si>
  <si>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</si>
  <si>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</si>
  <si>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</si>
  <si>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</si>
  <si>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</si>
  <si>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</si>
  <si>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</si>
  <si>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</si>
  <si>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</si>
  <si>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</si>
  <si>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</si>
  <si>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</si>
  <si>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</si>
  <si>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</si>
  <si>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</si>
  <si>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</si>
  <si>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</si>
  <si>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</si>
  <si>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</si>
  <si>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</si>
  <si>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</si>
  <si>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</si>
  <si>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</si>
  <si>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</si>
  <si>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</si>
  <si>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</si>
  <si>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</si>
  <si>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</si>
  <si>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</si>
  <si>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</si>
  <si>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</si>
  <si>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</si>
  <si>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</si>
  <si>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</si>
  <si>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</si>
  <si>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</si>
  <si>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</si>
  <si>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</si>
  <si>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</si>
  <si>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</si>
  <si>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</si>
  <si>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</si>
  <si>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</si>
  <si>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</si>
  <si>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</si>
  <si>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</si>
  <si>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</si>
  <si>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</si>
  <si>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</si>
  <si>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</si>
  <si>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</si>
  <si>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</si>
  <si>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</si>
  <si>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</si>
  <si>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</si>
  <si>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</si>
  <si>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</si>
  <si>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</si>
  <si>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</si>
  <si>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</si>
  <si>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</si>
  <si>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</si>
  <si>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</si>
  <si>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</si>
  <si>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</si>
  <si>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</si>
  <si>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</si>
  <si>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</si>
  <si>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</si>
  <si>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</si>
  <si>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</si>
  <si>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</si>
  <si>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</si>
  <si>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</si>
  <si>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</si>
  <si>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</si>
  <si>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</si>
  <si>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</si>
  <si>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</si>
  <si>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</si>
  <si>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</si>
  <si>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</si>
  <si>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</si>
  <si>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</si>
  <si>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</si>
  <si>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</si>
  <si>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</si>
  <si>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</si>
  <si>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</si>
  <si>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</si>
  <si>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</si>
  <si>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</si>
  <si>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</si>
  <si>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</si>
  <si>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</si>
  <si>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</si>
  <si>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</si>
  <si>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</si>
  <si>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</si>
  <si>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</si>
  <si>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</si>
  <si>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</si>
  <si>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</si>
  <si>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</si>
  <si>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</si>
  <si>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</si>
  <si>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</si>
  <si>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</si>
  <si>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</si>
  <si>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</si>
  <si>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</si>
  <si>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</si>
  <si>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</si>
  <si>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</si>
  <si>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</si>
  <si>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</si>
  <si>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</si>
  <si>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</si>
  <si>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</si>
  <si>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</si>
  <si>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</si>
  <si>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</si>
  <si>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</si>
  <si>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</si>
  <si>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</si>
  <si>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</si>
  <si>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</si>
  <si>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</si>
  <si>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</si>
  <si>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</si>
  <si>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</si>
  <si>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</si>
  <si>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</si>
  <si>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</si>
  <si>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</si>
  <si>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</si>
  <si>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</si>
  <si>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</si>
  <si>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</si>
  <si>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</si>
  <si>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</si>
  <si>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</si>
  <si>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</si>
  <si>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</si>
  <si>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</si>
  <si>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</si>
  <si>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</si>
  <si>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</si>
  <si>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</si>
  <si>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</si>
  <si>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</si>
  <si>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</si>
  <si>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</si>
  <si>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</si>
  <si>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</si>
  <si>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</si>
  <si>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</si>
  <si>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</si>
  <si>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</si>
  <si>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</si>
  <si>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</si>
  <si>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</si>
  <si>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</si>
  <si>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</si>
  <si>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</si>
  <si>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</si>
  <si>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</si>
  <si>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</si>
  <si>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</si>
  <si>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</si>
  <si>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</si>
  <si>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</si>
  <si>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</si>
  <si>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</si>
  <si>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</si>
  <si>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</si>
  <si>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</si>
  <si>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</si>
  <si>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</si>
  <si>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</si>
  <si>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</si>
  <si>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</si>
  <si>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</si>
  <si>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</si>
  <si>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</si>
  <si>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</si>
  <si>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</si>
  <si>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</si>
  <si>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</si>
  <si>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</si>
  <si>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</si>
  <si>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</si>
  <si>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</si>
  <si>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</si>
  <si>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</si>
  <si>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</si>
  <si>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</si>
  <si>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</si>
  <si>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</si>
  <si>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</si>
  <si>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</si>
  <si>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</si>
  <si>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</si>
  <si>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</si>
  <si>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</si>
  <si>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</si>
  <si>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</si>
  <si>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</si>
  <si>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</si>
  <si>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</si>
  <si>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</si>
  <si>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</si>
  <si>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</si>
  <si>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</si>
  <si>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</si>
  <si>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</si>
  <si>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</si>
  <si>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</si>
  <si>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</si>
  <si>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</si>
  <si>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</si>
  <si>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</si>
  <si>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</si>
  <si>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</si>
  <si>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</si>
  <si>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</si>
  <si>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</si>
  <si>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</si>
  <si>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</si>
  <si>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</si>
  <si>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</si>
  <si>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</si>
  <si>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</si>
  <si>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</si>
  <si>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</si>
  <si>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</si>
  <si>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</si>
  <si>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</si>
  <si>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</si>
  <si>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</si>
  <si>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</si>
  <si>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</si>
  <si>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</si>
  <si>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</si>
  <si>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</si>
  <si>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</si>
  <si>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</si>
  <si>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</si>
  <si>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</si>
  <si>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</si>
  <si>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</si>
  <si>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</si>
  <si>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</si>
  <si>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</si>
  <si>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</si>
  <si>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</si>
  <si>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</si>
  <si>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</si>
  <si>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</si>
  <si>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</si>
  <si>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</si>
  <si>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</si>
  <si>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</si>
  <si>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</si>
  <si>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</si>
  <si>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</si>
  <si>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</si>
  <si>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</si>
  <si>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</si>
  <si>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</si>
  <si>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</si>
  <si>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</si>
  <si>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</si>
  <si>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</si>
  <si>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</si>
  <si>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</si>
  <si>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</si>
  <si>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</si>
  <si>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</si>
  <si>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</si>
  <si>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</si>
  <si>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</si>
  <si>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</si>
  <si>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</si>
  <si>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</si>
  <si>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</si>
  <si>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</si>
  <si>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</si>
  <si>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</si>
  <si>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</si>
  <si>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</si>
  <si>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</si>
  <si>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</si>
  <si>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</si>
  <si>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</si>
  <si>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</si>
  <si>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</si>
  <si>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</si>
  <si>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</si>
  <si>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</si>
  <si>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</si>
  <si>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</si>
  <si>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</si>
  <si>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</si>
  <si>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</si>
  <si>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</si>
  <si>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</si>
  <si>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</si>
  <si>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</si>
  <si>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</si>
  <si>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</si>
  <si>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</si>
  <si>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</si>
  <si>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</si>
  <si>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</si>
  <si>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</si>
  <si>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</si>
  <si>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</si>
  <si>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</si>
  <si>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</si>
  <si>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</si>
  <si>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</si>
  <si>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</si>
  <si>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</si>
  <si>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</si>
  <si>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</si>
  <si>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</si>
  <si>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</si>
  <si>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</si>
  <si>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</si>
  <si>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</si>
  <si>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</si>
  <si>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</si>
  <si>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</si>
  <si>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</si>
  <si>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</si>
  <si>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</si>
  <si>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</si>
  <si>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</si>
  <si>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</si>
  <si>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</si>
  <si>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</si>
  <si>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</si>
  <si>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</si>
  <si>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</si>
  <si>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</si>
  <si>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</si>
  <si>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</si>
  <si>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</si>
  <si>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</si>
  <si>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</si>
  <si>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</si>
  <si>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</si>
  <si>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</si>
  <si>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</si>
  <si>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</si>
  <si>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</si>
  <si>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</si>
  <si>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</si>
  <si>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</si>
  <si>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</si>
  <si>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</si>
  <si>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</si>
  <si>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</si>
  <si>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</si>
  <si>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</si>
  <si>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</si>
  <si>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</si>
  <si>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</si>
  <si>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</si>
  <si>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</si>
  <si>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</si>
  <si>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</si>
  <si>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</si>
  <si>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</si>
  <si>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</si>
  <si>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</si>
  <si>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</si>
  <si>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</si>
  <si>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</si>
  <si>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</si>
  <si>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</si>
  <si>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</si>
  <si>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</si>
  <si>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</si>
  <si>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</si>
  <si>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</si>
  <si>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</si>
  <si>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</si>
  <si>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</si>
  <si>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</si>
  <si>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</si>
  <si>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</si>
  <si>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</si>
  <si>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</si>
  <si>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</si>
  <si>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</si>
  <si>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</si>
  <si>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</si>
  <si>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</si>
  <si>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</si>
  <si>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</si>
  <si>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</si>
  <si>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</si>
  <si>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</si>
  <si>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</si>
  <si>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</si>
  <si>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</si>
  <si>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</si>
  <si>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</si>
  <si>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</si>
  <si>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</si>
  <si>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</si>
  <si>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</si>
  <si>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</si>
  <si>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</si>
  <si>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</si>
  <si>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</si>
  <si>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</si>
  <si>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</si>
  <si>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</si>
  <si>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</si>
  <si>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</si>
  <si>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</si>
  <si>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</si>
  <si>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</si>
  <si>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</si>
  <si>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</si>
  <si>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</si>
  <si>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</si>
  <si>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</si>
  <si>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</si>
  <si>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</si>
  <si>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</si>
  <si>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</si>
  <si>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</si>
  <si>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</si>
  <si>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</si>
  <si>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</si>
  <si>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</si>
  <si>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</si>
  <si>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</si>
  <si>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</si>
  <si>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</si>
  <si>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</si>
  <si>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</si>
  <si>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</si>
  <si>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</si>
  <si>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</si>
  <si>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</si>
  <si>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</si>
  <si>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</si>
  <si>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</si>
  <si>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</si>
  <si>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</si>
  <si>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</si>
  <si>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</si>
  <si>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</si>
  <si>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</si>
  <si>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</si>
  <si>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</si>
  <si>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</si>
  <si>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</si>
  <si>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</si>
  <si>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</si>
  <si>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</si>
  <si>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</si>
  <si>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</si>
  <si>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</si>
  <si>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</si>
  <si>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</si>
  <si>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</si>
  <si>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</si>
  <si>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</si>
  <si>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</si>
  <si>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</si>
  <si>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</si>
  <si>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</si>
  <si>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</si>
  <si>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</si>
  <si>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</si>
  <si>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</si>
  <si>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</si>
  <si>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</si>
  <si>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</si>
  <si>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</si>
  <si>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</si>
  <si>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</si>
  <si>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</si>
  <si>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</si>
  <si>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</si>
  <si>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</si>
  <si>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</si>
  <si>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</si>
  <si>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</si>
  <si>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</si>
  <si>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</si>
  <si>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</si>
  <si>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</si>
  <si>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</si>
  <si>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</si>
  <si>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</si>
  <si>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</si>
  <si>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</si>
  <si>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</si>
  <si>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</si>
  <si>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</si>
  <si>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</si>
  <si>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</si>
  <si>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</si>
  <si>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</si>
  <si>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</si>
  <si>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</si>
  <si>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</si>
  <si>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</si>
  <si>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</si>
  <si>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</si>
  <si>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</si>
  <si>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</si>
  <si>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</si>
  <si>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</si>
  <si>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</si>
  <si>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</si>
  <si>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</si>
  <si>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</si>
  <si>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</si>
  <si>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</si>
  <si>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</si>
  <si>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</si>
  <si>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</si>
  <si>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</si>
  <si>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</si>
  <si>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</si>
  <si>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</si>
  <si>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</si>
  <si>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</si>
  <si>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</si>
  <si>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</si>
  <si>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</si>
  <si>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</si>
  <si>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</si>
  <si>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</si>
  <si>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</si>
  <si>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</si>
  <si>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</si>
  <si>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</si>
  <si>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</si>
  <si>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</si>
  <si>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</si>
  <si>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</si>
  <si>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</si>
  <si>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</si>
  <si>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</si>
  <si>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</si>
  <si>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</si>
  <si>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</si>
  <si>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</si>
  <si>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</si>
  <si>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</si>
  <si>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</si>
  <si>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</si>
  <si>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</si>
  <si>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</si>
  <si>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</si>
  <si>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</si>
  <si>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</si>
  <si>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</si>
  <si>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</si>
  <si>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</si>
  <si>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</si>
  <si>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</si>
  <si>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</si>
  <si>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</si>
  <si>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</si>
  <si>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</si>
  <si>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</si>
  <si>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</si>
  <si>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</si>
  <si>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</si>
  <si>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</si>
  <si>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</si>
  <si>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</si>
  <si>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</si>
  <si>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</si>
  <si>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</si>
  <si>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</si>
  <si>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</si>
  <si>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</si>
  <si>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</si>
  <si>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</si>
  <si>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</si>
  <si>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</si>
  <si>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</si>
  <si>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</si>
  <si>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</si>
  <si>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</si>
  <si>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</si>
  <si>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</si>
  <si>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</si>
  <si>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</si>
  <si>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</si>
  <si>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</si>
  <si>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</si>
  <si>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</si>
  <si>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</si>
  <si>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</si>
  <si>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</si>
  <si>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</si>
  <si>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</si>
  <si>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</si>
  <si>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</si>
  <si>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</si>
  <si>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</si>
  <si>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</si>
  <si>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</si>
  <si>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</si>
  <si>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</si>
  <si>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</si>
  <si>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</si>
  <si>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</si>
  <si>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</si>
  <si>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</si>
  <si>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</si>
  <si>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</si>
  <si>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</si>
  <si>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</si>
  <si>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</si>
  <si>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</si>
  <si>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</si>
  <si>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</si>
  <si>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</si>
  <si>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</si>
  <si>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</si>
  <si>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</si>
  <si>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</si>
  <si>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</si>
  <si>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</si>
  <si>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</si>
  <si>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</si>
  <si>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</si>
  <si>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</si>
  <si>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</si>
  <si>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</si>
  <si>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</si>
  <si>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</si>
  <si>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</si>
  <si>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</si>
  <si>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</si>
  <si>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</si>
  <si>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</si>
  <si>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</si>
  <si>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</si>
  <si>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</si>
  <si>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</si>
  <si>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</si>
  <si>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</si>
  <si>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</si>
  <si>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</si>
  <si>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</si>
  <si>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</si>
  <si>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</si>
  <si>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</si>
  <si>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</si>
  <si>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</si>
  <si>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</si>
  <si>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</si>
  <si>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</si>
  <si>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</si>
  <si>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</si>
  <si>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</si>
  <si>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</si>
  <si>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</si>
  <si>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</si>
  <si>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</si>
  <si>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</si>
  <si>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</si>
  <si>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</si>
  <si>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</si>
  <si>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</si>
  <si>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</si>
  <si>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</si>
  <si>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</si>
  <si>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</si>
  <si>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</si>
  <si>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</si>
  <si>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</si>
  <si>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</si>
  <si>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</si>
  <si>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</si>
  <si>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</si>
  <si>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</si>
  <si>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</si>
  <si>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</si>
  <si>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</si>
  <si>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</si>
  <si>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</si>
  <si>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</si>
  <si>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</si>
  <si>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</si>
  <si>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</si>
  <si>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</si>
  <si>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</si>
  <si>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</si>
  <si>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</si>
  <si>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</si>
  <si>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</si>
  <si>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</si>
  <si>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</si>
  <si>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</si>
  <si>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</si>
  <si>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</si>
  <si>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</si>
  <si>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</si>
  <si>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</si>
  <si>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</si>
  <si>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</si>
  <si>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</si>
  <si>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</si>
  <si>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</si>
  <si>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</si>
  <si>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</si>
  <si>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</si>
  <si>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</si>
  <si>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</si>
  <si>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</si>
  <si>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</si>
  <si>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</si>
  <si>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</si>
  <si>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</si>
  <si>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</si>
  <si>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</si>
  <si>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</si>
  <si>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</si>
  <si>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</si>
  <si>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</si>
  <si>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</si>
  <si>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</si>
  <si>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</si>
  <si>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</si>
  <si>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</si>
  <si>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</si>
  <si>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</si>
  <si>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</si>
  <si>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</si>
  <si>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</si>
  <si>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</si>
  <si>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</si>
  <si>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</si>
  <si>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</si>
  <si>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</si>
  <si>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</si>
  <si>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</si>
  <si>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</si>
  <si>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</si>
  <si>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</si>
  <si>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</si>
  <si>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</si>
  <si>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</si>
  <si>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</si>
  <si>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</si>
  <si>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</si>
  <si>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</si>
  <si>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</si>
  <si>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</si>
  <si>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</si>
  <si>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</si>
  <si>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</si>
  <si>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</si>
  <si>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</si>
  <si>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</si>
  <si>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</si>
  <si>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</si>
  <si>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</si>
  <si>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</si>
  <si>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</si>
  <si>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</si>
  <si>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</si>
  <si>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</si>
  <si>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</si>
  <si>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</si>
  <si>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</si>
  <si>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</si>
  <si>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</si>
  <si>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</si>
  <si>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</si>
  <si>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</si>
  <si>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</si>
  <si>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</si>
  <si>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</si>
  <si>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</si>
  <si>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</si>
  <si>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</si>
  <si>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</si>
  <si>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</si>
  <si>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</si>
  <si>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</si>
  <si>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</si>
  <si>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</si>
  <si>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</si>
  <si>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</si>
  <si>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</si>
  <si>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</si>
  <si>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</si>
  <si>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</si>
  <si>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</si>
  <si>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</si>
  <si>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</si>
  <si>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</si>
  <si>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</si>
  <si>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</si>
  <si>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</si>
  <si>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</si>
  <si>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</si>
  <si>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</si>
  <si>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</si>
  <si>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</si>
  <si>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</si>
  <si>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</si>
  <si>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</si>
  <si>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</si>
  <si>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</si>
  <si>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</si>
  <si>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</si>
  <si>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</si>
  <si>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</si>
  <si>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</si>
  <si>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</si>
  <si>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</si>
  <si>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</si>
  <si>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</si>
  <si>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</si>
  <si>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</si>
  <si>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</si>
  <si>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</si>
  <si>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</si>
  <si>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</si>
  <si>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</si>
  <si>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</si>
  <si>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</si>
  <si>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</si>
  <si>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</si>
  <si>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</si>
  <si>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</si>
  <si>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</si>
  <si>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</si>
  <si>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</si>
  <si>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</si>
  <si>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</si>
  <si>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</si>
  <si>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</si>
  <si>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</si>
  <si>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</si>
  <si>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</si>
  <si>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</si>
  <si>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</si>
  <si>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</si>
  <si>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</si>
  <si>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</si>
  <si>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</si>
  <si>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</si>
  <si>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</si>
  <si>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</si>
  <si>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</si>
  <si>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</si>
  <si>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</si>
  <si>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</si>
  <si>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</si>
  <si>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</si>
  <si>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</si>
  <si>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</si>
  <si>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</si>
  <si>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</si>
  <si>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</si>
  <si>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</si>
  <si>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</si>
  <si>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</si>
  <si>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</si>
  <si>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</si>
  <si>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</si>
  <si>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</si>
  <si>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</si>
  <si>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</si>
  <si>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</si>
  <si>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</si>
  <si>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</si>
  <si>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</si>
  <si>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</si>
  <si>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</si>
  <si>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</si>
  <si>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</si>
  <si>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</si>
  <si>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</si>
  <si>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</si>
  <si>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</si>
  <si>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</si>
  <si>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</si>
  <si>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</si>
  <si>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</si>
  <si>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</si>
  <si>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</si>
  <si>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</si>
  <si>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</si>
  <si>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</si>
  <si>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</si>
  <si>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</si>
  <si>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</si>
  <si>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</si>
  <si>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</si>
  <si>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</si>
  <si>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</si>
  <si>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</si>
  <si>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</si>
  <si>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</si>
  <si>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</si>
  <si>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</si>
  <si>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</si>
  <si>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</si>
  <si>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</si>
  <si>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</si>
  <si>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</si>
  <si>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</si>
  <si>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</si>
  <si>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</si>
  <si>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</si>
  <si>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</si>
  <si>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</si>
  <si>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</si>
  <si>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</si>
  <si>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</si>
  <si>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</si>
  <si>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</si>
  <si>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</si>
  <si>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</si>
  <si>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</si>
  <si>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</si>
  <si>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</si>
  <si>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</si>
  <si>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</si>
  <si>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</si>
  <si>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</si>
  <si>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</si>
  <si>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</si>
  <si>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</si>
  <si>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</si>
  <si>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</si>
  <si>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</si>
  <si>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</si>
  <si>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</si>
  <si>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</si>
  <si>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</si>
  <si>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</si>
  <si>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</si>
  <si>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</si>
  <si>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</si>
  <si>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</si>
  <si>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</si>
  <si>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</si>
  <si>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</si>
  <si>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</si>
  <si>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</si>
  <si>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</si>
  <si>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</si>
  <si>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</si>
  <si>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</si>
  <si>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</si>
  <si>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</si>
  <si>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</si>
  <si>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</si>
  <si>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</si>
  <si>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</si>
  <si>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</si>
  <si>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</si>
  <si>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</si>
  <si>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</si>
  <si>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</si>
  <si>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</si>
  <si>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</si>
  <si>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</si>
  <si>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</si>
  <si>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</si>
  <si>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</si>
  <si>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</si>
  <si>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</si>
  <si>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</si>
  <si>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</si>
  <si>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</si>
  <si>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</si>
  <si>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</si>
  <si>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</si>
  <si>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</si>
  <si>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</si>
  <si>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</si>
  <si>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</si>
  <si>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</si>
  <si>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</si>
  <si>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</si>
  <si>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</si>
  <si>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</si>
  <si>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</si>
  <si>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</si>
  <si>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</si>
  <si>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</si>
  <si>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</si>
  <si>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</si>
  <si>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</si>
  <si>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</si>
  <si>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</si>
  <si>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</si>
  <si>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</si>
  <si>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</si>
  <si>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</si>
  <si>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</si>
  <si>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</si>
  <si>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</si>
  <si>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</si>
  <si>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</si>
  <si>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</si>
  <si>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</si>
  <si>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</si>
  <si>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</si>
  <si>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</si>
  <si>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</si>
  <si>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</si>
  <si>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</si>
  <si>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</si>
  <si>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</si>
  <si>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</si>
  <si>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</si>
  <si>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</si>
  <si>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</si>
  <si>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</si>
  <si>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</si>
  <si>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</si>
  <si>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</si>
  <si>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</si>
  <si>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</si>
  <si>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</si>
  <si>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</si>
  <si>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</si>
  <si>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</si>
  <si>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</si>
  <si>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</si>
  <si>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</si>
  <si>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</si>
  <si>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</si>
  <si>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</si>
  <si>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</si>
  <si>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</si>
  <si>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</si>
  <si>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</si>
  <si>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</si>
  <si>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</si>
  <si>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</si>
  <si>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</si>
  <si>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</si>
  <si>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</si>
  <si>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</si>
  <si>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</si>
  <si>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</si>
  <si>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</si>
  <si>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</si>
  <si>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</si>
  <si>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</si>
  <si>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</si>
  <si>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</si>
  <si>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</si>
  <si>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</si>
  <si>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</si>
  <si>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</si>
  <si>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</si>
  <si>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</si>
  <si>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</si>
  <si>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</si>
  <si>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</si>
  <si>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</si>
  <si>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</si>
  <si>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</si>
  <si>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</si>
  <si>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</si>
  <si>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</si>
  <si>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</si>
  <si>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</si>
  <si>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</si>
  <si>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</si>
  <si>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</si>
  <si>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</si>
  <si>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</si>
  <si>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</si>
  <si>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</si>
  <si>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</si>
  <si>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</si>
  <si>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</si>
  <si>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</si>
  <si>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</si>
  <si>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</si>
  <si>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</si>
  <si>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</si>
  <si>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</si>
  <si>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</si>
  <si>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</si>
  <si>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</si>
  <si>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</si>
  <si>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</si>
  <si>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</si>
  <si>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</si>
  <si>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</si>
  <si>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</si>
  <si>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</si>
  <si>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</si>
  <si>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</si>
  <si>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</si>
  <si>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</si>
  <si>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</si>
  <si>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</si>
  <si>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</si>
  <si>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</si>
  <si>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</si>
  <si>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</si>
  <si>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</si>
  <si>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</si>
  <si>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</si>
  <si>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</si>
  <si>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</si>
  <si>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</si>
  <si>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</si>
  <si>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</si>
  <si>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</si>
  <si>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</si>
  <si>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</si>
  <si>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</si>
  <si>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</si>
  <si>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</si>
  <si>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</si>
  <si>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</si>
  <si>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</si>
  <si>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</si>
  <si>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</si>
  <si>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</si>
  <si>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</si>
  <si>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</si>
  <si>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</si>
  <si>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</si>
  <si>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</si>
  <si>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</si>
  <si>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</si>
  <si>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</si>
  <si>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</si>
  <si>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</si>
  <si>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</si>
  <si>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</si>
  <si>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</si>
  <si>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</si>
  <si>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</si>
  <si>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</si>
  <si>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</si>
  <si>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</si>
  <si>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</si>
  <si>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</si>
  <si>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</si>
  <si>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</si>
  <si>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</si>
  <si>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</si>
  <si>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</si>
  <si>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</si>
  <si>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</si>
  <si>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</si>
  <si>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</si>
  <si>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</si>
  <si>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</si>
  <si>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</si>
  <si>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</si>
  <si>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</si>
  <si>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</si>
  <si>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</si>
  <si>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</si>
  <si>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</si>
  <si>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</si>
  <si>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</si>
  <si>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</si>
  <si>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</si>
  <si>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</si>
  <si>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</si>
  <si>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</si>
  <si>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</si>
  <si>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</si>
  <si>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</si>
  <si>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</si>
  <si>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</si>
  <si>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</si>
  <si>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</si>
  <si>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</si>
  <si>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</si>
  <si>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</si>
  <si>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</si>
  <si>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</si>
  <si>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</si>
  <si>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</si>
  <si>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</si>
  <si>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</si>
  <si>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</si>
  <si>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</si>
  <si>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</si>
  <si>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</si>
  <si>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</si>
  <si>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</si>
  <si>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</si>
  <si>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</si>
  <si>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</si>
  <si>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</si>
  <si>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</si>
  <si>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</si>
  <si>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</si>
  <si>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</si>
  <si>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</si>
  <si>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</si>
  <si>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</si>
  <si>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</si>
  <si>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</si>
  <si>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</si>
  <si>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</si>
  <si>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</si>
  <si>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</si>
  <si>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</si>
  <si>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</si>
  <si>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</si>
  <si>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</si>
  <si>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</si>
  <si>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</si>
  <si>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</si>
  <si>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</si>
  <si>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</si>
  <si>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</si>
  <si>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</si>
  <si>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</si>
  <si>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</si>
  <si>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</si>
  <si>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</si>
  <si>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</si>
  <si>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</si>
  <si>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</si>
  <si>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</si>
  <si>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</si>
  <si>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</si>
  <si>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</si>
  <si>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</si>
  <si>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</si>
  <si>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</si>
  <si>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</si>
  <si>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</si>
  <si>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</si>
  <si>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</si>
  <si>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</si>
  <si>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</si>
  <si>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</si>
  <si>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</si>
  <si>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</si>
  <si>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</si>
  <si>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</si>
  <si>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</si>
  <si>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</si>
  <si>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</si>
  <si>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</si>
  <si>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</si>
  <si>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</si>
  <si>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</si>
  <si>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</si>
  <si>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</si>
  <si>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</si>
  <si>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</si>
  <si>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</si>
  <si>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</si>
  <si>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</si>
  <si>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</si>
  <si>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</si>
  <si>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</si>
  <si>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</si>
  <si>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</si>
  <si>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</si>
  <si>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</si>
  <si>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</si>
  <si>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</si>
  <si>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</si>
  <si>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</si>
  <si>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</si>
  <si>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</si>
  <si>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</si>
  <si>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</si>
  <si>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</si>
  <si>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</si>
  <si>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</si>
  <si>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</si>
  <si>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</si>
  <si>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</si>
  <si>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</si>
  <si>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</si>
  <si>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</si>
  <si>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</si>
  <si>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</si>
  <si>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</si>
  <si>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</si>
  <si>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</si>
  <si>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</si>
  <si>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</si>
  <si>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</si>
  <si>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</si>
  <si>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</si>
  <si>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</si>
  <si>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</si>
  <si>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</si>
  <si>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</si>
  <si>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</si>
  <si>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</si>
  <si>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</si>
  <si>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</si>
  <si>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</si>
  <si>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</si>
  <si>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</si>
  <si>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</si>
  <si>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</si>
  <si>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</si>
  <si>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</si>
  <si>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</si>
  <si>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</si>
  <si>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</si>
  <si>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</si>
  <si>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</si>
  <si>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</si>
  <si>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</si>
  <si>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</si>
  <si>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</si>
  <si>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</si>
  <si>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</si>
  <si>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</si>
  <si>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</si>
  <si>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</si>
  <si>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</si>
  <si>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</si>
  <si>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</si>
  <si>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</si>
  <si>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</si>
  <si>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</si>
  <si>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</si>
  <si>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</si>
  <si>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</si>
  <si>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</si>
  <si>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</si>
  <si>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</si>
  <si>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</si>
  <si>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</si>
  <si>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</si>
  <si>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</si>
  <si>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</si>
  <si>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</si>
  <si>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</si>
  <si>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</si>
  <si>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</si>
  <si>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</si>
  <si>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</si>
  <si>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</si>
  <si>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</si>
  <si>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</si>
  <si>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</si>
  <si>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</si>
  <si>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</si>
  <si>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</si>
  <si>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</si>
  <si>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</si>
  <si>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</si>
  <si>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</si>
  <si>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</si>
  <si>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</si>
  <si>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</si>
  <si>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</si>
  <si>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</si>
  <si>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</si>
  <si>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</si>
  <si>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</si>
  <si>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</si>
  <si>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</si>
  <si>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</si>
  <si>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</si>
  <si>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</si>
  <si>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</si>
  <si>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</si>
  <si>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</si>
  <si>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</si>
  <si>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</si>
  <si>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</si>
  <si>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</si>
  <si>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</si>
  <si>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</si>
  <si>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</si>
  <si>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</si>
  <si>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</si>
  <si>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</si>
  <si>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</si>
  <si>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</si>
  <si>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</si>
  <si>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</si>
  <si>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</si>
  <si>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</si>
  <si>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</si>
  <si>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</si>
  <si>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</si>
  <si>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</si>
  <si>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</si>
  <si>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</si>
  <si>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</si>
  <si>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</si>
  <si>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</si>
  <si>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</si>
  <si>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</si>
  <si>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</si>
  <si>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</si>
  <si>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</si>
  <si>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</si>
  <si>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</si>
  <si>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</si>
  <si>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</si>
  <si>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</si>
  <si>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</si>
  <si>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</si>
  <si>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</si>
  <si>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</si>
  <si>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</si>
  <si>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</si>
  <si>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</si>
  <si>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</si>
  <si>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</si>
  <si>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</si>
  <si>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</si>
  <si>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</si>
  <si>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</si>
  <si>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</si>
  <si>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</si>
  <si>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</si>
  <si>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</si>
  <si>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</si>
  <si>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</si>
  <si>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</si>
  <si>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</si>
  <si>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</si>
  <si>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</si>
  <si>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</si>
  <si>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</si>
  <si>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</si>
  <si>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</si>
  <si>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</si>
  <si>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</si>
  <si>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</si>
  <si>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</si>
  <si>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</si>
  <si>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</si>
  <si>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</si>
  <si>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</si>
  <si>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</si>
  <si>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</si>
  <si>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</si>
  <si>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</si>
  <si>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</si>
  <si>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</si>
  <si>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</si>
  <si>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</si>
  <si>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</si>
  <si>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</si>
  <si>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</si>
  <si>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</si>
  <si>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</si>
  <si>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</si>
  <si>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</si>
  <si>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</si>
  <si>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</si>
  <si>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</si>
  <si>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</si>
  <si>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</si>
  <si>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</si>
  <si>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</si>
  <si>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</si>
  <si>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</si>
  <si>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</si>
  <si>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</si>
  <si>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</si>
  <si>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</si>
  <si>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</si>
  <si>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</si>
  <si>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</si>
  <si>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</si>
  <si>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</si>
  <si>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</si>
  <si>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</si>
  <si>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</si>
  <si>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</si>
  <si>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</si>
  <si>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</si>
  <si>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</si>
  <si>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</si>
  <si>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</si>
  <si>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</si>
  <si>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</si>
  <si>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</si>
  <si>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</si>
  <si>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</si>
  <si>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</si>
  <si>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</si>
  <si>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</si>
  <si>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</si>
  <si>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</si>
  <si>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</si>
  <si>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</si>
  <si>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</si>
  <si>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</si>
  <si>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</si>
  <si>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</si>
  <si>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</si>
  <si>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</si>
  <si>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</si>
  <si>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</si>
  <si>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</si>
  <si>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</si>
  <si>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</si>
  <si>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</si>
  <si>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</si>
  <si>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</si>
  <si>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</si>
  <si>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</si>
  <si>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</si>
  <si>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</si>
  <si>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</si>
  <si>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</si>
  <si>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</si>
  <si>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</si>
  <si>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</si>
  <si>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</si>
  <si>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</si>
  <si>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</si>
  <si>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</si>
  <si>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</si>
  <si>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</si>
  <si>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</si>
  <si>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</si>
  <si>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</si>
  <si>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</si>
  <si>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</si>
  <si>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</si>
  <si>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</si>
  <si>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</si>
  <si>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</si>
  <si>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</si>
  <si>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</si>
  <si>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</si>
  <si>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</si>
  <si>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</si>
  <si>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</si>
  <si>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</si>
  <si>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</si>
  <si>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</si>
  <si>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</si>
  <si>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</si>
  <si>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</si>
  <si>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</si>
  <si>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</si>
  <si>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</si>
  <si>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</si>
  <si>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</si>
  <si>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</si>
  <si>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</si>
  <si>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</si>
  <si>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</si>
  <si>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</si>
  <si>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</si>
  <si>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</si>
  <si>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</si>
  <si>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</si>
  <si>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</si>
  <si>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</si>
  <si>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</si>
  <si>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</si>
  <si>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</si>
  <si>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</si>
  <si>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</si>
  <si>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</si>
  <si>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</si>
  <si>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</si>
  <si>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</si>
  <si>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</si>
  <si>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</si>
  <si>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</si>
  <si>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</si>
  <si>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</si>
  <si>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</si>
  <si>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</si>
  <si>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</si>
  <si>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</si>
  <si>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</si>
  <si>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</si>
  <si>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</si>
  <si>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</si>
  <si>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</si>
  <si>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</si>
  <si>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</si>
  <si>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</si>
  <si>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</si>
  <si>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</si>
  <si>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</si>
  <si>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</si>
  <si>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</si>
  <si>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</si>
  <si>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</si>
  <si>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</si>
  <si>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</si>
  <si>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</si>
  <si>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</si>
  <si>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</si>
  <si>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</si>
  <si>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</si>
  <si>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</si>
  <si>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</si>
  <si>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</si>
  <si>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</si>
  <si>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</si>
  <si>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</si>
  <si>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</si>
  <si>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</si>
  <si>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</si>
  <si>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</si>
  <si>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</si>
  <si>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</si>
  <si>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</si>
  <si>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</si>
  <si>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</si>
  <si>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</si>
  <si>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</si>
  <si>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</si>
  <si>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</si>
  <si>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</si>
  <si>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</si>
  <si>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</si>
  <si>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</si>
  <si>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</si>
  <si>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</si>
  <si>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</si>
  <si>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</si>
  <si>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</si>
  <si>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</si>
  <si>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</si>
  <si>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</si>
  <si>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</si>
  <si>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</si>
  <si>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</si>
  <si>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</si>
  <si>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</si>
  <si>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</si>
  <si>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</si>
  <si>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</si>
  <si>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</si>
  <si>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</si>
  <si>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</si>
  <si>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</si>
  <si>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</si>
  <si>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</si>
  <si>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</si>
  <si>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</si>
  <si>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</si>
  <si>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</si>
  <si>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</si>
  <si>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</si>
  <si>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</si>
  <si>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</si>
  <si>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</si>
  <si>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</si>
  <si>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</si>
  <si>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</si>
  <si>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</si>
  <si>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</si>
  <si>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</si>
  <si>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</si>
  <si>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</si>
  <si>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</si>
  <si>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</si>
  <si>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</si>
  <si>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</si>
  <si>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</si>
  <si>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</si>
  <si>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</si>
  <si>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</si>
  <si>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</si>
  <si>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</si>
  <si>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</si>
  <si>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</si>
  <si>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</si>
  <si>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</si>
  <si>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</si>
  <si>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</si>
  <si>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</si>
  <si>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</si>
  <si>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</si>
  <si>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</si>
  <si>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</si>
  <si>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</si>
  <si>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</si>
  <si>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</si>
  <si>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</si>
  <si>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</si>
  <si>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</si>
  <si>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</si>
  <si>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</si>
  <si>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</si>
  <si>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</si>
  <si>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</si>
  <si>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</si>
  <si>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</si>
  <si>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</si>
  <si>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</si>
  <si>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</si>
  <si>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</si>
  <si>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</si>
  <si>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</si>
  <si>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</si>
  <si>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</si>
  <si>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</si>
  <si>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</si>
  <si>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</si>
  <si>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</si>
  <si>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</si>
  <si>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</si>
  <si>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</si>
  <si>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</si>
  <si>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</si>
  <si>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</si>
  <si>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</si>
  <si>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</si>
  <si>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</si>
  <si>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</si>
  <si>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</si>
  <si>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</si>
  <si>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</si>
  <si>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</si>
  <si>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</si>
  <si>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</si>
  <si>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</si>
  <si>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</si>
  <si>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</si>
  <si>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</si>
  <si>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</si>
  <si>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</si>
  <si>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</si>
  <si>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</si>
  <si>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</si>
  <si>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</si>
  <si>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</si>
  <si>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</si>
  <si>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</si>
  <si>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</si>
  <si>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</si>
  <si>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</si>
  <si>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</si>
  <si>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</si>
  <si>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</si>
  <si>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</si>
  <si>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</si>
  <si>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</si>
  <si>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</si>
  <si>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</si>
  <si>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</si>
  <si>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</si>
  <si>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</si>
  <si>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</si>
  <si>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</si>
  <si>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</si>
  <si>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</si>
  <si>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</si>
  <si>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</si>
  <si>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</si>
  <si>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</si>
  <si>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</si>
  <si>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</si>
  <si>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</si>
  <si>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</si>
  <si>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</si>
  <si>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</si>
  <si>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</si>
  <si>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</si>
  <si>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</si>
  <si>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</si>
  <si>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</si>
  <si>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</si>
  <si>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</si>
  <si>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</si>
  <si>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</si>
  <si>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</si>
  <si>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</si>
  <si>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</si>
  <si>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</si>
  <si>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</si>
  <si>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</si>
  <si>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</si>
  <si>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</si>
  <si>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</si>
  <si>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</si>
  <si>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</si>
  <si>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</si>
  <si>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</si>
  <si>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</si>
  <si>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</si>
  <si>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</si>
  <si>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</si>
  <si>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</si>
  <si>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</si>
  <si>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</si>
  <si>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</si>
  <si>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</si>
  <si>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</si>
  <si>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</si>
  <si>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</si>
  <si>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</si>
  <si>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</si>
  <si>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</si>
  <si>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</si>
  <si>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</si>
  <si>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</si>
  <si>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</si>
  <si>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</si>
  <si>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</si>
  <si>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</si>
  <si>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</si>
  <si>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</si>
  <si>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</si>
  <si>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</si>
  <si>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</si>
  <si>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</si>
  <si>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</si>
  <si>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</si>
  <si>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</si>
  <si>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</si>
  <si>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</si>
  <si>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</si>
  <si>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</si>
  <si>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</si>
  <si>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</si>
  <si>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</si>
  <si>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</si>
  <si>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</si>
  <si>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</si>
  <si>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</si>
  <si>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</si>
  <si>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</si>
  <si>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</si>
  <si>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</si>
  <si>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</si>
  <si>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</si>
  <si>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</si>
  <si>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</si>
  <si>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</si>
  <si>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</si>
  <si>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</si>
  <si>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</si>
  <si>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</si>
  <si>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</si>
  <si>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</si>
  <si>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</si>
  <si>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</si>
  <si>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</si>
  <si>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</si>
  <si>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</si>
  <si>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</si>
  <si>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</si>
  <si>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</si>
  <si>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</si>
  <si>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</si>
  <si>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</si>
  <si>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</si>
  <si>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</si>
  <si>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</si>
  <si>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</si>
  <si>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</si>
  <si>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</si>
  <si>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</si>
  <si>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</si>
  <si>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</si>
  <si>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</si>
  <si>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</si>
  <si>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</si>
  <si>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</si>
  <si>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</si>
  <si>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</si>
  <si>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</si>
  <si>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</si>
  <si>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</si>
  <si>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</si>
  <si>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</si>
  <si>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</si>
  <si>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</si>
  <si>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</si>
  <si>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</si>
  <si>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</si>
  <si>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</si>
  <si>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</si>
  <si>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</si>
  <si>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</si>
  <si>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</si>
  <si>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</si>
  <si>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</si>
  <si>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</si>
  <si>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</si>
  <si>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</si>
  <si>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</si>
  <si>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</si>
  <si>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</si>
  <si>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</si>
  <si>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</si>
  <si>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</si>
  <si>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</si>
  <si>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</si>
  <si>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</si>
  <si>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</si>
  <si>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</si>
  <si>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</si>
  <si>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</si>
  <si>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</si>
  <si>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</si>
  <si>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</si>
  <si>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</si>
  <si>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</si>
  <si>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</si>
  <si>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</si>
  <si>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</si>
  <si>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</si>
  <si>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</si>
  <si>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</si>
  <si>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</si>
  <si>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</si>
  <si>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</si>
  <si>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</si>
  <si>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</si>
  <si>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</si>
  <si>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</si>
  <si>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</si>
  <si>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</si>
  <si>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</si>
  <si>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</si>
  <si>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</si>
  <si>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</si>
  <si>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</si>
  <si>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</si>
  <si>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</si>
  <si>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</si>
  <si>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</si>
  <si>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</si>
  <si>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</si>
  <si>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</si>
  <si>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</si>
  <si>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</si>
  <si>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</si>
  <si>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</si>
  <si>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</si>
  <si>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</si>
  <si>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</si>
  <si>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</si>
  <si>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</si>
  <si>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</si>
  <si>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</si>
  <si>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</si>
  <si>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</si>
  <si>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</si>
  <si>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</si>
  <si>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</si>
  <si>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</si>
  <si>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</si>
  <si>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</si>
  <si>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</si>
  <si>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</si>
  <si>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</si>
  <si>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</si>
  <si>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</si>
  <si>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</si>
  <si>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</si>
  <si>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</si>
  <si>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</si>
  <si>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</si>
  <si>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</si>
  <si>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</si>
  <si>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</si>
  <si>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</si>
  <si>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</si>
  <si>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</si>
  <si>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</si>
  <si>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</si>
  <si>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</si>
  <si>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</si>
  <si>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</si>
  <si>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</si>
  <si>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</si>
  <si>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</si>
  <si>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</si>
  <si>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</si>
  <si>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</si>
  <si>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</si>
  <si>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</si>
  <si>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</si>
  <si>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</si>
  <si>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</si>
  <si>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</si>
  <si>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</si>
  <si>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</si>
  <si>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</si>
  <si>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</si>
  <si>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</si>
  <si>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</si>
  <si>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</si>
  <si>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</si>
  <si>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</si>
  <si>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</si>
  <si>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</si>
  <si>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</si>
  <si>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</si>
  <si>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</si>
  <si>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</si>
  <si>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</si>
  <si>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</si>
  <si>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</si>
  <si>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</si>
  <si>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</si>
  <si>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</si>
  <si>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</si>
  <si>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</si>
  <si>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</si>
  <si>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</si>
  <si>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</si>
  <si>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</si>
  <si>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</si>
  <si>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</si>
  <si>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</si>
  <si>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</si>
  <si>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</si>
  <si>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</si>
  <si>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</si>
  <si>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</si>
  <si>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</si>
  <si>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</si>
  <si>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</si>
  <si>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</si>
  <si>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</si>
  <si>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</si>
  <si>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</si>
  <si>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</si>
  <si>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</si>
  <si>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</si>
  <si>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</si>
  <si>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</si>
  <si>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</si>
  <si>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</si>
  <si>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</si>
  <si>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</si>
  <si>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</si>
  <si>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</si>
  <si>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</si>
  <si>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</si>
  <si>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</si>
  <si>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</si>
  <si>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</si>
  <si>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</si>
  <si>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</si>
  <si>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</si>
  <si>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</si>
  <si>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</si>
  <si>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</si>
  <si>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</si>
  <si>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</si>
  <si>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</si>
  <si>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</si>
  <si>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</si>
  <si>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</si>
  <si>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</si>
  <si>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</si>
  <si>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</si>
  <si>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</si>
  <si>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</si>
  <si>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</si>
  <si>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</si>
  <si>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</si>
  <si>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</si>
  <si>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</si>
  <si>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</si>
  <si>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</si>
  <si>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</si>
  <si>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</si>
  <si>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</si>
  <si>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</si>
  <si>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</si>
  <si>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</si>
  <si>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</si>
  <si>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</si>
  <si>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</si>
  <si>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</si>
  <si>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</si>
  <si>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</si>
  <si>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</si>
  <si>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</si>
  <si>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</si>
  <si>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</si>
  <si>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</si>
  <si>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</si>
  <si>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</si>
  <si>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</si>
  <si>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</si>
  <si>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</si>
  <si>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</si>
  <si>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</si>
  <si>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</si>
  <si>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</si>
  <si>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</si>
  <si>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</si>
  <si>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</si>
  <si>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</si>
  <si>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</si>
  <si>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</si>
  <si>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</si>
  <si>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</si>
  <si>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</si>
  <si>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</si>
  <si>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</si>
  <si>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</si>
  <si>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</si>
  <si>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</si>
  <si>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</si>
  <si>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</si>
  <si>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</si>
  <si>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</si>
  <si>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</si>
  <si>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</si>
  <si>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</si>
  <si>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</si>
  <si>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</si>
  <si>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</si>
  <si>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</si>
  <si>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</si>
  <si>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</si>
  <si>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</si>
  <si>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</si>
  <si>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</si>
  <si>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</si>
  <si>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</si>
  <si>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</si>
  <si>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</si>
  <si>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</si>
  <si>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</si>
  <si>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</si>
  <si>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</si>
  <si>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</si>
  <si>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</si>
  <si>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</si>
  <si>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</si>
  <si>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</si>
  <si>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</si>
  <si>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</si>
  <si>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</si>
  <si>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</si>
  <si>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</si>
  <si>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</si>
  <si>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</si>
  <si>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</si>
  <si>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</si>
  <si>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</si>
  <si>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</si>
  <si>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</si>
  <si>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</si>
  <si>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</si>
  <si>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</si>
  <si>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</si>
  <si>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</si>
  <si>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</si>
  <si>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</si>
  <si>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</si>
  <si>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</si>
  <si>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</si>
  <si>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</si>
  <si>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</si>
  <si>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</si>
  <si>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</si>
  <si>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</si>
  <si>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</si>
  <si>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</si>
  <si>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</si>
  <si>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</si>
  <si>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</si>
  <si>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</si>
  <si>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</si>
  <si>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</si>
  <si>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</si>
  <si>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</si>
  <si>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</si>
  <si>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</si>
  <si>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</si>
  <si>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</si>
  <si>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</si>
  <si>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</si>
  <si>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</si>
  <si>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</si>
  <si>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</si>
  <si>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</si>
  <si>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</si>
  <si>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</si>
  <si>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</si>
  <si>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</si>
  <si>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</si>
  <si>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</si>
  <si>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</si>
  <si>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</si>
  <si>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</si>
  <si>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</si>
  <si>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</si>
  <si>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</si>
  <si>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</si>
  <si>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</si>
  <si>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</si>
  <si>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</si>
  <si>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</si>
  <si>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</si>
  <si>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</si>
  <si>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</si>
  <si>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</si>
  <si>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</si>
  <si>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</si>
  <si>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</si>
  <si>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</si>
  <si>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</si>
  <si>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</si>
  <si>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</si>
  <si>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</si>
  <si>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</si>
  <si>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</si>
  <si>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</si>
  <si>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</si>
  <si>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</si>
  <si>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</si>
  <si>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</si>
  <si>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</si>
  <si>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</si>
  <si>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</si>
  <si>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</si>
  <si>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</si>
  <si>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</si>
  <si>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</si>
  <si>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</si>
  <si>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</si>
  <si>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</si>
  <si>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</si>
  <si>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</si>
  <si>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</si>
  <si>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</si>
  <si>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</si>
  <si>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</si>
  <si>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</si>
  <si>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</si>
  <si>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</si>
  <si>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</si>
  <si>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</si>
  <si>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</si>
  <si>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</si>
  <si>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</si>
  <si>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</si>
  <si>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</si>
  <si>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</si>
  <si>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</si>
  <si>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</si>
  <si>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</si>
  <si>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</si>
  <si>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</si>
  <si>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</si>
  <si>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</si>
  <si>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</si>
  <si>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</si>
  <si>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</si>
  <si>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</si>
  <si>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</si>
  <si>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</si>
  <si>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</si>
  <si>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</si>
  <si>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</si>
  <si>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</si>
  <si>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</si>
  <si>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</si>
  <si>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</si>
  <si>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</si>
  <si>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</si>
  <si>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</si>
  <si>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</si>
  <si>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</si>
  <si>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</si>
  <si>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</si>
  <si>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</si>
  <si>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</si>
  <si>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</si>
  <si>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</si>
  <si>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</si>
  <si>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</si>
  <si>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</si>
  <si>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</si>
  <si>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</si>
  <si>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</si>
  <si>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</si>
  <si>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</si>
  <si>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</si>
  <si>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</si>
  <si>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</si>
  <si>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</si>
  <si>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</si>
  <si>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</si>
  <si>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</si>
  <si>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</si>
  <si>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</si>
  <si>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</si>
  <si>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</si>
  <si>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</si>
  <si>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</si>
  <si>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</si>
  <si>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</si>
  <si>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</si>
  <si>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</si>
  <si>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</si>
  <si>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</si>
  <si>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</si>
  <si>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</si>
  <si>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</si>
  <si>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</si>
  <si>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</si>
  <si>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</si>
  <si>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</si>
  <si>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</si>
  <si>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</si>
  <si>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</si>
  <si>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</si>
  <si>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</si>
  <si>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</si>
  <si>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</si>
  <si>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</si>
  <si>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</si>
  <si>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</si>
  <si>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</si>
  <si>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</si>
  <si>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</si>
  <si>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</si>
  <si>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</si>
  <si>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</si>
  <si>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</si>
  <si>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</si>
  <si>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</si>
  <si>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</si>
  <si>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</si>
  <si>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</si>
  <si>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</si>
  <si>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</si>
  <si>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</si>
  <si>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</si>
  <si>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</si>
  <si>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</si>
  <si>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</si>
  <si>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</si>
  <si>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</si>
  <si>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</si>
  <si>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</si>
  <si>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</si>
  <si>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</si>
  <si>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</si>
  <si>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</si>
  <si>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</si>
  <si>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</si>
  <si>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</si>
  <si>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</si>
  <si>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</si>
  <si>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</si>
  <si>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</si>
  <si>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</si>
  <si>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</si>
  <si>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</si>
  <si>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</si>
  <si>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</si>
  <si>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</si>
  <si>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</si>
  <si>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</si>
  <si>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</si>
  <si>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</si>
  <si>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</si>
  <si>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</si>
  <si>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</si>
  <si>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</si>
  <si>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</si>
  <si>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</si>
  <si>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</si>
  <si>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</si>
  <si>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</si>
  <si>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</si>
  <si>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</si>
  <si>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</si>
  <si>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</si>
  <si>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</si>
  <si>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</si>
  <si>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</si>
  <si>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</si>
  <si>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</si>
  <si>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</si>
  <si>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</si>
  <si>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</si>
  <si>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</si>
  <si>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</si>
  <si>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</si>
  <si>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</si>
  <si>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</si>
  <si>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</si>
  <si>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</si>
  <si>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</si>
  <si>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</si>
  <si>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</si>
  <si>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</si>
  <si>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</si>
  <si>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</si>
  <si>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</si>
  <si>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</si>
  <si>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</si>
  <si>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</si>
  <si>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</si>
  <si>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</si>
  <si>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</si>
  <si>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</si>
  <si>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</si>
  <si>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</si>
  <si>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</si>
  <si>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</si>
  <si>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</si>
  <si>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</si>
  <si>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</si>
  <si>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</si>
  <si>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</si>
  <si>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</si>
  <si>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</si>
  <si>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</si>
  <si>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</si>
  <si>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</si>
  <si>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</si>
  <si>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</si>
  <si>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</si>
  <si>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</si>
  <si>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</si>
  <si>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</si>
  <si>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</si>
  <si>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</si>
  <si>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</si>
  <si>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</si>
  <si>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</si>
  <si>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</si>
  <si>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</si>
  <si>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</si>
  <si>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</si>
  <si>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</si>
  <si>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</si>
  <si>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</si>
  <si>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</si>
  <si>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</si>
  <si>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</si>
  <si>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</si>
  <si>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</si>
  <si>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</si>
  <si>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</si>
  <si>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</si>
  <si>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</si>
  <si>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</si>
  <si>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</si>
  <si>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</si>
  <si>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</si>
  <si>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</si>
  <si>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</si>
  <si>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</si>
  <si>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</si>
  <si>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</si>
  <si>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</si>
  <si>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</si>
  <si>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</si>
  <si>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</si>
  <si>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</si>
  <si>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</si>
  <si>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</si>
  <si>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</si>
  <si>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</si>
  <si>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</si>
  <si>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</si>
  <si>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</si>
  <si>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</si>
  <si>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</si>
  <si>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</si>
  <si>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</si>
  <si>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</si>
  <si>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</si>
  <si>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</si>
  <si>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</si>
  <si>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</si>
  <si>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</si>
  <si>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</si>
  <si>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</si>
  <si>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</si>
  <si>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</si>
  <si>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</si>
  <si>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</si>
  <si>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</si>
  <si>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</si>
  <si>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</si>
  <si>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</si>
  <si>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</si>
  <si>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</si>
  <si>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</si>
  <si>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</si>
  <si>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</si>
  <si>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</si>
  <si>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</si>
  <si>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</si>
  <si>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</si>
  <si>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</si>
  <si>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</si>
  <si>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</si>
  <si>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</si>
  <si>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</si>
  <si>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</si>
  <si>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</si>
  <si>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</si>
  <si>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</si>
  <si>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</si>
  <si>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</si>
  <si>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</si>
  <si>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</si>
  <si>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</si>
  <si>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</si>
  <si>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</si>
  <si>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</si>
  <si>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</si>
  <si>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</si>
  <si>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</si>
  <si>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</si>
  <si>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</si>
  <si>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</si>
  <si>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</si>
  <si>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</si>
  <si>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</si>
  <si>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</si>
  <si>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</si>
  <si>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</si>
  <si>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</si>
  <si>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</si>
  <si>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</si>
  <si>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</si>
  <si>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</si>
  <si>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</si>
  <si>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</si>
  <si>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</si>
  <si>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</si>
  <si>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</si>
  <si>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</si>
  <si>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</si>
  <si>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</si>
  <si>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</si>
  <si>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</si>
  <si>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</si>
  <si>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</si>
  <si>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</si>
  <si>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</si>
  <si>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</si>
  <si>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</si>
  <si>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</si>
  <si>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</si>
  <si>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</si>
  <si>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</si>
  <si>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</si>
  <si>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</si>
  <si>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</si>
  <si>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</si>
  <si>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</si>
  <si>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</si>
  <si>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</si>
  <si>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</si>
  <si>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</si>
  <si>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</si>
  <si>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</si>
  <si>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</si>
  <si>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</si>
  <si>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</si>
  <si>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</si>
  <si>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</si>
  <si>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</si>
  <si>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</si>
  <si>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</si>
  <si>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</si>
  <si>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</si>
  <si>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</si>
  <si>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</si>
  <si>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</si>
  <si>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</si>
  <si>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</si>
  <si>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</si>
  <si>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</si>
  <si>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</si>
  <si>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</si>
  <si>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</si>
  <si>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</si>
  <si>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</si>
  <si>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</si>
  <si>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</si>
  <si>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</si>
  <si>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</si>
  <si>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</si>
  <si>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</si>
  <si>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</si>
  <si>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</si>
  <si>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</si>
  <si>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</si>
  <si>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</si>
  <si>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</si>
  <si>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</si>
  <si>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</si>
  <si>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</si>
  <si>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</si>
  <si>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</si>
  <si>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</si>
  <si>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</si>
  <si>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</si>
  <si>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</si>
  <si>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</si>
  <si>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</si>
  <si>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</si>
  <si>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</si>
  <si>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</si>
  <si>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</si>
  <si>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</si>
  <si>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</si>
  <si>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</si>
  <si>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</si>
  <si>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</si>
  <si>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</si>
  <si>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</si>
  <si>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</si>
  <si>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</si>
  <si>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</si>
  <si>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</si>
  <si>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</si>
  <si>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</si>
  <si>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</si>
  <si>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</si>
  <si>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</si>
  <si>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</si>
  <si>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</si>
  <si>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</si>
  <si>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</si>
  <si>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</si>
  <si>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</si>
  <si>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</si>
  <si>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</si>
  <si>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</si>
  <si>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</si>
  <si>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</si>
  <si>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</si>
  <si>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</si>
  <si>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</si>
  <si>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</si>
  <si>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</si>
  <si>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</si>
  <si>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</si>
  <si>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</si>
  <si>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</si>
  <si>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</si>
  <si>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</si>
  <si>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</si>
  <si>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</si>
  <si>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</si>
  <si>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</si>
  <si>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</si>
  <si>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</si>
  <si>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</si>
  <si>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</si>
  <si>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</si>
  <si>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</si>
  <si>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</si>
  <si>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</si>
  <si>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</si>
  <si>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</si>
  <si>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</si>
  <si>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</si>
  <si>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</si>
  <si>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</si>
  <si>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</si>
  <si>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</si>
  <si>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</si>
  <si>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</si>
  <si>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</si>
  <si>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</si>
  <si>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</si>
  <si>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</si>
  <si>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</si>
  <si>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</si>
  <si>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</si>
  <si>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</si>
  <si>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</si>
  <si>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</si>
  <si>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</si>
  <si>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</si>
  <si>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</si>
  <si>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</si>
  <si>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</si>
  <si>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</si>
  <si>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</si>
  <si>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</si>
  <si>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</si>
  <si>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</si>
  <si>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</si>
  <si>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</si>
  <si>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</si>
  <si>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</si>
  <si>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</si>
  <si>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</si>
  <si>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</si>
  <si>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</si>
  <si>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</si>
  <si>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</si>
  <si>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</si>
  <si>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</si>
  <si>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</si>
  <si>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</si>
  <si>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</si>
  <si>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</si>
  <si>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</si>
  <si>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</si>
  <si>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</si>
  <si>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</si>
  <si>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</si>
  <si>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</si>
  <si>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</si>
  <si>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</si>
  <si>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</si>
  <si>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</si>
  <si>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</si>
  <si>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</si>
  <si>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</si>
  <si>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</si>
  <si>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</si>
  <si>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</si>
  <si>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</si>
  <si>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</si>
  <si>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</si>
  <si>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</si>
  <si>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</si>
  <si>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</si>
  <si>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</si>
  <si>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</si>
  <si>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</si>
  <si>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</si>
  <si>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</si>
  <si>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</si>
  <si>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</si>
  <si>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</si>
  <si>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</si>
  <si>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</si>
  <si>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</si>
  <si>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</si>
  <si>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</si>
  <si>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</si>
  <si>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</si>
  <si>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</si>
  <si>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</si>
  <si>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</si>
  <si>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</si>
  <si>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</si>
  <si>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</si>
  <si>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</si>
  <si>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</si>
  <si>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</si>
  <si>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</si>
  <si>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</si>
  <si>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</si>
  <si>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</si>
  <si>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</si>
  <si>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</si>
  <si>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</si>
  <si>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</si>
  <si>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</si>
  <si>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</si>
  <si>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</si>
  <si>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</si>
  <si>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</si>
  <si>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</si>
  <si>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</si>
  <si>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</si>
  <si>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</si>
  <si>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</si>
  <si>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</si>
  <si>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</si>
  <si>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</si>
  <si>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</si>
  <si>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</si>
  <si>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</si>
  <si>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</si>
  <si>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</si>
  <si>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</si>
  <si>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</si>
  <si>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</si>
  <si>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</si>
  <si>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</si>
  <si>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</si>
  <si>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</si>
  <si>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</si>
  <si>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</si>
  <si>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</si>
  <si>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</si>
  <si>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</si>
  <si>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</si>
  <si>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</si>
  <si>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</si>
  <si>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</si>
  <si>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</si>
  <si>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</si>
  <si>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</si>
  <si>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</si>
  <si>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</si>
  <si>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</si>
  <si>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</si>
  <si>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</si>
  <si>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</si>
  <si>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</si>
  <si>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</si>
  <si>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</si>
  <si>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</si>
  <si>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</si>
  <si>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</si>
  <si>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</si>
  <si>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</si>
  <si>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</si>
  <si>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</si>
  <si>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</si>
  <si>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</si>
  <si>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</si>
  <si>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</si>
  <si>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</si>
  <si>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</si>
  <si>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</si>
  <si>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</si>
  <si>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</si>
  <si>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</si>
  <si>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</si>
  <si>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</si>
  <si>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</si>
  <si>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</si>
  <si>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</si>
  <si>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</si>
  <si>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</si>
  <si>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</si>
  <si>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</si>
  <si>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</si>
  <si>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</si>
  <si>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</si>
  <si>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</si>
  <si>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</si>
  <si>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</si>
  <si>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</si>
  <si>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</si>
  <si>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</si>
  <si>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</si>
  <si>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</si>
  <si>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</si>
  <si>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</si>
  <si>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</si>
  <si>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</si>
  <si>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</si>
  <si>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</si>
  <si>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</si>
  <si>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</si>
  <si>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</si>
  <si>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</si>
  <si>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</si>
  <si>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</si>
  <si>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</si>
  <si>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</si>
  <si>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</si>
  <si>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</si>
  <si>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</si>
  <si>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</si>
  <si>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</si>
  <si>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</si>
  <si>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</si>
  <si>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</si>
  <si>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</si>
  <si>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</si>
  <si>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</si>
  <si>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</si>
  <si>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</si>
  <si>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</si>
  <si>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</si>
  <si>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</si>
  <si>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</si>
  <si>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</si>
  <si>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</si>
  <si>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</si>
  <si>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</si>
  <si>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</si>
  <si>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</si>
  <si>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</si>
  <si>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</si>
  <si>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</si>
  <si>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</si>
  <si>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</si>
  <si>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</si>
  <si>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</si>
  <si>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</si>
  <si>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</si>
  <si>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</si>
  <si>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</si>
  <si>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</si>
  <si>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</si>
  <si>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</si>
  <si>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</si>
  <si>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</si>
  <si>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</si>
  <si>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</si>
  <si>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</si>
  <si>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</si>
  <si>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</si>
  <si>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</si>
  <si>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</si>
  <si>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</si>
  <si>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</si>
  <si>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</si>
  <si>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</si>
  <si>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</si>
  <si>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</si>
  <si>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</si>
  <si>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</si>
  <si>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</si>
  <si>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</si>
  <si>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</si>
  <si>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</si>
  <si>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</si>
  <si>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</si>
  <si>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</si>
  <si>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</si>
  <si>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</si>
  <si>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</si>
  <si>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</si>
  <si>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</si>
  <si>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</si>
  <si>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</si>
  <si>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</si>
  <si>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</si>
  <si>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</si>
  <si>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</si>
  <si>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</si>
  <si>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</si>
  <si>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</si>
  <si>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</si>
  <si>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</si>
  <si>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</si>
  <si>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</si>
  <si>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</si>
  <si>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</si>
  <si>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</si>
  <si>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</si>
  <si>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</si>
  <si>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</si>
  <si>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</si>
  <si>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</si>
  <si>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</si>
  <si>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</si>
  <si>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</si>
  <si>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</si>
  <si>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</si>
  <si>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</si>
  <si>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</si>
  <si>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</si>
  <si>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</si>
  <si>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</si>
  <si>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</si>
  <si>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</si>
  <si>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</si>
  <si>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</si>
  <si>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</si>
  <si>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</si>
  <si>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</si>
  <si>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</si>
  <si>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</si>
  <si>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</si>
  <si>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</si>
  <si>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</si>
  <si>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</si>
  <si>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</si>
  <si>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</si>
  <si>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</si>
  <si>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</si>
  <si>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</si>
  <si>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</si>
  <si>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</si>
  <si>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</si>
  <si>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</si>
  <si>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</si>
  <si>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</si>
  <si>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</si>
  <si>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</si>
  <si>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</si>
  <si>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</si>
  <si>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</si>
  <si>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</si>
  <si>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</si>
  <si>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</si>
  <si>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</si>
  <si>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</si>
  <si>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</si>
  <si>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</si>
  <si>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</si>
  <si>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</si>
  <si>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</si>
  <si>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</si>
  <si>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</si>
  <si>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</si>
  <si>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</si>
  <si>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</si>
  <si>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</si>
  <si>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</si>
  <si>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</si>
  <si>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</si>
  <si>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</si>
  <si>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</si>
  <si>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</si>
  <si>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</si>
  <si>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</si>
  <si>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</si>
  <si>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</si>
  <si>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</si>
  <si>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</si>
  <si>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</si>
  <si>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</si>
  <si>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</si>
  <si>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</si>
  <si>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</si>
  <si>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</si>
  <si>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</si>
  <si>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</si>
  <si>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</si>
  <si>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</si>
  <si>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</si>
  <si>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</si>
  <si>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</si>
  <si>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</si>
  <si>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</si>
  <si>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</si>
  <si>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</si>
  <si>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</si>
  <si>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</si>
  <si>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</si>
  <si>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</si>
  <si>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</si>
  <si>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</si>
  <si>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</si>
  <si>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</si>
  <si>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</si>
  <si>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</si>
  <si>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</si>
  <si>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</si>
  <si>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</si>
  <si>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</si>
  <si>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</si>
  <si>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</si>
  <si>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</si>
  <si>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</si>
  <si>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</si>
  <si>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</si>
  <si>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</si>
  <si>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</si>
  <si>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</si>
  <si>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</si>
  <si>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</si>
  <si>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</si>
  <si>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</si>
  <si>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</si>
  <si>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</si>
  <si>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</si>
  <si>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</si>
  <si>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</si>
  <si>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</si>
  <si>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</si>
  <si>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</si>
  <si>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</si>
  <si>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</si>
  <si>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</si>
  <si>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</si>
  <si>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</si>
  <si>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</si>
  <si>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</si>
  <si>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</si>
  <si>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</si>
  <si>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</si>
  <si>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</si>
  <si>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</si>
  <si>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</si>
  <si>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</si>
  <si>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</si>
  <si>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</si>
  <si>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</si>
  <si>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</si>
  <si>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</si>
  <si>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</si>
  <si>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</si>
  <si>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</si>
  <si>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</si>
  <si>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</si>
  <si>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</si>
  <si>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</si>
  <si>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</si>
  <si>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</si>
  <si>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</si>
  <si>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</si>
  <si>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</si>
  <si>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</si>
  <si>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</si>
  <si>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</si>
  <si>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</si>
  <si>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</si>
  <si>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</si>
  <si>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</si>
  <si>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</si>
  <si>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</si>
  <si>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</si>
  <si>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</si>
  <si>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</si>
  <si>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</si>
  <si>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</si>
  <si>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</si>
  <si>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</si>
  <si>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</si>
  <si>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</si>
  <si>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</si>
  <si>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</si>
  <si>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</si>
  <si>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</si>
  <si>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</si>
  <si>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</si>
  <si>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</si>
  <si>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</si>
  <si>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</si>
  <si>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</si>
  <si>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</si>
  <si>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</si>
  <si>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</si>
  <si>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</si>
  <si>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</si>
  <si>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</si>
  <si>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</si>
  <si>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</si>
  <si>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</si>
  <si>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</si>
  <si>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</si>
  <si>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</si>
  <si>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</si>
  <si>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</si>
  <si>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</si>
  <si>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</si>
  <si>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</si>
  <si>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</si>
  <si>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</si>
  <si>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</si>
  <si>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</si>
  <si>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</si>
  <si>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</si>
  <si>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</si>
  <si>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</si>
  <si>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</si>
  <si>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</si>
  <si>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</si>
  <si>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</si>
  <si>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</si>
  <si>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</si>
  <si>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</si>
  <si>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</si>
  <si>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</si>
  <si>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</si>
  <si>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</si>
  <si>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</si>
  <si>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</si>
  <si>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</si>
  <si>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</si>
  <si>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</si>
  <si>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</si>
  <si>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</si>
  <si>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</si>
  <si>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</si>
  <si>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</si>
  <si>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</si>
  <si>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</si>
  <si>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</si>
  <si>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</si>
  <si>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</si>
  <si>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</si>
  <si>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</si>
  <si>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</si>
  <si>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</si>
  <si>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</si>
  <si>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</si>
  <si>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</si>
  <si>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</si>
  <si>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</si>
  <si>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</si>
  <si>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</si>
  <si>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</si>
  <si>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</si>
  <si>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</si>
  <si>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</si>
  <si>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</si>
  <si>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</si>
  <si>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</si>
  <si>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</si>
  <si>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</si>
  <si>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</si>
  <si>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</si>
  <si>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</si>
  <si>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</si>
  <si>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</si>
  <si>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</si>
  <si>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</si>
  <si>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</si>
  <si>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</si>
  <si>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</si>
  <si>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</si>
  <si>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</si>
  <si>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</si>
  <si>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</si>
  <si>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</si>
  <si>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</si>
  <si>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</si>
  <si>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</si>
  <si>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</si>
  <si>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</si>
  <si>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</si>
  <si>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</si>
  <si>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</si>
  <si>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</si>
  <si>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</si>
  <si>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</si>
  <si>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</si>
  <si>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</si>
  <si>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</si>
  <si>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</si>
  <si>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</si>
  <si>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</si>
  <si>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</si>
  <si>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</si>
  <si>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</si>
  <si>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</si>
  <si>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</si>
  <si>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</si>
  <si>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</si>
  <si>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</si>
  <si>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</si>
  <si>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</si>
  <si>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</si>
  <si>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</si>
  <si>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</si>
  <si>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</si>
  <si>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</si>
  <si>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</si>
  <si>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</si>
  <si>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</si>
  <si>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</si>
  <si>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</si>
  <si>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</si>
  <si>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</si>
  <si>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</si>
  <si>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</si>
  <si>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</si>
  <si>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</si>
  <si>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</si>
  <si>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</si>
  <si>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</si>
  <si>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</si>
  <si>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</si>
  <si>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</si>
  <si>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</si>
  <si>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</si>
  <si>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</si>
  <si>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</si>
  <si>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</si>
  <si>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</si>
  <si>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</si>
  <si>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</si>
  <si>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</si>
  <si>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</si>
  <si>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</si>
  <si>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</si>
  <si>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</si>
  <si>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</si>
  <si>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</si>
  <si>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</si>
  <si>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</si>
  <si>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</si>
  <si>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</si>
  <si>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</si>
  <si>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</si>
  <si>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</si>
  <si>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</si>
  <si>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</si>
  <si>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</si>
  <si>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</si>
  <si>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</si>
  <si>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</si>
  <si>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</si>
  <si>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</si>
  <si>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</si>
  <si>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</si>
  <si>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</si>
  <si>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</si>
  <si>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</si>
  <si>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</si>
  <si>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</si>
  <si>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</si>
  <si>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</si>
  <si>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</si>
  <si>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</si>
  <si>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</si>
  <si>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</si>
  <si>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</si>
  <si>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</si>
  <si>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</si>
  <si>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</si>
  <si>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</si>
  <si>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</si>
  <si>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</si>
  <si>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</si>
  <si>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</si>
  <si>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</si>
  <si>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</si>
  <si>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</si>
  <si>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</si>
  <si>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</si>
  <si>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</si>
  <si>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</si>
  <si>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</si>
  <si>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</si>
  <si>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</si>
  <si>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</si>
  <si>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</si>
  <si>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</si>
  <si>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</si>
  <si>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</si>
  <si>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</si>
  <si>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</si>
  <si>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</si>
  <si>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</si>
  <si>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</si>
  <si>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</si>
  <si>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</si>
  <si>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</si>
  <si>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</si>
  <si>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</si>
  <si>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</si>
  <si>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</si>
  <si>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</si>
  <si>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</si>
  <si>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</si>
  <si>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</si>
  <si>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</si>
  <si>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</si>
  <si>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</si>
  <si>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</si>
  <si>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</si>
  <si>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</si>
  <si>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</si>
  <si>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</si>
  <si>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</si>
  <si>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</si>
  <si>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</si>
  <si>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</si>
  <si>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</si>
  <si>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</si>
  <si>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</si>
  <si>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</si>
  <si>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</si>
  <si>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</si>
  <si>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</si>
  <si>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</si>
  <si>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</si>
  <si>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</si>
  <si>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</si>
  <si>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</si>
  <si>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</si>
  <si>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</si>
  <si>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</si>
  <si>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</si>
  <si>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</si>
  <si>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</si>
  <si>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</si>
  <si>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</si>
  <si>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</si>
  <si>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</si>
  <si>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</si>
  <si>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</si>
  <si>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</si>
  <si>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</si>
  <si>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</si>
  <si>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</si>
  <si>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</si>
  <si>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</si>
  <si>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</si>
  <si>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</si>
  <si>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</si>
  <si>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</si>
  <si>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</si>
  <si>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</si>
  <si>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</si>
  <si>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</si>
  <si>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</si>
  <si>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</si>
  <si>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</si>
  <si>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</si>
  <si>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</si>
  <si>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</si>
  <si>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</si>
  <si>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</si>
  <si>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</si>
  <si>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</si>
  <si>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</si>
  <si>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</si>
  <si>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</si>
  <si>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</si>
  <si>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</si>
  <si>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</si>
  <si>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</si>
  <si>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</si>
  <si>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</si>
  <si>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</si>
  <si>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</si>
  <si>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</si>
  <si>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</si>
  <si>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</si>
  <si>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</si>
  <si>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</si>
  <si>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</si>
  <si>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</si>
  <si>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</si>
  <si>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</si>
  <si>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</si>
  <si>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</si>
  <si>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</si>
  <si>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</si>
  <si>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</si>
  <si>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</si>
  <si>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</si>
  <si>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</si>
  <si>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</si>
  <si>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</si>
  <si>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</si>
  <si>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</si>
  <si>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</si>
  <si>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</si>
  <si>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</si>
  <si>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</si>
  <si>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</si>
  <si>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</si>
  <si>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</si>
  <si>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</si>
  <si>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</si>
  <si>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</si>
  <si>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</si>
  <si>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</si>
  <si>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</si>
  <si>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</si>
  <si>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</si>
  <si>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</si>
  <si>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</si>
  <si>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</si>
  <si>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</si>
  <si>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</si>
  <si>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</si>
  <si>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</si>
  <si>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</si>
  <si>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</si>
  <si>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</si>
  <si>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</si>
  <si>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</si>
  <si>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</si>
  <si>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</si>
  <si>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</si>
  <si>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</si>
  <si>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</si>
  <si>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</si>
  <si>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</si>
  <si>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</si>
  <si>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</si>
  <si>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</si>
  <si>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</si>
  <si>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</si>
  <si>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</si>
  <si>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</si>
  <si>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</si>
  <si>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</si>
  <si>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</si>
  <si>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</si>
  <si>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</si>
  <si>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</si>
  <si>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</si>
  <si>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</si>
  <si>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</si>
  <si>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</si>
  <si>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</si>
  <si>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</si>
  <si>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</si>
  <si>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</si>
  <si>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</si>
  <si>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</si>
  <si>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</si>
  <si>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</si>
  <si>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</si>
  <si>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</si>
  <si>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</si>
  <si>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</si>
  <si>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</si>
  <si>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</si>
  <si>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</si>
  <si>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</si>
  <si>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</si>
  <si>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</si>
  <si>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</si>
  <si>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</si>
  <si>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</si>
  <si>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</si>
  <si>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</si>
  <si>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</si>
  <si>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</si>
  <si>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</si>
  <si>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</si>
  <si>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</si>
  <si>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</si>
  <si>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</si>
  <si>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</si>
  <si>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</si>
  <si>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</si>
  <si>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</si>
  <si>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</si>
  <si>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</si>
  <si>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</si>
  <si>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</si>
  <si>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</si>
  <si>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</si>
  <si>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</si>
  <si>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</si>
  <si>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</si>
  <si>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</si>
  <si>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</si>
  <si>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</si>
  <si>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</si>
  <si>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</si>
  <si>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</si>
  <si>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</si>
  <si>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</si>
  <si>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</si>
  <si>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</si>
  <si>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</si>
  <si>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</si>
  <si>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</si>
  <si>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</si>
  <si>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</si>
  <si>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</si>
  <si>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</si>
  <si>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</si>
  <si>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</si>
  <si>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</si>
  <si>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</si>
  <si>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</si>
  <si>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</si>
  <si>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</si>
  <si>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</si>
  <si>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</si>
  <si>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</si>
  <si>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</si>
  <si>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</si>
  <si>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</si>
  <si>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</si>
  <si>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</si>
  <si>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</si>
  <si>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</si>
  <si>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</si>
  <si>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</si>
  <si>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</si>
  <si>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</si>
  <si>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</si>
  <si>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</si>
  <si>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</si>
  <si>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</si>
  <si>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</si>
  <si>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</si>
  <si>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</si>
  <si>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</si>
  <si>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</si>
  <si>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</si>
  <si>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</si>
  <si>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</si>
  <si>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</si>
  <si>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</si>
  <si>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</si>
  <si>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</si>
  <si>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</si>
  <si>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</si>
  <si>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</si>
  <si>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</si>
  <si>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</si>
  <si>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</si>
  <si>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</si>
  <si>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</si>
  <si>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</si>
  <si>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</si>
  <si>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</si>
  <si>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</si>
  <si>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</si>
  <si>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</si>
  <si>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</si>
  <si>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</si>
  <si>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</si>
  <si>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</si>
  <si>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</si>
  <si>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</si>
  <si>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</si>
  <si>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</si>
  <si>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</si>
  <si>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</si>
  <si>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</si>
  <si>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</si>
  <si>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</si>
  <si>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</si>
  <si>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</si>
  <si>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</si>
  <si>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</si>
  <si>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</si>
  <si>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</si>
  <si>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</si>
  <si>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</si>
  <si>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</si>
  <si>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</si>
  <si>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</si>
  <si>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</si>
  <si>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</si>
  <si>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</si>
  <si>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</si>
  <si>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</si>
  <si>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</si>
  <si>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</si>
  <si>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</si>
  <si>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</si>
  <si>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</si>
  <si>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</si>
  <si>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</si>
  <si>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</si>
  <si>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</si>
  <si>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</si>
  <si>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</si>
  <si>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</si>
  <si>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</si>
  <si>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</si>
  <si>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</si>
  <si>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</si>
  <si>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</si>
  <si>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</si>
  <si>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</si>
  <si>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</si>
  <si>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</si>
  <si>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</si>
  <si>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</si>
  <si>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</si>
  <si>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</si>
  <si>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</si>
  <si>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</si>
  <si>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</si>
  <si>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</si>
  <si>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</si>
  <si>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</si>
  <si>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</si>
  <si>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</si>
  <si>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</si>
  <si>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</si>
  <si>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</si>
  <si>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</si>
  <si>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</si>
  <si>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</si>
  <si>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</si>
  <si>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</si>
  <si>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</si>
  <si>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</si>
  <si>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</si>
  <si>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</si>
  <si>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</si>
  <si>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</si>
  <si>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</si>
  <si>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</si>
  <si>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</si>
  <si>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</si>
  <si>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</si>
  <si>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</si>
  <si>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</si>
  <si>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</si>
  <si>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</si>
  <si>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</si>
  <si>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</si>
  <si>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</si>
  <si>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</si>
  <si>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</si>
  <si>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</si>
  <si>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</si>
  <si>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</si>
  <si>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</si>
  <si>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</si>
  <si>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</si>
  <si>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</si>
  <si>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</si>
  <si>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</si>
  <si>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</si>
  <si>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</si>
  <si>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</si>
  <si>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</si>
  <si>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</si>
  <si>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</si>
  <si>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</si>
  <si>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</si>
  <si>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</si>
  <si>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</si>
  <si>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</si>
  <si>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</si>
  <si>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</si>
  <si>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</si>
  <si>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</si>
  <si>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</si>
  <si>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</si>
  <si>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</si>
  <si>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</si>
  <si>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</si>
  <si>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</si>
  <si>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</si>
  <si>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</si>
  <si>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</si>
  <si>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</si>
  <si>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</si>
  <si>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</si>
  <si>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</si>
  <si>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</si>
  <si>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</si>
  <si>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</si>
  <si>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</si>
  <si>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</si>
  <si>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</si>
  <si>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</si>
  <si>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</si>
  <si>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</si>
  <si>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</si>
  <si>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</si>
  <si>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</si>
  <si>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</si>
  <si>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</si>
  <si>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</si>
  <si>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</si>
  <si>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</si>
  <si>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</si>
  <si>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</si>
  <si>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</si>
  <si>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</si>
  <si>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</si>
  <si>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</si>
  <si>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</si>
  <si>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</si>
  <si>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</si>
  <si>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</si>
  <si>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</si>
  <si>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</si>
  <si>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</si>
  <si>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</si>
  <si>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</si>
  <si>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</si>
  <si>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</si>
  <si>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</si>
  <si>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</si>
  <si>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</si>
  <si>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</si>
  <si>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</si>
  <si>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</si>
  <si>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</si>
  <si>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</si>
  <si>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</si>
  <si>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</si>
  <si>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</si>
  <si>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</si>
  <si>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</si>
  <si>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</si>
  <si>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</si>
  <si>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</si>
  <si>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</si>
  <si>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</si>
  <si>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</si>
  <si>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</si>
  <si>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</si>
  <si>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</si>
  <si>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</si>
  <si>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</si>
  <si>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</si>
  <si>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</si>
  <si>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</si>
  <si>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</si>
  <si>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</si>
  <si>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</si>
  <si>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</si>
  <si>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</si>
  <si>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</si>
  <si>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</si>
  <si>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</si>
  <si>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</si>
  <si>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</si>
  <si>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</si>
  <si>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</si>
  <si>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</si>
  <si>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</si>
  <si>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</si>
  <si>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</si>
  <si>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</si>
  <si>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</si>
  <si>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</si>
  <si>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</si>
  <si>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</si>
  <si>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</si>
  <si>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</si>
  <si>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</si>
  <si>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</si>
  <si>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</si>
  <si>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</si>
  <si>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</si>
  <si>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</si>
  <si>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</si>
  <si>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</si>
  <si>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</si>
  <si>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</si>
  <si>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</si>
  <si>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</si>
  <si>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</si>
  <si>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</si>
  <si>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</si>
  <si>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</si>
  <si>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</si>
  <si>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</si>
  <si>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</si>
  <si>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</si>
  <si>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</si>
  <si>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</si>
  <si>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</si>
  <si>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</si>
  <si>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</si>
  <si>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</si>
  <si>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</si>
  <si>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</si>
  <si>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</si>
  <si>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</si>
  <si>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</si>
  <si>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</si>
  <si>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</si>
  <si>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</si>
  <si>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</si>
  <si>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</si>
  <si>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</si>
  <si>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</si>
  <si>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</si>
  <si>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</si>
  <si>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</si>
  <si>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</si>
  <si>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</si>
  <si>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</si>
  <si>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</si>
  <si>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</si>
  <si>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</si>
  <si>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</si>
  <si>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</si>
  <si>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</si>
  <si>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</si>
  <si>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</si>
  <si>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</si>
  <si>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</si>
  <si>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</si>
  <si>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</si>
  <si>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</si>
  <si>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</si>
  <si>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</si>
  <si>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</si>
  <si>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</si>
  <si>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</si>
  <si>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</si>
  <si>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</si>
  <si>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</si>
  <si>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</si>
  <si>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</si>
  <si>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</si>
  <si>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</si>
  <si>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</si>
  <si>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</si>
  <si>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</si>
  <si>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</si>
  <si>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</si>
  <si>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</si>
  <si>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</si>
  <si>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</si>
  <si>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</si>
  <si>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</si>
  <si>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</si>
  <si>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</si>
  <si>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</si>
  <si>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</si>
  <si>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</si>
  <si>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</si>
  <si>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</si>
  <si>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</si>
  <si>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</si>
  <si>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</si>
  <si>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</si>
  <si>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</si>
  <si>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</si>
  <si>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</si>
  <si>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</si>
  <si>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</si>
  <si>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</si>
  <si>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</si>
  <si>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</si>
  <si>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</si>
  <si>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</si>
  <si>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</si>
  <si>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</si>
  <si>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</si>
  <si>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</si>
  <si>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</si>
  <si>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</si>
  <si>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</si>
  <si>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</si>
  <si>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</si>
  <si>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</si>
  <si>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</si>
  <si>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</si>
  <si>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</si>
  <si>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</si>
  <si>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</si>
  <si>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</si>
  <si>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</si>
  <si>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</si>
  <si>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</si>
  <si>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</si>
  <si>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</si>
  <si>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</si>
  <si>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</si>
  <si>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</si>
  <si>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</si>
  <si>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</si>
  <si>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</si>
  <si>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</si>
  <si>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</si>
  <si>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</si>
  <si>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</si>
  <si>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</si>
  <si>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</si>
  <si>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</si>
  <si>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</si>
  <si>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</si>
  <si>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</si>
  <si>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</si>
  <si>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</si>
  <si>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</si>
  <si>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</si>
  <si>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</si>
  <si>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</si>
  <si>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</si>
  <si>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</si>
  <si>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</si>
  <si>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</si>
  <si>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</si>
  <si>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</si>
  <si>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</si>
  <si>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</si>
  <si>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</si>
  <si>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</si>
  <si>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</si>
  <si>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</si>
  <si>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</si>
  <si>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</si>
  <si>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</si>
  <si>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</si>
  <si>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</si>
  <si>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</si>
  <si>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</si>
  <si>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</si>
  <si>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</si>
  <si>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</si>
  <si>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</si>
  <si>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</si>
  <si>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</si>
  <si>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</si>
  <si>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</si>
  <si>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</si>
  <si>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</si>
  <si>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</si>
  <si>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</si>
  <si>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</si>
  <si>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</si>
  <si>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</si>
  <si>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</si>
  <si>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</si>
  <si>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</si>
  <si>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</si>
  <si>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</si>
  <si>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</si>
  <si>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</si>
  <si>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</si>
  <si>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</si>
  <si>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</si>
  <si>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</si>
  <si>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</si>
  <si>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</si>
  <si>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</si>
  <si>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</si>
  <si>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</si>
  <si>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</si>
  <si>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</si>
  <si>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</si>
  <si>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</si>
  <si>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</si>
  <si>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</si>
  <si>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</si>
  <si>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</si>
  <si>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</si>
  <si>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</si>
  <si>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</si>
  <si>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</si>
  <si>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</si>
  <si>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</si>
  <si>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</si>
  <si>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</si>
  <si>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</si>
  <si>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</si>
  <si>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</si>
  <si>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</si>
  <si>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</si>
  <si>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</si>
  <si>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</si>
  <si>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</si>
  <si>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</si>
  <si>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</si>
  <si>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</si>
  <si>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</si>
  <si>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</si>
  <si>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</si>
  <si>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</si>
  <si>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</si>
  <si>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</si>
  <si>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</si>
  <si>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</si>
  <si>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</si>
  <si>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</si>
  <si>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</si>
  <si>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</si>
  <si>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</si>
  <si>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</si>
  <si>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</si>
  <si>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</si>
  <si>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</si>
  <si>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</si>
  <si>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</si>
  <si>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</si>
  <si>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</si>
  <si>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</si>
  <si>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</si>
  <si>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</si>
  <si>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</si>
  <si>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</si>
  <si>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</si>
  <si>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</si>
  <si>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</si>
  <si>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</si>
  <si>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</si>
  <si>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</si>
  <si>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</si>
  <si>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</si>
  <si>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</si>
  <si>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</si>
  <si>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</si>
  <si>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</si>
  <si>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</si>
  <si>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</si>
  <si>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</si>
  <si>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</si>
  <si>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</si>
  <si>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</si>
  <si>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</si>
  <si>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</si>
  <si>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</si>
  <si>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</si>
  <si>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</si>
  <si>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</si>
  <si>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</si>
  <si>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</si>
  <si>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</si>
  <si>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</si>
  <si>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</si>
  <si>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</si>
  <si>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</si>
  <si>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</si>
  <si>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</si>
  <si>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</si>
  <si>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</si>
  <si>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</si>
  <si>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</si>
  <si>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</si>
  <si>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</si>
  <si>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</si>
  <si>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</si>
  <si>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</si>
  <si>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</si>
  <si>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</si>
  <si>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</si>
  <si>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</si>
  <si>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</si>
  <si>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</si>
  <si>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</si>
  <si>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</si>
  <si>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</si>
  <si>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</si>
  <si>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</si>
  <si>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</si>
  <si>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</si>
  <si>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</si>
  <si>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</si>
  <si>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</si>
  <si>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</si>
  <si>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</si>
  <si>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</si>
  <si>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</si>
  <si>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</si>
  <si>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</si>
  <si>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</si>
  <si>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</si>
  <si>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</si>
  <si>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</si>
  <si>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</si>
  <si>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</si>
  <si>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</si>
  <si>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</si>
  <si>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</si>
  <si>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</si>
  <si>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</si>
  <si>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</si>
  <si>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</si>
  <si>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</si>
  <si>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</si>
  <si>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</si>
  <si>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</si>
  <si>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</si>
  <si>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</si>
  <si>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</si>
  <si>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</si>
  <si>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</si>
  <si>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</si>
  <si>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</si>
  <si>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</si>
  <si>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</si>
  <si>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</si>
  <si>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</si>
  <si>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</si>
  <si>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</si>
  <si>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</si>
  <si>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</si>
  <si>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</si>
  <si>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</si>
  <si>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</si>
  <si>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</si>
  <si>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</si>
  <si>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</si>
  <si>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</si>
  <si>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</si>
  <si>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</si>
  <si>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</si>
  <si>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</si>
  <si>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</si>
  <si>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</si>
  <si>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</si>
  <si>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</si>
  <si>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</si>
  <si>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</si>
  <si>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</si>
  <si>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</si>
  <si>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</si>
  <si>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</si>
  <si>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</si>
  <si>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</si>
  <si>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</si>
  <si>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</si>
  <si>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</si>
  <si>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</si>
  <si>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</si>
  <si>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</si>
  <si>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</si>
  <si>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</si>
  <si>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</si>
  <si>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</si>
  <si>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</si>
  <si>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</si>
  <si>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</si>
  <si>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</si>
  <si>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</si>
  <si>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</si>
  <si>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</si>
  <si>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</si>
  <si>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</si>
  <si>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</si>
  <si>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</si>
  <si>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</si>
  <si>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</si>
  <si>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</si>
  <si>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</si>
  <si>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</si>
  <si>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</si>
  <si>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</si>
  <si>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</si>
  <si>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</si>
  <si>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</si>
  <si>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</si>
  <si>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</si>
  <si>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</si>
  <si>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</si>
  <si>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</si>
  <si>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</si>
  <si>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</si>
  <si>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</si>
  <si>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</si>
  <si>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</si>
  <si>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</si>
  <si>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</si>
  <si>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</si>
  <si>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</si>
  <si>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</si>
  <si>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</si>
  <si>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</si>
  <si>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</si>
  <si>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</si>
  <si>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</si>
  <si>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</si>
  <si>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</si>
  <si>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</si>
  <si>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</si>
  <si>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</si>
  <si>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</si>
  <si>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</si>
  <si>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</si>
  <si>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</si>
  <si>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</si>
  <si>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</si>
  <si>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</si>
  <si>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</si>
  <si>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</si>
  <si>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</si>
  <si>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</si>
  <si>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</si>
  <si>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</si>
  <si>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</si>
  <si>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</si>
  <si>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</si>
  <si>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</si>
  <si>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</si>
  <si>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</si>
  <si>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</si>
  <si>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</si>
  <si>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</si>
  <si>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</si>
  <si>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</si>
  <si>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</si>
  <si>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</si>
  <si>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</si>
  <si>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</si>
  <si>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</si>
  <si>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</si>
  <si>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</si>
  <si>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</si>
  <si>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</si>
  <si>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</si>
  <si>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</si>
  <si>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</si>
  <si>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</si>
  <si>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</si>
  <si>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</si>
  <si>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</si>
  <si>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</si>
  <si>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</si>
  <si>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</si>
  <si>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</si>
  <si>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</si>
  <si>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</si>
  <si>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</si>
  <si>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</si>
  <si>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</si>
  <si>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</si>
  <si>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</si>
  <si>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</si>
  <si>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</si>
  <si>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</si>
  <si>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</si>
  <si>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</si>
  <si>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</si>
  <si>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</si>
  <si>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</si>
  <si>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</si>
  <si>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</si>
  <si>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</si>
  <si>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</si>
  <si>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</si>
  <si>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</si>
  <si>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</si>
  <si>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</si>
  <si>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</si>
  <si>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</si>
  <si>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</si>
  <si>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</si>
  <si>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</si>
  <si>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</si>
  <si>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</si>
  <si>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</si>
  <si>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</si>
  <si>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</si>
  <si>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</si>
  <si>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</si>
  <si>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</si>
  <si>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</si>
  <si>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</si>
  <si>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</si>
  <si>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</si>
  <si>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</si>
  <si>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</si>
  <si>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</si>
  <si>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</si>
  <si>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</si>
  <si>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</si>
  <si>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</si>
  <si>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</si>
  <si>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</si>
  <si>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</si>
  <si>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</si>
  <si>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</si>
  <si>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</si>
  <si>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</si>
  <si>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</si>
  <si>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</si>
  <si>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</si>
  <si>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</si>
  <si>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</si>
  <si>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</si>
  <si>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</si>
  <si>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</si>
  <si>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</si>
  <si>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</si>
  <si>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</si>
  <si>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</si>
  <si>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</si>
  <si>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</si>
  <si>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</si>
  <si>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</si>
  <si>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</si>
  <si>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</si>
  <si>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</si>
  <si>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</si>
  <si>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</si>
  <si>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</si>
  <si>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</si>
  <si>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</si>
  <si>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</si>
  <si>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</si>
  <si>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</si>
  <si>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</si>
  <si>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</si>
  <si>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</si>
  <si>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</si>
  <si>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</si>
  <si>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</si>
  <si>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</si>
  <si>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</si>
  <si>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</si>
  <si>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</si>
  <si>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</si>
  <si>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</si>
  <si>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</si>
  <si>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</si>
  <si>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</si>
  <si>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</si>
  <si>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</si>
  <si>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</si>
  <si>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</si>
  <si>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</si>
  <si>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</si>
  <si>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</si>
  <si>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</si>
  <si>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</si>
  <si>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</si>
  <si>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</si>
  <si>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</si>
  <si>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</si>
  <si>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</si>
  <si>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</si>
  <si>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</si>
  <si>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</si>
  <si>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</si>
  <si>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</si>
  <si>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</si>
  <si>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</si>
  <si>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</si>
  <si>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</si>
  <si>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</si>
  <si>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</si>
  <si>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</si>
  <si>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</si>
  <si>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</si>
  <si>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</si>
  <si>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</si>
  <si>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</si>
  <si>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</si>
  <si>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</si>
  <si>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</si>
  <si>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</si>
  <si>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</si>
  <si>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</si>
  <si>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</si>
  <si>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</si>
  <si>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</si>
  <si>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</si>
  <si>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</si>
  <si>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</si>
  <si>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</si>
  <si>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</si>
  <si>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</si>
  <si>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</si>
  <si>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</si>
  <si>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</si>
  <si>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</si>
  <si>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</si>
  <si>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</si>
  <si>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</si>
  <si>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</si>
  <si>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</si>
  <si>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</si>
  <si>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</si>
  <si>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</si>
  <si>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</si>
  <si>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</si>
  <si>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</si>
  <si>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</si>
  <si>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</si>
  <si>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</si>
  <si>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</si>
  <si>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</si>
  <si>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</si>
  <si>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</si>
  <si>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</si>
  <si>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</si>
  <si>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</si>
  <si>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</si>
  <si>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</si>
  <si>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</si>
  <si>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</si>
  <si>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</si>
  <si>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</si>
  <si>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</si>
  <si>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</si>
  <si>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</si>
  <si>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</si>
  <si>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</si>
  <si>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</si>
  <si>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</si>
  <si>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</si>
  <si>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</si>
  <si>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</si>
  <si>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</si>
  <si>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</si>
  <si>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</si>
  <si>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</si>
  <si>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</si>
  <si>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</si>
  <si>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</si>
  <si>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</si>
  <si>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</si>
  <si>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</si>
  <si>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</si>
  <si>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</si>
  <si>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</si>
  <si>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</si>
  <si>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</si>
  <si>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</si>
  <si>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</si>
  <si>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</si>
  <si>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</si>
  <si>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</si>
  <si>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</si>
  <si>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</si>
  <si>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</si>
  <si>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</si>
  <si>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</si>
  <si>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</si>
  <si>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</si>
  <si>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</si>
  <si>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</si>
  <si>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</si>
  <si>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</si>
  <si>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</si>
  <si>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</si>
  <si>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</si>
  <si>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</si>
  <si>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</si>
  <si>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</si>
  <si>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</si>
  <si>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</si>
  <si>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</si>
  <si>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</si>
  <si>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</si>
  <si>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</si>
  <si>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</si>
  <si>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</si>
  <si>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</si>
  <si>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</si>
  <si>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</si>
  <si>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</si>
  <si>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</si>
  <si>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</si>
  <si>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</si>
  <si>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</si>
  <si>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</si>
  <si>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</si>
  <si>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</si>
  <si>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</si>
  <si>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</si>
  <si>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</si>
  <si>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</si>
  <si>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</si>
  <si>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</si>
  <si>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</si>
  <si>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</si>
  <si>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</si>
  <si>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</si>
  <si>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</si>
  <si>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</si>
  <si>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</si>
  <si>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</si>
  <si>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</si>
  <si>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</si>
  <si>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</si>
  <si>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</si>
  <si>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</si>
  <si>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</si>
  <si>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</si>
  <si>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</si>
  <si>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</si>
  <si>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</si>
  <si>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</si>
  <si>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</si>
  <si>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</si>
  <si>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</si>
  <si>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</si>
  <si>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</si>
  <si>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</si>
  <si>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</si>
  <si>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</si>
  <si>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</si>
  <si>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</si>
  <si>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</si>
  <si>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</si>
  <si>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</si>
  <si>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</si>
  <si>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</si>
  <si>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</si>
  <si>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</si>
  <si>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</si>
  <si>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</si>
  <si>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</si>
  <si>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</si>
  <si>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</si>
  <si>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</si>
  <si>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</si>
  <si>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</si>
  <si>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</si>
  <si>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</si>
  <si>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</si>
  <si>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</si>
  <si>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</si>
  <si>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</si>
  <si>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</si>
  <si>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</si>
  <si>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</si>
  <si>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</si>
  <si>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</si>
  <si>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</si>
  <si>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</si>
  <si>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</si>
  <si>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</si>
  <si>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</si>
  <si>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</si>
  <si>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</si>
  <si>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</si>
  <si>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</si>
  <si>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</si>
  <si>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</si>
  <si>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</si>
  <si>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</si>
  <si>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</si>
  <si>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</si>
  <si>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</si>
  <si>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</si>
  <si>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</si>
  <si>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</si>
  <si>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</si>
  <si>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</si>
  <si>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</si>
  <si>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</si>
  <si>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</si>
  <si>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</si>
  <si>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</si>
  <si>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</si>
  <si>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</si>
  <si>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</si>
  <si>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</si>
  <si>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</si>
  <si>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</si>
  <si>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</si>
  <si>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</si>
  <si>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</si>
  <si>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</si>
  <si>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</si>
  <si>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</si>
  <si>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</si>
  <si>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</si>
  <si>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</si>
  <si>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</si>
  <si>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</si>
  <si>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</si>
  <si>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</si>
  <si>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</si>
  <si>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</si>
  <si>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</si>
  <si>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</si>
  <si>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</si>
  <si>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</si>
  <si>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</si>
  <si>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</si>
  <si>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</si>
  <si>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</si>
  <si>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</si>
  <si>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</si>
  <si>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</si>
  <si>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</si>
  <si>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</si>
  <si>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</si>
  <si>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</si>
  <si>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</si>
  <si>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</si>
  <si>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</si>
  <si>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</si>
  <si>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</si>
  <si>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</si>
  <si>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</si>
  <si>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</si>
  <si>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</si>
  <si>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</si>
  <si>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</si>
  <si>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</si>
  <si>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</si>
  <si>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</si>
  <si>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</si>
  <si>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</si>
  <si>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</si>
  <si>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</si>
  <si>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</si>
  <si>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</si>
  <si>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</si>
  <si>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</si>
  <si>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</si>
  <si>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</si>
  <si>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</si>
  <si>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</si>
  <si>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</si>
  <si>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</si>
  <si>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</si>
  <si>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</si>
  <si>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</si>
  <si>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</si>
  <si>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</si>
  <si>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</si>
  <si>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</si>
  <si>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</si>
  <si>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</si>
  <si>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</si>
  <si>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</si>
  <si>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</si>
  <si>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</si>
  <si>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</si>
  <si>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</si>
  <si>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</si>
  <si>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</si>
  <si>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</si>
  <si>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</si>
  <si>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</si>
  <si>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</si>
  <si>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</si>
  <si>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</si>
  <si>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</si>
  <si>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</si>
  <si>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</si>
  <si>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</si>
  <si>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</si>
  <si>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</si>
  <si>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</si>
  <si>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</si>
  <si>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</si>
  <si>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</si>
  <si>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</si>
  <si>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</si>
  <si>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</si>
  <si>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</si>
  <si>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</si>
  <si>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</si>
  <si>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</si>
  <si>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</si>
  <si>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</si>
  <si>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</si>
  <si>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</si>
  <si>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</si>
  <si>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</si>
  <si>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</si>
  <si>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</si>
  <si>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</si>
  <si>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</si>
  <si>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</si>
  <si>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</si>
  <si>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</si>
  <si>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</si>
  <si>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</si>
  <si>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</si>
  <si>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</si>
  <si>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</si>
  <si>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</si>
  <si>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</si>
  <si>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</si>
  <si>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</si>
  <si>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</si>
  <si>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</si>
  <si>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</si>
  <si>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</si>
  <si>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</si>
  <si>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</si>
  <si>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</si>
  <si>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</si>
  <si>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</si>
  <si>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</si>
  <si>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</si>
  <si>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</si>
  <si>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</si>
  <si>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</si>
  <si>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</si>
  <si>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</si>
  <si>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</si>
  <si>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</si>
  <si>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</si>
  <si>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</si>
  <si>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</si>
  <si>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</si>
  <si>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</si>
  <si>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</si>
  <si>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</si>
  <si>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</si>
  <si>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</si>
  <si>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</si>
  <si>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</si>
  <si>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</si>
  <si>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</si>
  <si>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</si>
  <si>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</si>
  <si>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</si>
  <si>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</si>
  <si>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</si>
  <si>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</si>
  <si>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</si>
  <si>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</si>
  <si>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</si>
  <si>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</si>
  <si>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</si>
  <si>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</si>
  <si>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</si>
  <si>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</si>
  <si>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</si>
  <si>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</si>
  <si>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</si>
  <si>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</si>
  <si>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</si>
  <si>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</si>
  <si>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</si>
  <si>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</si>
  <si>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</si>
  <si>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</si>
  <si>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</si>
  <si>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</si>
  <si>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</si>
  <si>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</si>
  <si>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</si>
  <si>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</si>
  <si>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</si>
  <si>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</si>
  <si>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</si>
  <si>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</si>
  <si>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</si>
  <si>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</si>
  <si>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</si>
  <si>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</si>
  <si>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</si>
  <si>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</si>
  <si>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</si>
  <si>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</si>
  <si>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</si>
  <si>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</si>
  <si>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</si>
  <si>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</si>
  <si>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</si>
  <si>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</si>
  <si>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</si>
  <si>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</si>
  <si>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</si>
  <si>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</si>
  <si>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</si>
  <si>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</si>
  <si>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</si>
  <si>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</si>
  <si>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</si>
  <si>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</si>
  <si>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</si>
  <si>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</si>
  <si>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</si>
  <si>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</si>
  <si>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</si>
  <si>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</si>
  <si>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</si>
  <si>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</si>
  <si>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</si>
  <si>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</si>
  <si>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</si>
  <si>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</si>
  <si>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</si>
  <si>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</si>
  <si>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</si>
  <si>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</si>
  <si>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</si>
  <si>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</si>
  <si>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</si>
  <si>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</si>
  <si>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</si>
  <si>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</si>
  <si>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</si>
  <si>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</si>
  <si>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</si>
  <si>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</si>
  <si>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</si>
  <si>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</si>
  <si>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</si>
  <si>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</si>
  <si>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</si>
  <si>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</si>
  <si>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</si>
  <si>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</si>
  <si>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</si>
  <si>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</si>
  <si>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</si>
  <si>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</si>
  <si>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</si>
  <si>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</si>
  <si>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</si>
  <si>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</si>
  <si>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</si>
  <si>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</si>
  <si>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</si>
  <si>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</si>
  <si>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</si>
  <si>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</si>
  <si>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</si>
  <si>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</si>
  <si>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</si>
  <si>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</si>
  <si>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</si>
  <si>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</si>
  <si>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</si>
  <si>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</si>
  <si>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</si>
  <si>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</si>
  <si>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</si>
  <si>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</si>
  <si>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</si>
  <si>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</si>
  <si>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</si>
  <si>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</si>
  <si>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</si>
  <si>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</si>
  <si>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</si>
  <si>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</si>
  <si>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</si>
  <si>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</si>
  <si>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</si>
  <si>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</si>
  <si>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</si>
  <si>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</si>
  <si>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</si>
  <si>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</si>
  <si>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</si>
  <si>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</si>
  <si>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</si>
  <si>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</si>
  <si>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</si>
  <si>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</si>
  <si>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</si>
  <si>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</si>
  <si>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</si>
  <si>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</si>
  <si>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</si>
  <si>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</si>
  <si>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</si>
  <si>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</si>
  <si>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</si>
  <si>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</si>
  <si>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</si>
  <si>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</si>
  <si>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</si>
  <si>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</si>
  <si>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</si>
  <si>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</si>
  <si>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</si>
  <si>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</si>
  <si>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</si>
  <si>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</si>
  <si>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</si>
  <si>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</si>
  <si>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</si>
  <si>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</si>
  <si>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</si>
  <si>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</si>
  <si>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</si>
  <si>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</si>
  <si>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</si>
  <si>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</si>
  <si>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</si>
  <si>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</si>
  <si>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</si>
  <si>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</si>
  <si>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</si>
  <si>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</si>
  <si>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</si>
  <si>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</si>
  <si>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</si>
  <si>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</si>
  <si>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</si>
  <si>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</si>
  <si>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</si>
  <si>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</si>
  <si>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</si>
  <si>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</si>
  <si>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</si>
  <si>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</si>
  <si>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</si>
  <si>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</si>
  <si>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</si>
  <si>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</si>
  <si>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</si>
  <si>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</si>
  <si>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</si>
  <si>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</si>
  <si>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</si>
  <si>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</si>
  <si>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</si>
  <si>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</si>
  <si>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</si>
  <si>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</si>
  <si>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</si>
  <si>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</si>
  <si>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</si>
  <si>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</si>
  <si>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</si>
  <si>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</si>
  <si>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</si>
  <si>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</si>
  <si>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</si>
  <si>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</si>
  <si>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</si>
  <si>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</si>
  <si>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</si>
  <si>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</si>
  <si>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</si>
  <si>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</si>
  <si>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</si>
  <si>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</si>
  <si>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</si>
  <si>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</si>
  <si>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</si>
  <si>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</si>
  <si>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</si>
  <si>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</si>
  <si>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</si>
  <si>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</si>
  <si>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</si>
  <si>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</si>
  <si>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</si>
  <si>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</si>
  <si>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</si>
  <si>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</si>
  <si>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</si>
  <si>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</si>
  <si>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</si>
  <si>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</si>
  <si>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</si>
  <si>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</si>
  <si>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</si>
  <si>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</si>
  <si>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</si>
  <si>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</si>
  <si>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</si>
  <si>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</si>
  <si>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</si>
  <si>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</si>
  <si>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</si>
  <si>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</si>
  <si>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</si>
  <si>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</si>
  <si>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</si>
  <si>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</si>
  <si>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</si>
  <si>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</si>
  <si>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</si>
  <si>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</si>
  <si>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</si>
  <si>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</si>
  <si>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</si>
  <si>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</si>
  <si>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</si>
  <si>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</si>
  <si>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</si>
  <si>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</si>
  <si>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</si>
  <si>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</si>
  <si>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</si>
  <si>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</si>
  <si>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</si>
  <si>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</si>
  <si>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</si>
  <si>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</si>
  <si>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</si>
  <si>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</si>
  <si>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</si>
  <si>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</si>
  <si>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</si>
  <si>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</si>
  <si>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</si>
  <si>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</si>
  <si>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</si>
  <si>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</si>
  <si>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</si>
  <si>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</si>
  <si>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</si>
  <si>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</si>
  <si>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</si>
  <si>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</si>
  <si>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</si>
  <si>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</si>
  <si>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</si>
  <si>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</si>
  <si>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</si>
  <si>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</si>
  <si>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</si>
  <si>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</si>
  <si>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</si>
  <si>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</si>
  <si>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</si>
  <si>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</si>
  <si>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</si>
  <si>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</si>
  <si>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</si>
  <si>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</si>
  <si>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</si>
  <si>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</si>
  <si>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</si>
  <si>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</si>
  <si>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</si>
  <si>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</si>
  <si>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</si>
  <si>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</si>
  <si>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</si>
  <si>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</si>
  <si>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</si>
  <si>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</si>
  <si>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</si>
  <si>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</si>
  <si>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</si>
  <si>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</si>
  <si>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</si>
  <si>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</si>
  <si>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</si>
  <si>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</si>
  <si>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</si>
  <si>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</si>
  <si>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</si>
  <si>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</si>
  <si>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</si>
  <si>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</si>
  <si>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</si>
  <si>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</si>
  <si>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</si>
  <si>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</si>
  <si>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</si>
  <si>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</si>
  <si>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</si>
  <si>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</si>
  <si>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</si>
  <si>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</si>
  <si>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</si>
  <si>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</si>
  <si>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</si>
  <si>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</si>
  <si>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</si>
  <si>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</si>
  <si>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</si>
  <si>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</si>
  <si>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</si>
  <si>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</si>
  <si>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</si>
  <si>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</si>
  <si>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</si>
  <si>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</si>
  <si>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</si>
  <si>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</si>
  <si>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</si>
  <si>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</si>
  <si>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</si>
  <si>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</si>
  <si>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</si>
  <si>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</si>
  <si>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</si>
  <si>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</si>
  <si>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</si>
  <si>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</si>
  <si>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</si>
  <si>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</si>
  <si>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</si>
  <si>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</si>
  <si>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</si>
  <si>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</si>
  <si>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</si>
  <si>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</si>
  <si>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</si>
  <si>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</si>
  <si>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</si>
  <si>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</si>
  <si>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</si>
  <si>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</si>
  <si>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</si>
  <si>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</si>
  <si>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</si>
  <si>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</si>
  <si>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</si>
  <si>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</si>
  <si>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</si>
  <si>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</si>
  <si>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</si>
  <si>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</si>
  <si>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</si>
  <si>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</si>
  <si>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</si>
  <si>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</si>
  <si>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</si>
  <si>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</si>
  <si>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</si>
  <si>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</si>
  <si>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</si>
  <si>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</si>
  <si>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</si>
  <si>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</si>
  <si>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</si>
  <si>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</si>
  <si>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</si>
  <si>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</si>
  <si>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</si>
  <si>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</si>
  <si>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</si>
  <si>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</si>
  <si>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</si>
  <si>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</si>
  <si>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</si>
  <si>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</si>
  <si>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</si>
  <si>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</si>
  <si>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</si>
  <si>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</si>
  <si>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</si>
  <si>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</si>
  <si>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</si>
  <si>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</si>
  <si>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</si>
  <si>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</si>
  <si>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</si>
  <si>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</si>
  <si>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</si>
  <si>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</si>
  <si>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</si>
  <si>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</si>
  <si>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</si>
  <si>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</si>
  <si>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</si>
  <si>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</si>
  <si>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</si>
  <si>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</si>
  <si>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</si>
  <si>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</si>
  <si>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</si>
  <si>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</si>
  <si>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</si>
  <si>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</si>
  <si>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</si>
  <si>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</si>
  <si>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</si>
  <si>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</si>
  <si>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</si>
  <si>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</si>
  <si>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</si>
  <si>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</si>
  <si>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</si>
  <si>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</si>
  <si>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</si>
  <si>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</si>
  <si>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</si>
  <si>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</si>
  <si>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</si>
  <si>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</si>
  <si>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</si>
  <si>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</si>
  <si>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</si>
  <si>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</si>
  <si>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</si>
  <si>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</si>
  <si>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</si>
  <si>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</si>
  <si>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</si>
  <si>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</si>
  <si>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</si>
  <si>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</si>
  <si>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</si>
  <si>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</si>
  <si>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</si>
  <si>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</si>
  <si>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</si>
  <si>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</si>
  <si>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</si>
  <si>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</si>
  <si>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</si>
  <si>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</si>
  <si>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</si>
  <si>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</si>
  <si>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</si>
  <si>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</si>
  <si>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</si>
  <si>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</si>
  <si>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</si>
  <si>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</si>
  <si>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</si>
  <si>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</si>
  <si>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</si>
  <si>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</si>
  <si>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</si>
  <si>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</si>
  <si>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</si>
  <si>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</si>
  <si>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</si>
  <si>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</si>
  <si>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</si>
  <si>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</si>
  <si>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</si>
  <si>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</si>
  <si>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</si>
  <si>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</si>
  <si>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</si>
  <si>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</si>
  <si>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</si>
  <si>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</si>
  <si>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</si>
  <si>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</si>
  <si>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</si>
  <si>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</si>
  <si>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</si>
  <si>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</si>
  <si>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</si>
  <si>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</si>
  <si>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</si>
  <si>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</si>
  <si>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</si>
  <si>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</si>
  <si>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</si>
  <si>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</si>
  <si>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</si>
  <si>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</si>
  <si>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</si>
  <si>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</si>
  <si>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</si>
  <si>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</si>
  <si>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</si>
  <si>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</si>
  <si>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</si>
  <si>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</si>
  <si>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</si>
  <si>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</si>
  <si>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</si>
  <si>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</si>
  <si>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</si>
  <si>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</si>
  <si>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</si>
  <si>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</si>
  <si>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</si>
  <si>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</si>
  <si>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</si>
  <si>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</si>
  <si>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</si>
  <si>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</si>
  <si>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</si>
  <si>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</si>
  <si>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</si>
  <si>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</si>
  <si>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</si>
  <si>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</si>
  <si>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</si>
  <si>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</si>
  <si>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</si>
  <si>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</si>
  <si>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</si>
  <si>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</si>
  <si>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</si>
  <si>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</si>
  <si>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</si>
  <si>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</si>
  <si>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</si>
  <si>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</si>
  <si>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</si>
  <si>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</si>
  <si>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</si>
  <si>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</si>
  <si>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</si>
  <si>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</si>
  <si>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</si>
  <si>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</si>
  <si>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</si>
  <si>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</si>
  <si>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</si>
  <si>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</si>
  <si>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</si>
  <si>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</si>
  <si>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</si>
  <si>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</si>
  <si>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</si>
  <si>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</si>
  <si>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</si>
  <si>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</si>
  <si>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</si>
  <si>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</si>
  <si>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</si>
  <si>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</si>
  <si>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</si>
  <si>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</si>
  <si>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</si>
  <si>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</si>
  <si>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</si>
  <si>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</si>
  <si>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</si>
  <si>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</si>
  <si>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</si>
  <si>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</si>
  <si>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</si>
  <si>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</si>
  <si>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</si>
  <si>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</si>
  <si>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</si>
  <si>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</si>
  <si>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</si>
  <si>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</si>
  <si>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</si>
  <si>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</si>
  <si>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</si>
  <si>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</si>
  <si>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</si>
  <si>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</si>
  <si>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</si>
  <si>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</si>
  <si>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</si>
  <si>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</si>
  <si>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</si>
  <si>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</si>
  <si>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</si>
  <si>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</si>
  <si>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</si>
  <si>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</si>
  <si>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</si>
  <si>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</si>
  <si>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</si>
  <si>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</si>
  <si>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</si>
  <si>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</si>
  <si>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</si>
  <si>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</si>
  <si>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</si>
  <si>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</si>
  <si>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</si>
  <si>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</si>
  <si>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</si>
  <si>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</si>
  <si>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</si>
  <si>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</si>
  <si>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</si>
  <si>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</si>
  <si>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</si>
  <si>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</si>
  <si>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</si>
  <si>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</si>
  <si>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</si>
  <si>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</si>
  <si>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</si>
  <si>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</si>
  <si>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</si>
  <si>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</si>
  <si>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</si>
  <si>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</si>
  <si>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</si>
  <si>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</si>
  <si>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</si>
  <si>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</si>
  <si>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</si>
  <si>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</si>
  <si>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</si>
  <si>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</si>
  <si>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</si>
  <si>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</si>
  <si>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</si>
  <si>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</si>
  <si>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</si>
  <si>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</si>
  <si>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</si>
  <si>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</si>
  <si>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</si>
  <si>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</si>
  <si>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</si>
  <si>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</si>
  <si>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</si>
  <si>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</si>
  <si>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</si>
  <si>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</si>
  <si>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</si>
  <si>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</si>
  <si>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</si>
  <si>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</si>
  <si>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</si>
  <si>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</si>
  <si>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</si>
  <si>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</si>
  <si>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</si>
  <si>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</si>
  <si>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</si>
  <si>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</si>
  <si>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</si>
  <si>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</si>
  <si>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</si>
  <si>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</si>
  <si>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</si>
  <si>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</si>
  <si>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</si>
  <si>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</si>
  <si>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</si>
  <si>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</si>
  <si>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</si>
  <si>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</si>
  <si>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</si>
  <si>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</si>
  <si>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</si>
  <si>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</si>
  <si>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</si>
  <si>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</si>
  <si>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</si>
  <si>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</si>
  <si>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</si>
  <si>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</si>
  <si>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</si>
  <si>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</si>
  <si>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</si>
  <si>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</si>
  <si>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</si>
  <si>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</si>
  <si>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</si>
  <si>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</si>
  <si>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</si>
  <si>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</si>
  <si>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</si>
  <si>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</si>
  <si>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</si>
  <si>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</si>
  <si>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</si>
  <si>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</si>
  <si>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</si>
  <si>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</si>
  <si>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</si>
  <si>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</si>
  <si>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</si>
  <si>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</si>
  <si>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</si>
  <si>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</si>
  <si>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</si>
  <si>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</si>
  <si>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</si>
  <si>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</si>
  <si>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</si>
  <si>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</si>
  <si>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</si>
  <si>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</si>
  <si>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</si>
  <si>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</si>
  <si>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</si>
  <si>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</si>
  <si>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</si>
  <si>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</si>
  <si>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</si>
  <si>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</si>
  <si>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</si>
  <si>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</si>
  <si>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</si>
  <si>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</si>
  <si>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</si>
  <si>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</si>
  <si>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</si>
  <si>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</si>
  <si>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</si>
  <si>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</si>
  <si>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</si>
  <si>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</si>
  <si>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</si>
  <si>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</si>
  <si>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</si>
  <si>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</si>
  <si>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</si>
  <si>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</si>
  <si>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</si>
  <si>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</si>
  <si>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</si>
  <si>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</si>
  <si>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</si>
  <si>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</si>
  <si>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</si>
  <si>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</si>
  <si>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</si>
  <si>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</si>
  <si>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</si>
  <si>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</si>
  <si>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</si>
  <si>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</si>
  <si>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</si>
  <si>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</si>
  <si>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</si>
  <si>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</si>
  <si>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</si>
  <si>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</si>
  <si>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</si>
  <si>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</si>
  <si>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</si>
  <si>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</si>
  <si>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</si>
  <si>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</si>
  <si>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</si>
  <si>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</si>
  <si>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</si>
  <si>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</si>
  <si>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</si>
  <si>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</si>
  <si>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</si>
  <si>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</si>
  <si>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</si>
  <si>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</si>
  <si>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</si>
  <si>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</si>
  <si>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</si>
  <si>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</si>
  <si>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</si>
  <si>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</si>
  <si>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</si>
  <si>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</si>
  <si>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</si>
  <si>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</si>
  <si>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</si>
  <si>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</si>
  <si>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</si>
  <si>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</si>
  <si>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</si>
  <si>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</si>
  <si>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</si>
  <si>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</si>
  <si>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</si>
  <si>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</si>
  <si>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</si>
  <si>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</si>
  <si>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</si>
  <si>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</si>
  <si>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</si>
  <si>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</si>
  <si>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</si>
  <si>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</si>
  <si>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</si>
  <si>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</si>
  <si>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</si>
  <si>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</si>
  <si>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</si>
  <si>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</si>
  <si>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</si>
  <si>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</si>
  <si>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</si>
  <si>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</si>
  <si>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</si>
  <si>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</si>
  <si>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</si>
  <si>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</si>
  <si>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</si>
  <si>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</si>
  <si>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</si>
  <si>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</si>
  <si>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</si>
  <si>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</si>
  <si>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</si>
  <si>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</si>
  <si>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</si>
  <si>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</si>
  <si>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</si>
  <si>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</si>
  <si>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</si>
  <si>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</si>
  <si>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</si>
  <si>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</si>
  <si>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</si>
  <si>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</si>
  <si>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</si>
  <si>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</si>
  <si>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</si>
  <si>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</si>
  <si>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</si>
  <si>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</si>
  <si>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</si>
  <si>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</si>
  <si>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</si>
  <si>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</si>
  <si>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</si>
  <si>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</si>
  <si>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</si>
  <si>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</si>
  <si>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</si>
  <si>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</si>
  <si>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</si>
  <si>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</si>
  <si>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</si>
  <si>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</si>
  <si>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</si>
  <si>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</si>
  <si>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</si>
  <si>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</si>
  <si>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</si>
  <si>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</si>
  <si>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</si>
  <si>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</si>
  <si>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</si>
  <si>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</si>
  <si>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</si>
  <si>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</si>
  <si>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</si>
  <si>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</si>
  <si>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</si>
  <si>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</si>
  <si>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</si>
  <si>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</si>
  <si>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</si>
  <si>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</si>
  <si>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</si>
  <si>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</si>
  <si>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</si>
  <si>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</si>
  <si>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</si>
  <si>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</si>
  <si>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</si>
  <si>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</si>
  <si>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</si>
  <si>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</si>
  <si>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</si>
  <si>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</si>
  <si>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</si>
  <si>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</si>
  <si>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</si>
  <si>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</si>
  <si>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</si>
  <si>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</si>
  <si>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</si>
  <si>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</si>
  <si>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</si>
  <si>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</si>
  <si>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</si>
  <si>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</si>
  <si>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</si>
  <si>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</si>
  <si>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</si>
  <si>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</si>
  <si>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</si>
  <si>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</si>
  <si>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</si>
  <si>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</si>
  <si>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</si>
  <si>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</si>
  <si>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</si>
  <si>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</si>
  <si>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</si>
  <si>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</si>
  <si>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</si>
  <si>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</si>
  <si>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</si>
  <si>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</si>
  <si>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</si>
  <si>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</si>
  <si>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</si>
  <si>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</si>
  <si>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</si>
  <si>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</si>
  <si>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</si>
  <si>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</si>
  <si>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</si>
  <si>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</si>
  <si>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</si>
  <si>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</si>
  <si>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</si>
  <si>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</si>
  <si>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</si>
  <si>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</si>
  <si>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</si>
  <si>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</si>
  <si>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</si>
  <si>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</si>
  <si>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</si>
  <si>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</si>
  <si>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</si>
  <si>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</si>
  <si>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</si>
  <si>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</si>
  <si>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</si>
  <si>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</si>
  <si>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</si>
  <si>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</si>
  <si>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</si>
  <si>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</si>
  <si>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</si>
  <si>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</si>
  <si>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</si>
  <si>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</si>
  <si>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</si>
  <si>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</si>
  <si>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</si>
  <si>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</si>
  <si>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</si>
  <si>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</si>
  <si>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</si>
  <si>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</si>
  <si>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</si>
  <si>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</si>
  <si>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</si>
  <si>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</si>
  <si>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</si>
  <si>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</si>
  <si>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</si>
  <si>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</si>
  <si>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</si>
  <si>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</si>
  <si>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</si>
  <si>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</si>
  <si>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</si>
  <si>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</si>
  <si>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</si>
  <si>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</si>
  <si>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</si>
  <si>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</si>
  <si>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</si>
  <si>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</si>
  <si>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</si>
  <si>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</si>
  <si>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</si>
  <si>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</si>
  <si>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</si>
  <si>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</si>
  <si>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</si>
  <si>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</si>
  <si>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</si>
  <si>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</si>
  <si>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</si>
  <si>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</si>
  <si>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</si>
  <si>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</si>
  <si>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</si>
  <si>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</si>
  <si>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</si>
  <si>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</si>
  <si>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</si>
  <si>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</si>
  <si>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</si>
  <si>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</si>
  <si>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</si>
  <si>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</si>
  <si>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</si>
  <si>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</si>
  <si>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</si>
  <si>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</si>
  <si>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</si>
  <si>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</si>
  <si>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</si>
  <si>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</si>
  <si>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</si>
  <si>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</si>
  <si>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</si>
  <si>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</si>
  <si>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</si>
  <si>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</si>
  <si>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</si>
  <si>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</si>
  <si>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</si>
  <si>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</si>
  <si>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</si>
  <si>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</si>
  <si>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</si>
  <si>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</si>
  <si>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</si>
  <si>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</si>
  <si>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</si>
  <si>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</si>
  <si>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</si>
  <si>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</si>
  <si>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</si>
  <si>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</si>
  <si>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</si>
  <si>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</si>
  <si>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</si>
  <si>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</si>
  <si>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</si>
  <si>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</si>
  <si>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</si>
  <si>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</si>
  <si>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</si>
  <si>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</si>
  <si>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</si>
  <si>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</si>
  <si>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</si>
  <si>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</si>
  <si>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</si>
  <si>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</si>
  <si>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</si>
  <si>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</si>
  <si>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</si>
  <si>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</si>
  <si>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</si>
  <si>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</si>
  <si>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</si>
  <si>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</si>
  <si>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</si>
  <si>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</si>
  <si>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</si>
  <si>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</si>
  <si>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</si>
  <si>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</si>
  <si>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</si>
  <si>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</si>
  <si>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</si>
  <si>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</si>
  <si>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</si>
  <si>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</si>
  <si>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</si>
  <si>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</si>
  <si>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</si>
  <si>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</si>
  <si>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</si>
  <si>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</si>
  <si>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</si>
  <si>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</si>
  <si>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</si>
  <si>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</si>
  <si>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</si>
  <si>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</si>
  <si>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</si>
  <si>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</si>
  <si>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</si>
  <si>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</si>
  <si>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</si>
  <si>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</si>
  <si>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</si>
  <si>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</si>
  <si>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</si>
  <si>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</si>
  <si>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</si>
  <si>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</si>
  <si>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</si>
  <si>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</si>
  <si>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</si>
  <si>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</si>
  <si>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</si>
  <si>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</si>
  <si>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</si>
  <si>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</si>
  <si>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</si>
  <si>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</si>
  <si>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</si>
  <si>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</si>
  <si>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</si>
  <si>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</si>
  <si>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</si>
  <si>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</si>
  <si>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</si>
  <si>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</si>
  <si>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</si>
  <si>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</si>
  <si>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</si>
  <si>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</si>
  <si>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</si>
  <si>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</si>
  <si>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</si>
  <si>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</si>
  <si>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</si>
  <si>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</si>
  <si>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</si>
  <si>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</si>
  <si>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</si>
  <si>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</si>
  <si>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</si>
  <si>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</si>
  <si>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</si>
  <si>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</si>
  <si>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</si>
  <si>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</si>
  <si>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</si>
  <si>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</si>
  <si>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</si>
  <si>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</si>
  <si>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</si>
  <si>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</si>
  <si>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</si>
  <si>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</si>
  <si>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</si>
  <si>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</si>
  <si>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</si>
  <si>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</si>
  <si>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</si>
  <si>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</si>
  <si>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</si>
  <si>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</si>
  <si>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</si>
  <si>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</si>
  <si>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</si>
  <si>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</si>
  <si>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</si>
  <si>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</si>
  <si>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</si>
  <si>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</si>
  <si>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</si>
  <si>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</si>
  <si>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</si>
  <si>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</si>
  <si>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</si>
  <si>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</si>
  <si>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</si>
  <si>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</si>
  <si>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</si>
  <si>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</si>
  <si>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</si>
  <si>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</si>
  <si>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</si>
  <si>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</si>
  <si>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</si>
  <si>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</si>
  <si>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</si>
  <si>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</si>
  <si>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</si>
  <si>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</si>
  <si>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</si>
  <si>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</si>
  <si>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</si>
  <si>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</si>
  <si>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</si>
  <si>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</si>
  <si>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</si>
  <si>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</si>
  <si>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</si>
  <si>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</si>
  <si>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</si>
  <si>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</si>
  <si>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</si>
  <si>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</si>
  <si>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</si>
  <si>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</si>
  <si>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</si>
  <si>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</si>
  <si>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</si>
  <si>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</si>
  <si>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</si>
  <si>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</si>
  <si>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</si>
  <si>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</si>
  <si>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</si>
  <si>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</si>
  <si>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</si>
  <si>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</si>
  <si>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</si>
  <si>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</si>
  <si>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</si>
  <si>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</si>
  <si>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</si>
  <si>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</si>
  <si>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</si>
  <si>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</si>
  <si>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</si>
  <si>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</si>
  <si>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</si>
  <si>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</si>
  <si>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</si>
  <si>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</si>
  <si>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</si>
  <si>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</si>
  <si>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</si>
  <si>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</si>
  <si>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</si>
  <si>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</si>
  <si>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</si>
  <si>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</si>
  <si>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</si>
  <si>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</si>
  <si>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</si>
  <si>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</si>
  <si>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</si>
  <si>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</si>
  <si>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</si>
  <si>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</si>
  <si>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</si>
  <si>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</si>
  <si>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</si>
  <si>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</si>
  <si>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</si>
  <si>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</si>
  <si>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</si>
  <si>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</si>
  <si>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</si>
  <si>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</si>
  <si>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</si>
  <si>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</si>
  <si>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</si>
  <si>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</si>
  <si>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</si>
  <si>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</si>
  <si>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</si>
  <si>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</si>
  <si>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</si>
  <si>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</si>
  <si>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</si>
  <si>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</si>
  <si>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</si>
  <si>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</si>
  <si>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</si>
  <si>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</si>
  <si>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</si>
  <si>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</si>
  <si>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</si>
  <si>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</si>
  <si>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</si>
  <si>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</si>
  <si>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</si>
  <si>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</si>
  <si>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</si>
  <si>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</si>
  <si>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</si>
  <si>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</si>
  <si>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</si>
  <si>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</si>
  <si>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</si>
  <si>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</si>
  <si>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</si>
  <si>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</si>
  <si>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</si>
  <si>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</si>
  <si>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</si>
  <si>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</si>
  <si>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</si>
  <si>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</si>
  <si>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</si>
  <si>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</si>
  <si>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</si>
  <si>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</si>
  <si>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</si>
  <si>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</si>
  <si>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</si>
  <si>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</si>
  <si>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</si>
  <si>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</si>
  <si>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</si>
  <si>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</si>
  <si>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</si>
  <si>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</si>
  <si>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</si>
  <si>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</si>
  <si>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</si>
  <si>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</si>
  <si>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</si>
  <si>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</si>
  <si>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</si>
  <si>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</si>
  <si>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</si>
  <si>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</si>
  <si>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</si>
  <si>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</si>
  <si>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</si>
  <si>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</si>
  <si>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</si>
  <si>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</si>
  <si>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</si>
  <si>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</si>
  <si>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</si>
  <si>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</si>
  <si>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</si>
  <si>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</si>
  <si>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</si>
  <si>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</si>
  <si>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</si>
  <si>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</si>
  <si>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</si>
  <si>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</si>
  <si>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</si>
  <si>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</si>
  <si>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</si>
  <si>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</si>
  <si>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</si>
  <si>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</si>
  <si>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</si>
  <si>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</si>
  <si>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</si>
  <si>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</si>
  <si>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</si>
  <si>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</si>
  <si>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</si>
  <si>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</si>
  <si>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</si>
  <si>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</si>
  <si>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</si>
  <si>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</si>
  <si>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</si>
  <si>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</si>
  <si>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</si>
  <si>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</si>
  <si>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</si>
  <si>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</si>
  <si>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</si>
  <si>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</si>
  <si>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</si>
  <si>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</si>
  <si>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</si>
  <si>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</si>
  <si>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</si>
  <si>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</si>
  <si>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</si>
  <si>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</si>
  <si>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</si>
  <si>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</si>
  <si>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</si>
  <si>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</si>
  <si>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</si>
  <si>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</si>
  <si>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</si>
  <si>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</si>
  <si>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</si>
  <si>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</si>
  <si>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</si>
  <si>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</si>
  <si>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</si>
  <si>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</si>
  <si>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</si>
  <si>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</si>
  <si>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</si>
  <si>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</si>
  <si>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</si>
  <si>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</si>
  <si>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</si>
  <si>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</si>
  <si>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</si>
  <si>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</si>
  <si>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</si>
  <si>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</si>
  <si>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</si>
  <si>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</si>
  <si>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</si>
  <si>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</si>
  <si>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</si>
  <si>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</si>
  <si>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</si>
  <si>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</si>
  <si>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</si>
  <si>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</si>
  <si>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</si>
  <si>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</si>
  <si>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</si>
  <si>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</si>
  <si>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</si>
  <si>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</si>
  <si>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</si>
  <si>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</si>
  <si>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</si>
  <si>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</si>
  <si>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</si>
  <si>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</si>
  <si>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</si>
  <si>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</si>
  <si>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</si>
  <si>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</si>
  <si>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</si>
  <si>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</si>
  <si>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</si>
  <si>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</si>
  <si>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</si>
  <si>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</si>
  <si>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</si>
  <si>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</si>
  <si>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</si>
  <si>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</si>
  <si>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</si>
  <si>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</si>
  <si>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</si>
  <si>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</si>
  <si>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</si>
  <si>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</si>
  <si>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</si>
  <si>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</si>
  <si>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</si>
  <si>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</si>
  <si>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</si>
  <si>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</si>
  <si>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</si>
  <si>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</si>
  <si>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</si>
  <si>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</si>
  <si>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</si>
  <si>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</si>
  <si>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</si>
  <si>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</si>
  <si>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</si>
  <si>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</si>
  <si>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</si>
  <si>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</si>
  <si>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</si>
  <si>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</si>
  <si>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</si>
  <si>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</si>
  <si>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</si>
  <si>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</si>
  <si>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</si>
  <si>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</si>
  <si>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</si>
  <si>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</si>
  <si>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</si>
  <si>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</si>
  <si>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</si>
  <si>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</si>
  <si>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</si>
  <si>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</si>
  <si>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</si>
  <si>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</si>
  <si>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</si>
  <si>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</si>
  <si>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</si>
  <si>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</si>
  <si>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</si>
  <si>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</si>
  <si>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</si>
  <si>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</si>
  <si>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</si>
  <si>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</si>
  <si>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</si>
  <si>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</si>
  <si>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</si>
  <si>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</si>
  <si>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</si>
  <si>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</si>
  <si>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</si>
  <si>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</si>
  <si>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</si>
  <si>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</si>
  <si>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</si>
  <si>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</si>
  <si>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</si>
  <si>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</si>
  <si>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</si>
  <si>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</si>
  <si>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</si>
  <si>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</si>
  <si>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</si>
  <si>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</si>
  <si>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</si>
  <si>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</si>
  <si>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</si>
  <si>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</si>
  <si>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</si>
  <si>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</si>
  <si>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</si>
  <si>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</si>
  <si>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</si>
  <si>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</si>
  <si>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</si>
  <si>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</si>
  <si>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</si>
  <si>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</si>
  <si>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</si>
  <si>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</si>
  <si>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</si>
  <si>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</si>
  <si>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</si>
  <si>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</si>
  <si>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</si>
  <si>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</si>
  <si>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</si>
  <si>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</si>
  <si>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</si>
  <si>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</si>
  <si>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</si>
  <si>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</si>
  <si>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</si>
  <si>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</si>
  <si>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</si>
  <si>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</si>
  <si>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</si>
  <si>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</si>
  <si>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</si>
  <si>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</si>
  <si>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</si>
  <si>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</si>
  <si>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</si>
  <si>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</si>
  <si>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</si>
  <si>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</si>
  <si>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</si>
  <si>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</si>
  <si>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</si>
  <si>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</si>
  <si>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</si>
  <si>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</si>
  <si>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</si>
  <si>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</si>
  <si>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</si>
  <si>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</si>
  <si>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</si>
  <si>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</si>
  <si>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</si>
  <si>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</si>
  <si>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</si>
  <si>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</si>
  <si>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</si>
  <si>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</si>
  <si>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</si>
  <si>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</si>
  <si>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</si>
  <si>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</si>
  <si>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</si>
  <si>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</si>
  <si>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</si>
  <si>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</si>
  <si>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</si>
  <si>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</si>
  <si>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</si>
  <si>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</si>
  <si>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</si>
  <si>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</si>
  <si>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</si>
  <si>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</si>
  <si>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</si>
  <si>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</si>
  <si>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</si>
  <si>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</si>
  <si>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</si>
  <si>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</si>
  <si>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</si>
  <si>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</si>
  <si>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</si>
  <si>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</si>
  <si>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</si>
  <si>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</si>
  <si>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</si>
  <si>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</si>
  <si>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</si>
  <si>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</si>
  <si>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</si>
  <si>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</si>
  <si>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</si>
  <si>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</si>
  <si>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</si>
  <si>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</si>
  <si>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</si>
  <si>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</si>
  <si>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</si>
  <si>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</si>
  <si>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</si>
  <si>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</si>
  <si>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</si>
  <si>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</si>
  <si>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</si>
  <si>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</si>
  <si>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</si>
  <si>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</si>
  <si>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</si>
  <si>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</si>
  <si>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</si>
  <si>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</si>
  <si>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</si>
  <si>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</si>
  <si>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</si>
  <si>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</si>
  <si>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</si>
  <si>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</si>
  <si>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</si>
  <si>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</si>
  <si>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</si>
  <si>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</si>
  <si>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</si>
  <si>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</si>
  <si>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</si>
  <si>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</si>
  <si>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</si>
  <si>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</si>
  <si>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</si>
  <si>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</si>
  <si>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</si>
  <si>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</si>
  <si>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</si>
  <si>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</si>
  <si>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</si>
  <si>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</si>
  <si>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</si>
  <si>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</si>
  <si>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</si>
  <si>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</si>
  <si>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</si>
  <si>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</si>
  <si>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</si>
  <si>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</si>
  <si>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</si>
  <si>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</si>
  <si>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</si>
  <si>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</si>
  <si>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</si>
  <si>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</si>
  <si>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</si>
  <si>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</si>
  <si>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</si>
  <si>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</si>
  <si>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</si>
  <si>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</si>
  <si>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</si>
  <si>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</si>
  <si>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</si>
  <si>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</si>
  <si>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</si>
  <si>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</si>
  <si>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</si>
  <si>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</si>
  <si>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</si>
  <si>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</si>
  <si>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</si>
  <si>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</si>
  <si>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</si>
  <si>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</si>
  <si>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</si>
  <si>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</si>
  <si>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</si>
  <si>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</si>
  <si>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</si>
  <si>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</si>
  <si>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</si>
  <si>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</si>
  <si>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</si>
  <si>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</si>
  <si>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</si>
  <si>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</si>
  <si>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</si>
  <si>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</si>
  <si>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</si>
  <si>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</si>
  <si>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</si>
  <si>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</si>
  <si>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</si>
  <si>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</si>
  <si>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</si>
  <si>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</si>
  <si>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</si>
  <si>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</si>
  <si>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</si>
  <si>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</si>
  <si>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</si>
  <si>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</si>
  <si>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</si>
  <si>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</si>
  <si>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</si>
  <si>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</si>
  <si>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</si>
  <si>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</si>
  <si>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</si>
  <si>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</si>
  <si>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</si>
  <si>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</si>
  <si>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</si>
  <si>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</si>
  <si>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</si>
  <si>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</si>
  <si>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</si>
  <si>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</si>
  <si>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</si>
  <si>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</si>
  <si>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</si>
  <si>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</si>
  <si>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</si>
  <si>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</si>
  <si>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</si>
  <si>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</si>
  <si>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</si>
  <si>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</si>
  <si>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</si>
  <si>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</si>
  <si>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</si>
  <si>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</si>
  <si>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</si>
  <si>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</si>
  <si>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</si>
  <si>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</si>
  <si>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</si>
  <si>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</si>
  <si>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</si>
  <si>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</si>
  <si>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</si>
  <si>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</si>
  <si>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</si>
  <si>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</si>
  <si>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</si>
  <si>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</si>
  <si>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</si>
  <si>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</si>
  <si>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</si>
  <si>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</si>
  <si>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</si>
  <si>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</si>
  <si>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</si>
  <si>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</si>
  <si>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</si>
  <si>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</si>
  <si>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</si>
  <si>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</si>
  <si>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</si>
  <si>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</si>
  <si>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</si>
  <si>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</si>
  <si>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</si>
  <si>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</si>
  <si>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</si>
  <si>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</si>
  <si>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</si>
  <si>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</si>
  <si>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</si>
  <si>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</si>
  <si>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</si>
  <si>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</si>
  <si>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</si>
  <si>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</si>
  <si>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</si>
  <si>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</si>
  <si>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</si>
  <si>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</si>
  <si>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</si>
  <si>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</si>
  <si>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</si>
  <si>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</si>
  <si>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</si>
  <si>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</si>
  <si>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</si>
  <si>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</si>
  <si>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</si>
  <si>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</si>
  <si>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</si>
  <si>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</si>
  <si>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</si>
  <si>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</si>
  <si>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</si>
  <si>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</si>
  <si>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</si>
  <si>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</si>
  <si>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</si>
  <si>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</si>
  <si>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</si>
  <si>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</si>
  <si>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</si>
  <si>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</si>
  <si>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</si>
  <si>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</si>
  <si>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</si>
  <si>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</si>
  <si>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</si>
  <si>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</si>
  <si>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</si>
  <si>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</si>
  <si>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</si>
  <si>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</si>
  <si>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</si>
  <si>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</si>
  <si>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</si>
  <si>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</si>
  <si>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</si>
  <si>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</si>
  <si>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</si>
  <si>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</si>
  <si>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</si>
  <si>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</si>
  <si>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</si>
  <si>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</si>
  <si>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</si>
  <si>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</si>
  <si>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</si>
  <si>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</si>
  <si>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</si>
  <si>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</si>
  <si>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</si>
  <si>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</si>
  <si>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</si>
  <si>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</si>
  <si>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</si>
  <si>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</si>
  <si>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</si>
  <si>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</si>
  <si>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</si>
  <si>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</si>
  <si>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</si>
  <si>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</si>
  <si>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</si>
  <si>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</si>
  <si>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</si>
  <si>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</si>
  <si>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</si>
  <si>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</si>
  <si>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</si>
  <si>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</si>
  <si>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</si>
  <si>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</si>
  <si>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</si>
  <si>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</si>
  <si>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</si>
  <si>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</si>
  <si>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</si>
  <si>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</si>
  <si>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</si>
  <si>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</si>
  <si>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</si>
  <si>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</si>
  <si>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</si>
  <si>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</si>
  <si>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</si>
  <si>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</si>
  <si>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</si>
  <si>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</si>
  <si>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</si>
  <si>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</si>
  <si>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</si>
  <si>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</si>
  <si>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</si>
  <si>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</si>
  <si>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</si>
  <si>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</si>
  <si>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</si>
  <si>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</si>
  <si>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</si>
  <si>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</si>
  <si>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</si>
  <si>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</si>
  <si>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</si>
  <si>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</si>
  <si>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</si>
  <si>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</si>
  <si>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</si>
  <si>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</si>
  <si>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</si>
  <si>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</si>
  <si>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</si>
  <si>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</si>
  <si>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</si>
  <si>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</si>
  <si>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</si>
  <si>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</si>
  <si>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</si>
  <si>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</si>
  <si>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</si>
  <si>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</si>
  <si>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</si>
  <si>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</si>
  <si>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</si>
  <si>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</si>
  <si>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</si>
  <si>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</si>
  <si>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</si>
  <si>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</si>
  <si>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</si>
  <si>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</si>
  <si>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</si>
  <si>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</si>
  <si>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</si>
  <si>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</si>
  <si>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</si>
  <si>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</si>
  <si>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</si>
  <si>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</si>
  <si>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</si>
  <si>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</si>
  <si>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</si>
  <si>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</si>
  <si>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</si>
  <si>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</si>
  <si>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</si>
  <si>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</si>
  <si>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</si>
  <si>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</si>
  <si>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</si>
  <si>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</si>
  <si>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</si>
  <si>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</si>
  <si>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</si>
  <si>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</si>
  <si>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</si>
  <si>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</si>
  <si>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</si>
  <si>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</si>
  <si>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</si>
  <si>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</si>
  <si>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</si>
  <si>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</si>
  <si>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</si>
  <si>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</si>
  <si>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</si>
  <si>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</si>
  <si>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</si>
  <si>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</si>
  <si>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</si>
  <si>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</si>
  <si>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</si>
  <si>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</si>
  <si>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</si>
  <si>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</si>
  <si>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</si>
  <si>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</si>
  <si>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</si>
  <si>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</si>
  <si>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</si>
  <si>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</si>
  <si>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</si>
  <si>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</si>
  <si>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</si>
  <si>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</si>
  <si>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</si>
  <si>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</si>
  <si>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</si>
  <si>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</si>
  <si>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</si>
  <si>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</si>
  <si>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</si>
  <si>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</si>
  <si>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</si>
  <si>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</si>
  <si>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</si>
  <si>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</si>
  <si>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</si>
  <si>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</si>
  <si>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</si>
  <si>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</si>
  <si>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</si>
  <si>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</si>
  <si>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</si>
  <si>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</si>
  <si>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</si>
  <si>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</si>
  <si>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</si>
  <si>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</si>
  <si>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</si>
  <si>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</si>
  <si>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</si>
  <si>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</si>
  <si>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</si>
  <si>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</si>
  <si>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</si>
  <si>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</si>
  <si>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</si>
  <si>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</si>
  <si>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</si>
  <si>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</si>
  <si>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</si>
  <si>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</si>
  <si>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</si>
  <si>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</si>
  <si>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</si>
  <si>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</si>
  <si>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</si>
  <si>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</si>
  <si>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</si>
  <si>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</si>
  <si>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</si>
  <si>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</si>
  <si>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</si>
  <si>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</si>
  <si>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</si>
  <si>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</si>
  <si>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</si>
  <si>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</si>
  <si>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</si>
  <si>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</si>
  <si>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</si>
  <si>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</si>
  <si>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</si>
  <si>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</si>
  <si>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</si>
  <si>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</si>
  <si>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</si>
  <si>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</si>
  <si>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</si>
  <si>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</si>
  <si>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</si>
  <si>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</si>
  <si>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</si>
  <si>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</si>
  <si>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</si>
  <si>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</si>
  <si>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</si>
  <si>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</si>
  <si>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</si>
  <si>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</si>
  <si>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</si>
  <si>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</si>
  <si>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</si>
  <si>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</si>
  <si>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</si>
  <si>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</si>
  <si>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</si>
  <si>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</si>
  <si>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</si>
  <si>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</si>
  <si>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</si>
  <si>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</si>
  <si>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</si>
  <si>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</si>
  <si>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</si>
  <si>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</si>
  <si>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</si>
  <si>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</si>
  <si>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</si>
  <si>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</si>
  <si>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</si>
  <si>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</si>
  <si>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</si>
  <si>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</si>
  <si>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</si>
  <si>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</si>
  <si>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</si>
  <si>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</si>
  <si>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</si>
  <si>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</si>
  <si>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</si>
  <si>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</si>
  <si>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</si>
  <si>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</si>
  <si>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</si>
  <si>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</si>
  <si>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</si>
  <si>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</si>
  <si>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</si>
  <si>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</si>
  <si>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</si>
  <si>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</si>
  <si>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</si>
  <si>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</si>
  <si>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</si>
  <si>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</si>
  <si>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</si>
  <si>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</si>
  <si>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</si>
  <si>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</si>
  <si>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</si>
  <si>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</si>
  <si>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</si>
  <si>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</si>
  <si>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</si>
  <si>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</si>
  <si>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</si>
  <si>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</si>
  <si>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</si>
  <si>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</si>
  <si>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</si>
  <si>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</si>
  <si>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</si>
  <si>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</si>
  <si>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</si>
  <si>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</si>
  <si>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</si>
  <si>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</si>
  <si>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</si>
  <si>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</si>
  <si>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</si>
  <si>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</si>
  <si>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</si>
  <si>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</si>
  <si>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</si>
  <si>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</si>
  <si>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</si>
  <si>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</si>
  <si>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</si>
  <si>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</si>
  <si>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</si>
  <si>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</si>
  <si>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</si>
  <si>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</si>
  <si>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</si>
  <si>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</si>
  <si>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</si>
  <si>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</si>
  <si>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</si>
  <si>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</si>
  <si>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</si>
  <si>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</si>
  <si>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</si>
  <si>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</si>
  <si>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</si>
  <si>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</si>
  <si>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</si>
  <si>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</si>
  <si>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</si>
  <si>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</si>
  <si>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</si>
  <si>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</si>
  <si>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</si>
  <si>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</si>
  <si>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</si>
  <si>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</si>
  <si>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</si>
  <si>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</si>
  <si>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</si>
  <si>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</si>
  <si>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</si>
  <si>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</si>
  <si>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</si>
  <si>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</si>
  <si>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</si>
  <si>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</si>
  <si>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</si>
  <si>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</si>
  <si>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</si>
  <si>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</si>
  <si>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</si>
  <si>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</si>
  <si>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</si>
  <si>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</si>
  <si>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</si>
  <si>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</si>
  <si>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</si>
  <si>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</si>
  <si>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</si>
  <si>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</si>
  <si>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</si>
  <si>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</si>
  <si>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</si>
  <si>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</si>
  <si>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</si>
  <si>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</si>
  <si>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</si>
  <si>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</si>
  <si>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</si>
  <si>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</si>
  <si>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</si>
  <si>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</si>
  <si>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</si>
  <si>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</si>
  <si>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</si>
  <si>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</si>
  <si>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</si>
  <si>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</si>
  <si>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</si>
  <si>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</si>
  <si>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</si>
  <si>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</si>
  <si>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</si>
  <si>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</si>
  <si>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</si>
  <si>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</si>
  <si>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</si>
  <si>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</si>
  <si>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</si>
  <si>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</si>
  <si>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</si>
  <si>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</si>
  <si>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</si>
  <si>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</si>
  <si>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</si>
  <si>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</si>
  <si>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</si>
  <si>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</si>
  <si>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</si>
  <si>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</si>
  <si>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</si>
  <si>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</si>
  <si>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</si>
  <si>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</si>
  <si>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</si>
  <si>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</si>
  <si>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</si>
  <si>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</si>
  <si>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</si>
  <si>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</si>
  <si>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</si>
  <si>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</si>
  <si>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</si>
  <si>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</si>
  <si>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</si>
  <si>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</si>
  <si>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</si>
  <si>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</si>
  <si>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</si>
  <si>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</si>
  <si>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</si>
  <si>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</si>
  <si>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</si>
  <si>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</si>
  <si>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</si>
  <si>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</si>
  <si>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</si>
  <si>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</si>
  <si>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</si>
  <si>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</si>
  <si>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</si>
  <si>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</si>
  <si>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</si>
  <si>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</si>
  <si>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</si>
  <si>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</si>
  <si>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</si>
  <si>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</si>
  <si>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</si>
  <si>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</si>
  <si>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</si>
  <si>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</si>
  <si>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</si>
  <si>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</si>
  <si>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</si>
  <si>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</si>
  <si>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</si>
  <si>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</si>
  <si>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</si>
  <si>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</si>
  <si>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</si>
  <si>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</si>
  <si>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</si>
  <si>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</si>
  <si>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</si>
  <si>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</si>
  <si>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</si>
  <si>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</si>
  <si>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</si>
  <si>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</si>
  <si>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</si>
  <si>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</si>
  <si>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</si>
  <si>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</si>
  <si>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</si>
  <si>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</si>
  <si>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</si>
  <si>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</si>
  <si>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</si>
  <si>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</si>
  <si>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</si>
  <si>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</si>
  <si>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</si>
  <si>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</si>
  <si>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</si>
  <si>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</si>
  <si>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</si>
  <si>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</si>
  <si>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</si>
  <si>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</si>
  <si>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</si>
  <si>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</si>
  <si>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</si>
  <si>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</si>
  <si>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</si>
  <si>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</si>
  <si>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</si>
  <si>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</si>
  <si>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</si>
  <si>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</si>
  <si>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</si>
  <si>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</si>
  <si>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</si>
  <si>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</si>
  <si>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</si>
  <si>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</si>
  <si>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</si>
  <si>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</si>
  <si>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</si>
  <si>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</si>
  <si>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</si>
  <si>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</si>
  <si>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</si>
  <si>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</si>
  <si>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</si>
  <si>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</si>
  <si>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</si>
  <si>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</si>
  <si>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</si>
  <si>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</si>
  <si>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</si>
  <si>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</si>
  <si>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</si>
  <si>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</si>
  <si>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</si>
  <si>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</si>
  <si>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</si>
  <si>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</si>
  <si>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</si>
  <si>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</si>
  <si>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</si>
  <si>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</si>
  <si>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</si>
  <si>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</si>
  <si>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</si>
  <si>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</si>
  <si>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</si>
  <si>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</si>
  <si>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</si>
  <si>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</si>
  <si>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</si>
  <si>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</si>
  <si>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</si>
  <si>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</si>
  <si>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</si>
  <si>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</si>
  <si>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</si>
  <si>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</si>
  <si>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</si>
  <si>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</si>
  <si>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</si>
  <si>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</si>
  <si>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</si>
  <si>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</si>
  <si>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</si>
  <si>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</si>
  <si>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</si>
  <si>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</si>
  <si>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</si>
  <si>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</si>
  <si>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</si>
  <si>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</si>
  <si>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</si>
  <si>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</si>
  <si>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</si>
  <si>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</si>
  <si>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</si>
  <si>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</si>
  <si>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</si>
  <si>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</si>
  <si>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</si>
  <si>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</si>
  <si>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</si>
  <si>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</si>
  <si>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</si>
  <si>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</si>
  <si>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</si>
  <si>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</si>
  <si>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</si>
  <si>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</si>
  <si>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</si>
  <si>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</si>
  <si>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</si>
  <si>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</si>
  <si>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</si>
  <si>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</si>
  <si>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</si>
  <si>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</si>
  <si>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</si>
  <si>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</si>
  <si>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</si>
  <si>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</si>
  <si>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</si>
  <si>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</si>
  <si>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</si>
  <si>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</si>
  <si>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</si>
  <si>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</si>
  <si>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</si>
  <si>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</si>
  <si>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</si>
  <si>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</si>
  <si>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</si>
  <si>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</si>
  <si>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</si>
  <si>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</si>
  <si>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</si>
  <si>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</si>
  <si>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</si>
  <si>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</si>
  <si>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</si>
  <si>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</si>
  <si>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</si>
  <si>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</si>
  <si>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</si>
  <si>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</si>
  <si>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</si>
  <si>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</si>
  <si>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</si>
  <si>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</si>
  <si>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</si>
  <si>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</si>
  <si>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</si>
  <si>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</si>
  <si>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</si>
  <si>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</si>
  <si>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</si>
  <si>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</si>
  <si>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</si>
  <si>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</si>
  <si>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</si>
  <si>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</si>
  <si>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</si>
  <si>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</si>
  <si>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</si>
  <si>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</si>
  <si>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</si>
  <si>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</si>
  <si>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</si>
  <si>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</si>
  <si>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</si>
  <si>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</si>
  <si>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</si>
  <si>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</si>
  <si>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</si>
  <si>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</si>
  <si>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</si>
  <si>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</si>
  <si>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</si>
  <si>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</si>
  <si>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</si>
  <si>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</si>
  <si>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</si>
  <si>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</si>
  <si>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</si>
  <si>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</si>
  <si>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</si>
  <si>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</si>
  <si>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</si>
  <si>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</si>
  <si>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</si>
  <si>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</si>
  <si>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</si>
  <si>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</si>
  <si>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</si>
  <si>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</si>
  <si>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</si>
  <si>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</si>
  <si>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</si>
  <si>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</si>
  <si>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</si>
  <si>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</si>
  <si>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</si>
  <si>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</si>
  <si>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</si>
  <si>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</si>
  <si>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</si>
  <si>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</si>
  <si>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</si>
  <si>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</si>
  <si>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</si>
  <si>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</si>
  <si>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</si>
  <si>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</si>
  <si>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</si>
  <si>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</si>
  <si>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</si>
  <si>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</si>
  <si>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</si>
  <si>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</si>
  <si>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</si>
  <si>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</si>
  <si>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</si>
  <si>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</si>
  <si>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</si>
  <si>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</si>
  <si>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</si>
  <si>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</si>
  <si>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</si>
  <si>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</si>
  <si>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</si>
  <si>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</si>
  <si>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</si>
  <si>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</si>
  <si>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</si>
  <si>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</si>
  <si>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</si>
  <si>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</si>
  <si>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</si>
  <si>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</si>
  <si>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</si>
  <si>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</si>
  <si>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</si>
  <si>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</si>
  <si>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</si>
  <si>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</si>
  <si>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</si>
  <si>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</si>
  <si>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</si>
  <si>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</si>
  <si>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</si>
  <si>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</si>
  <si>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</si>
  <si>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</si>
  <si>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</si>
  <si>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</si>
  <si>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</si>
  <si>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</si>
  <si>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</si>
  <si>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</si>
  <si>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</si>
  <si>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</si>
  <si>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</si>
  <si>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</si>
  <si>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</si>
  <si>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</si>
  <si>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</si>
  <si>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</si>
  <si>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</si>
  <si>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</si>
  <si>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</si>
  <si>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</si>
  <si>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</si>
  <si>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</si>
  <si>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</si>
  <si>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</si>
  <si>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</si>
  <si>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</si>
  <si>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</si>
  <si>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</si>
  <si>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</si>
  <si>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</si>
  <si>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</si>
  <si>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</si>
  <si>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</si>
  <si>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</si>
  <si>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</si>
  <si>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</si>
  <si>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</si>
  <si>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</si>
  <si>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</si>
  <si>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</si>
  <si>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</si>
  <si>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</si>
  <si>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</si>
  <si>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</si>
  <si>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</si>
  <si>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</si>
  <si>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</si>
  <si>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</si>
  <si>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</si>
  <si>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</si>
  <si>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</si>
  <si>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</si>
  <si>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</si>
  <si>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</si>
  <si>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</si>
  <si>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</si>
  <si>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</si>
  <si>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</si>
  <si>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</si>
  <si>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</si>
  <si>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</si>
  <si>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</si>
  <si>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</si>
  <si>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</si>
  <si>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</si>
  <si>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</si>
  <si>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</si>
  <si>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</si>
  <si>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</si>
  <si>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</si>
  <si>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</si>
  <si>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</si>
  <si>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</si>
  <si>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</si>
  <si>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</si>
  <si>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</si>
  <si>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</si>
  <si>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</si>
  <si>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</si>
  <si>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</si>
  <si>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</si>
  <si>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</si>
  <si>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</si>
  <si>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</si>
  <si>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</si>
  <si>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</si>
  <si>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</si>
  <si>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</si>
  <si>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</si>
  <si>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</si>
  <si>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</si>
  <si>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</si>
  <si>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</si>
  <si>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</si>
  <si>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</si>
  <si>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</si>
  <si>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</si>
  <si>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</si>
  <si>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</si>
  <si>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</si>
  <si>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</si>
  <si>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</si>
  <si>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</si>
  <si>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</si>
  <si>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</si>
  <si>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</si>
  <si>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</si>
  <si>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</si>
  <si>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</si>
  <si>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</si>
  <si>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</si>
  <si>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</si>
  <si>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</si>
  <si>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</si>
  <si>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</si>
  <si>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</si>
  <si>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</si>
  <si>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</si>
  <si>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</si>
  <si>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</si>
  <si>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</si>
  <si>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</si>
  <si>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</si>
  <si>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</si>
  <si>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</si>
  <si>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</si>
  <si>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</si>
  <si>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</si>
  <si>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</si>
  <si>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</si>
  <si>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</si>
  <si>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</si>
  <si>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</si>
  <si>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</si>
  <si>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</si>
  <si>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</si>
  <si>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</si>
  <si>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</si>
  <si>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</si>
  <si>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</si>
  <si>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</si>
  <si>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</si>
  <si>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</si>
  <si>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</si>
  <si>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</si>
  <si>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</si>
  <si>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</si>
  <si>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</si>
  <si>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</si>
  <si>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</si>
  <si>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</si>
  <si>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</si>
  <si>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</si>
  <si>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</si>
  <si>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</si>
  <si>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</si>
  <si>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</si>
  <si>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</si>
  <si>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</si>
  <si>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</si>
  <si>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</si>
  <si>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</si>
  <si>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</si>
  <si>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</si>
  <si>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</si>
  <si>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</si>
  <si>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</si>
  <si>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</si>
  <si>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</si>
  <si>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</si>
  <si>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</si>
  <si>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</si>
  <si>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</si>
  <si>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</si>
  <si>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</si>
  <si>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</si>
  <si>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</si>
  <si>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</si>
  <si>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</si>
  <si>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</si>
  <si>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</si>
  <si>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</si>
  <si>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</si>
  <si>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</si>
  <si>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</si>
  <si>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</si>
  <si>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</si>
  <si>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</si>
  <si>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</si>
  <si>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</si>
  <si>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</si>
  <si>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</si>
  <si>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</si>
  <si>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</si>
  <si>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</si>
  <si>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</si>
  <si>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</si>
  <si>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</si>
  <si>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</si>
  <si>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</si>
  <si>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</si>
  <si>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</si>
  <si>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</si>
  <si>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</si>
  <si>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</si>
  <si>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</si>
  <si>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</si>
  <si>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</si>
  <si>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</si>
  <si>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</si>
  <si>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</si>
  <si>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</si>
  <si>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</si>
  <si>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</si>
  <si>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</si>
  <si>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</si>
  <si>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</si>
  <si>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</si>
  <si>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</si>
  <si>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</si>
  <si>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</si>
  <si>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</si>
  <si>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</si>
  <si>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</si>
  <si>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</si>
  <si>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</si>
  <si>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</si>
  <si>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</si>
  <si>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</si>
  <si>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</si>
  <si>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</si>
  <si>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</si>
  <si>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</si>
  <si>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</si>
  <si>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</si>
  <si>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</si>
  <si>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</si>
  <si>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</si>
  <si>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</si>
  <si>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</si>
  <si>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</si>
  <si>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</si>
  <si>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</si>
  <si>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</si>
  <si>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</si>
  <si>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</si>
  <si>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</si>
  <si>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</si>
  <si>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</si>
  <si>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</si>
  <si>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</si>
  <si>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</si>
  <si>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</si>
  <si>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</si>
  <si>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</si>
  <si>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</si>
  <si>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</si>
  <si>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</si>
  <si>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</si>
  <si>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</si>
  <si>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</si>
  <si>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</si>
  <si>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</si>
  <si>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</si>
  <si>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</si>
  <si>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</si>
  <si>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</si>
  <si>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</si>
  <si>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</si>
  <si>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</si>
  <si>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</si>
  <si>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</si>
  <si>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</si>
  <si>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</si>
  <si>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</si>
  <si>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</si>
  <si>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</si>
  <si>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</si>
  <si>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</si>
  <si>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</si>
  <si>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</si>
  <si>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</si>
  <si>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</si>
  <si>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</si>
  <si>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</si>
  <si>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</si>
  <si>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</si>
  <si>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</si>
  <si>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</si>
  <si>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</si>
  <si>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</si>
  <si>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</si>
  <si>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</si>
  <si>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</si>
  <si>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</si>
  <si>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</si>
  <si>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</si>
  <si>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</si>
  <si>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</si>
  <si>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</si>
  <si>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</si>
  <si>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</si>
  <si>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</si>
  <si>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</si>
  <si>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</si>
  <si>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</si>
  <si>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</si>
  <si>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</si>
  <si>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</si>
  <si>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</si>
  <si>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</si>
  <si>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</si>
  <si>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</si>
  <si>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</si>
  <si>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</si>
  <si>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</si>
  <si>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</si>
  <si>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</si>
  <si>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</si>
  <si>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</si>
  <si>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</si>
  <si>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</si>
  <si>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</si>
  <si>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</si>
  <si>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</si>
  <si>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</si>
  <si>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</si>
  <si>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</si>
  <si>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</si>
  <si>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</si>
  <si>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</si>
  <si>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</si>
  <si>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</si>
  <si>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</si>
  <si>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</si>
  <si>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</si>
  <si>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</si>
  <si>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</si>
  <si>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</si>
  <si>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</si>
  <si>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</si>
  <si>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</si>
  <si>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</si>
  <si>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</si>
  <si>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</si>
  <si>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</si>
  <si>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</si>
  <si>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</si>
  <si>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</si>
  <si>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</si>
  <si>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</si>
  <si>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</si>
  <si>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</si>
  <si>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</si>
  <si>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</si>
  <si>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</si>
  <si>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</si>
  <si>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</si>
  <si>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</si>
  <si>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</si>
  <si>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</si>
  <si>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</si>
  <si>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</si>
  <si>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</si>
  <si>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</si>
  <si>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</si>
  <si>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</si>
  <si>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</si>
  <si>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</si>
  <si>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</si>
  <si>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</si>
  <si>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</si>
  <si>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</si>
  <si>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</si>
  <si>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</si>
  <si>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</si>
  <si>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</si>
  <si>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</si>
  <si>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</si>
  <si>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</si>
  <si>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</si>
  <si>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</si>
  <si>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</si>
  <si>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</si>
  <si>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</si>
  <si>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</si>
  <si>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</si>
  <si>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</si>
  <si>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</si>
  <si>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</si>
  <si>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</si>
  <si>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</si>
  <si>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</si>
  <si>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</si>
  <si>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</si>
  <si>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</si>
  <si>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</si>
  <si>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</si>
  <si>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</si>
  <si>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</si>
  <si>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</si>
  <si>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</si>
  <si>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</si>
  <si>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</si>
  <si>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</si>
  <si>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</si>
  <si>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</si>
  <si>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</si>
  <si>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</si>
  <si>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</si>
  <si>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</si>
  <si>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</si>
  <si>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</si>
  <si>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</si>
  <si>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</si>
  <si>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</si>
  <si>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</si>
  <si>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</si>
  <si>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</si>
  <si>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</si>
  <si>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</si>
  <si>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</si>
  <si>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</si>
  <si>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</si>
  <si>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</si>
  <si>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</si>
  <si>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</si>
  <si>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</si>
  <si>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</si>
  <si>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</si>
  <si>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</si>
  <si>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</si>
  <si>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</si>
  <si>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</si>
  <si>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</si>
  <si>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</si>
  <si>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</si>
  <si>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</si>
  <si>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</si>
  <si>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</si>
  <si>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</si>
  <si>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</si>
  <si>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</si>
  <si>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</si>
  <si>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</si>
  <si>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</si>
  <si>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</si>
  <si>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</si>
  <si>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</si>
  <si>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</si>
  <si>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</si>
  <si>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</si>
  <si>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</si>
  <si>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</si>
  <si>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</si>
  <si>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</si>
  <si>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</si>
  <si>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</si>
  <si>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</si>
  <si>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</si>
  <si>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</si>
  <si>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</si>
  <si>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</si>
  <si>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</si>
  <si>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</si>
  <si>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</si>
  <si>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</si>
  <si>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</si>
  <si>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</si>
  <si>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</si>
  <si>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</si>
  <si>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</si>
  <si>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</si>
  <si>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</si>
  <si>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</si>
  <si>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</si>
  <si>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</si>
  <si>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</si>
  <si>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</si>
  <si>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</si>
  <si>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</si>
  <si>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</si>
  <si>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</si>
  <si>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</si>
  <si>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</si>
  <si>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</si>
  <si>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</si>
  <si>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</si>
  <si>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</si>
  <si>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</si>
  <si>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</si>
  <si>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</si>
  <si>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</si>
  <si>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</si>
  <si>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</si>
  <si>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</si>
  <si>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</si>
  <si>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</si>
  <si>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</si>
  <si>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</si>
  <si>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</si>
  <si>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</si>
  <si>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</si>
  <si>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</si>
  <si>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</si>
  <si>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</si>
  <si>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</si>
  <si>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</si>
  <si>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</si>
  <si>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</si>
  <si>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</si>
  <si>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</si>
  <si>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</si>
  <si>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</si>
  <si>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</si>
  <si>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</si>
  <si>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</si>
  <si>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</si>
  <si>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</si>
  <si>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</si>
  <si>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</si>
  <si>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</si>
  <si>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</si>
  <si>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</si>
  <si>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</si>
  <si>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</si>
  <si>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</si>
  <si>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</si>
  <si>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</si>
  <si>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</si>
  <si>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</si>
  <si>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</si>
  <si>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</si>
  <si>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</si>
  <si>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</si>
  <si>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</si>
  <si>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</si>
  <si>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</si>
  <si>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</si>
  <si>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</si>
  <si>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</si>
  <si>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</si>
  <si>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</si>
  <si>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</si>
  <si>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</si>
  <si>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</si>
  <si>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</si>
  <si>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</si>
  <si>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</si>
  <si>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</si>
  <si>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</si>
  <si>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</si>
  <si>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</si>
  <si>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</si>
  <si>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</si>
  <si>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</si>
  <si>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</si>
  <si>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</si>
  <si>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</si>
  <si>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</si>
  <si>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</si>
  <si>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</si>
  <si>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</si>
  <si>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</si>
  <si>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</si>
  <si>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</si>
  <si>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</si>
  <si>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</si>
  <si>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</si>
  <si>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</si>
  <si>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</si>
  <si>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</si>
  <si>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</si>
  <si>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</si>
  <si>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</si>
  <si>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</si>
  <si>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</si>
  <si>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</si>
  <si>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</si>
  <si>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</si>
  <si>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</si>
  <si>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</si>
  <si>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</si>
  <si>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</si>
  <si>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</si>
  <si>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</si>
  <si>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</si>
  <si>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</si>
  <si>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</si>
  <si>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</si>
  <si>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</si>
  <si>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</si>
  <si>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</si>
  <si>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</si>
  <si>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</si>
  <si>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</si>
  <si>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</si>
  <si>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</si>
  <si>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</si>
  <si>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</si>
  <si>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</si>
  <si>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</si>
  <si>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</si>
  <si>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</si>
  <si>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</si>
  <si>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</si>
  <si>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</si>
  <si>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</si>
  <si>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</si>
  <si>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</si>
  <si>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</si>
  <si>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</si>
  <si>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</si>
  <si>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</si>
  <si>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</si>
  <si>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</si>
  <si>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</si>
  <si>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</si>
  <si>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</si>
  <si>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</si>
  <si>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</si>
  <si>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</si>
  <si>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</si>
  <si>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</si>
  <si>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</si>
  <si>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</si>
  <si>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</si>
  <si>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</si>
  <si>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</si>
  <si>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</si>
  <si>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</si>
  <si>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</si>
  <si>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</si>
  <si>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</si>
  <si>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</si>
  <si>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</si>
  <si>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</si>
  <si>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</si>
  <si>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</si>
  <si>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</si>
  <si>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</si>
  <si>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</si>
  <si>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</si>
  <si>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</si>
  <si>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</si>
  <si>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</si>
  <si>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</si>
  <si>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</si>
  <si>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</si>
  <si>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</si>
  <si>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</si>
  <si>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</si>
  <si>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</si>
  <si>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</si>
  <si>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</si>
  <si>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</si>
  <si>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</si>
  <si>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</si>
  <si>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</si>
  <si>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</si>
  <si>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</si>
  <si>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</si>
  <si>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</si>
  <si>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</si>
  <si>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</si>
  <si>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</si>
  <si>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</si>
  <si>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</si>
  <si>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</si>
  <si>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</si>
  <si>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</si>
  <si>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</si>
  <si>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</si>
  <si>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</si>
  <si>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</si>
  <si>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</si>
  <si>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</si>
  <si>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</si>
  <si>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</si>
  <si>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</si>
  <si>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</si>
  <si>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</si>
  <si>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</si>
  <si>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</si>
  <si>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</si>
  <si>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</si>
  <si>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</si>
  <si>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</si>
  <si>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</si>
  <si>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</si>
  <si>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</si>
  <si>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</si>
  <si>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</si>
  <si>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</si>
  <si>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</si>
  <si>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</si>
  <si>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</si>
  <si>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</si>
  <si>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</si>
  <si>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</si>
  <si>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</si>
  <si>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</si>
  <si>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</si>
  <si>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</si>
  <si>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</si>
  <si>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</si>
  <si>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</si>
  <si>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</si>
  <si>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</si>
  <si>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</si>
  <si>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</si>
  <si>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</si>
  <si>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</si>
  <si>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</si>
  <si>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</si>
  <si>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</si>
  <si>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</si>
  <si>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</si>
  <si>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</si>
  <si>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</si>
  <si>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</si>
  <si>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</si>
  <si>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</si>
  <si>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</si>
  <si>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</si>
  <si>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</si>
  <si>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</si>
  <si>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</si>
  <si>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</si>
  <si>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</si>
  <si>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</si>
  <si>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</si>
  <si>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</si>
  <si>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</si>
  <si>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</si>
  <si>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</si>
  <si>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</si>
  <si>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</si>
  <si>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</si>
  <si>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</si>
  <si>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</si>
  <si>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</si>
  <si>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</si>
  <si>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</si>
  <si>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</si>
  <si>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</si>
  <si>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</si>
  <si>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</si>
  <si>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</si>
  <si>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</si>
  <si>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</si>
  <si>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</si>
  <si>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</si>
  <si>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</si>
  <si>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</si>
  <si>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</si>
  <si>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</si>
  <si>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</si>
  <si>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</si>
  <si>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</si>
  <si>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</si>
  <si>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</si>
  <si>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</si>
  <si>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</si>
  <si>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</si>
  <si>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</si>
  <si>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</si>
  <si>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</si>
  <si>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</si>
  <si>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</si>
  <si>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</si>
  <si>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</si>
  <si>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</si>
  <si>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</si>
  <si>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</si>
  <si>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</si>
  <si>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</si>
  <si>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</si>
  <si>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</si>
  <si>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</si>
  <si>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</si>
  <si>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</si>
  <si>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</si>
  <si>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</si>
  <si>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</si>
  <si>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</si>
  <si>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</si>
  <si>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</si>
  <si>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</si>
  <si>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</si>
  <si>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</si>
  <si>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</si>
  <si>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</si>
  <si>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</si>
  <si>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</si>
  <si>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</si>
  <si>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</si>
  <si>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</si>
  <si>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</si>
  <si>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</si>
  <si>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</si>
  <si>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</si>
  <si>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</si>
  <si>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</si>
  <si>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</si>
  <si>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</si>
  <si>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</si>
  <si>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</si>
  <si>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</si>
  <si>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</si>
  <si>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</si>
  <si>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</si>
  <si>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</si>
  <si>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</si>
  <si>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</si>
  <si>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</si>
  <si>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</si>
  <si>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</si>
  <si>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</si>
  <si>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</si>
  <si>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</si>
  <si>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</si>
  <si>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</si>
  <si>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</si>
  <si>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</si>
  <si>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</si>
  <si>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</si>
  <si>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</si>
  <si>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</si>
  <si>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</si>
  <si>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</si>
  <si>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</si>
  <si>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</si>
  <si>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</si>
  <si>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</si>
  <si>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</si>
  <si>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</si>
  <si>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</si>
  <si>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</si>
  <si>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</si>
  <si>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</si>
  <si>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</si>
  <si>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</si>
  <si>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</si>
  <si>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</si>
  <si>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</si>
  <si>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</si>
  <si>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</si>
  <si>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</si>
  <si>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</si>
  <si>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</si>
  <si>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</si>
  <si>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</si>
  <si>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</si>
  <si>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</si>
  <si>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</si>
  <si>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</si>
  <si>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</si>
  <si>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</si>
  <si>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</si>
  <si>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</si>
  <si>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</si>
  <si>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</si>
  <si>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</si>
  <si>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</si>
  <si>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</si>
  <si>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</si>
  <si>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</si>
  <si>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</si>
  <si>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</si>
  <si>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</si>
  <si>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</si>
  <si>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</si>
  <si>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</si>
  <si>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</si>
  <si>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</si>
  <si>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</si>
  <si>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</si>
  <si>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</si>
  <si>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</si>
  <si>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</si>
  <si>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</si>
  <si>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</si>
  <si>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</si>
  <si>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</si>
  <si>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</si>
  <si>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</si>
  <si>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</si>
  <si>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</si>
  <si>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</si>
  <si>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</si>
  <si>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</si>
  <si>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</si>
  <si>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</si>
  <si>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</si>
  <si>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</si>
  <si>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</si>
  <si>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</si>
  <si>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</si>
  <si>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</si>
  <si>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</si>
  <si>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</si>
  <si>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</si>
  <si>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</si>
  <si>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</si>
  <si>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</si>
  <si>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</si>
  <si>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</si>
  <si>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</si>
  <si>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</si>
  <si>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</si>
  <si>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</si>
  <si>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</si>
  <si>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</si>
  <si>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</si>
  <si>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</si>
  <si>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</si>
  <si>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</si>
  <si>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</si>
  <si>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Yes</t>
  </si>
  <si>
    <t>Returned</t>
  </si>
  <si>
    <t>Shipping Cost Per Unit</t>
  </si>
  <si>
    <t xml:space="preserve"> </t>
  </si>
  <si>
    <t>Total sales</t>
  </si>
  <si>
    <t>Total castomers</t>
  </si>
  <si>
    <t>Total orders</t>
  </si>
  <si>
    <t>Row Labels</t>
  </si>
  <si>
    <t>Grand Total</t>
  </si>
  <si>
    <t>Sum of Sales</t>
  </si>
  <si>
    <t>2014</t>
  </si>
  <si>
    <t>2015</t>
  </si>
  <si>
    <t>2016</t>
  </si>
  <si>
    <t>2017</t>
  </si>
  <si>
    <t>Sum of Profit</t>
  </si>
  <si>
    <t>Avg.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</si>
</sst>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
    <numFmt numFmtId="165" formatCode="&quot;$&quot;#,##0"/>
    <numFmt numFmtId="166" formatCode="\$#,##0.00;\(\$#,##0.00\);\$#,##0.00"/>
  </numFmts>
  <fonts count="1" x14ac:knownFonts="1">
    <font>
      <sz val="11"/>
      <color theme="1"/>
      <name val="Arial"/>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3"/>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165" fontId="0" fillId="0" borderId="0" xfId="0" applyNumberFormat="1"/>
    <xf numFmtId="0" fontId="0" fillId="3" borderId="0" xfId="0" applyFill="1"/>
    <xf numFmtId="166" fontId="0" fillId="0" borderId="0" xfId="0" applyNumberFormat="1"/>
  </cellXfs>
  <cellStyles count="1">
    <cellStyle name="Normal" xfId="0" builtinId="0"/>
  </cellStyles>
  <dxfs count="22">
    <dxf>
      <numFmt numFmtId="164" formatCode="\$#,##0;\(\$#,##0\);\$#,##0"/>
    </dxf>
    <dxf>
      <numFmt numFmtId="16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ill>
        <patternFill>
          <bgColor theme="4" tint="-0.499984740745262"/>
        </patternFill>
      </fill>
    </dxf>
    <dxf>
      <fill>
        <patternFill>
          <bgColor theme="3" tint="-0.24994659260841701"/>
        </patternFill>
      </fill>
    </dxf>
  </dxfs>
  <tableStyles count="1" defaultTableStyle="TableStyleMedium2" defaultPivotStyle="PivotStyleLight16">
    <tableStyle name="Slicer Style 1" pivot="0" table="0" count="9" xr9:uid="{6BDDDD2B-C10A-4A96-9CAE-6F4CF761C7C7}">
      <tableStyleElement type="wholeTable" dxfId="21"/>
      <tableStyleElement type="headerRow" dxfId="20"/>
    </tableStyle>
  </tableStyles>
  <extLst>
    <ext xmlns:x14="http://schemas.microsoft.com/office/spreadsheetml/2009/9/main" uri="{46F421CA-312F-682f-3DD2-61675219B42D}">
      <x14:dxfs count="7">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2.xml"/><Relationship Id="rId11" Type="http://schemas.openxmlformats.org/officeDocument/2006/relationships/pivotCacheDefinition" Target="pivotCache/pivotCacheDefinition5.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2.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4.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Workbook.xlsx]calculations!Sales:Region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calculations!$H$4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70-4F6C-868C-0BC6C2C317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70-4F6C-868C-0BC6C2C317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70-4F6C-868C-0BC6C2C317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70-4F6C-868C-0BC6C2C317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calculations!$G$5:$G$9</c:f>
              <c:strCache>
                <c:ptCount val="4"/>
                <c:pt idx="0">
                  <c:v>Central</c:v>
                </c:pt>
                <c:pt idx="1">
                  <c:v>East</c:v>
                </c:pt>
                <c:pt idx="2">
                  <c:v>South</c:v>
                </c:pt>
                <c:pt idx="3">
                  <c:v>West</c:v>
                </c:pt>
              </c:strCache>
            </c:strRef>
          </c:cat>
          <c:val>
            <c:numRef>
              <c:f>calculations!$H$5:$H$9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52C-42CC-9C53-A8061B2D88C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glow>
        <a:schemeClr val="accent1">
          <a:alpha val="40000"/>
        </a:schemeClr>
      </a:glow>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Workbook.xlsx]calculations!Sales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calculations!$M$4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calculations!$L$5:$L$9</c:f>
              <c:strCache>
                <c:ptCount val="4"/>
                <c:pt idx="0">
                  <c:v>2014</c:v>
                </c:pt>
                <c:pt idx="1">
                  <c:v>2015</c:v>
                </c:pt>
                <c:pt idx="2">
                  <c:v>2016</c:v>
                </c:pt>
                <c:pt idx="3">
                  <c:v>2017</c:v>
                </c:pt>
              </c:strCache>
            </c:strRef>
          </c:cat>
          <c:val>
            <c:numRef>
              <c:f>calculations!$M$5:$M$9</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CA8F-4D17-821E-C1CF0DF5B9FE}"/>
            </c:ext>
          </c:extLst>
        </c:ser>
        <c:dLbls>
          <c:dLblPos val="t"/>
          <c:showLegendKey val="0"/>
          <c:showVal val="1"/>
          <c:showCatName val="0"/>
          <c:showSerName val="0"/>
          <c:showPercent val="0"/>
          <c:showBubbleSize val="0"/>
        </c:dLbls>
        <c:marker val="1"/>
        <c:smooth val="0"/>
        <c:axId val="943958080"/>
        <c:axId val="943960960"/>
      </c:lineChart>
      <c:catAx>
        <c:axId val="943958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3960960"/>
        <c:crosses val="autoZero"/>
        <c:auto val="1"/>
        <c:lblAlgn val="ctr"/>
        <c:lblOffset val="100"/>
        <c:noMultiLvlLbl val="0"/>
      </c:catAx>
      <c:valAx>
        <c:axId val="943960960"/>
        <c:scaling>
          <c:orientation val="minMax"/>
        </c:scaling>
        <c:delete val="1"/>
        <c:axPos val="l"/>
        <c:numFmt formatCode="&quot;$&quot;#,##0" sourceLinked="1"/>
        <c:majorTickMark val="none"/>
        <c:minorTickMark val="none"/>
        <c:tickLblPos val="nextTo"/>
        <c:crossAx val="94395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Workbook.xlsx]calculations!Profit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calculations!$T$3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calculations!$S$4:$S$8</c:f>
              <c:strCache>
                <c:ptCount val="4"/>
                <c:pt idx="0">
                  <c:v>2014</c:v>
                </c:pt>
                <c:pt idx="1">
                  <c:v>2015</c:v>
                </c:pt>
                <c:pt idx="2">
                  <c:v>2016</c:v>
                </c:pt>
                <c:pt idx="3">
                  <c:v>2017</c:v>
                </c:pt>
              </c:strCache>
            </c:strRef>
          </c:cat>
          <c:val>
            <c:numRef>
              <c:f>calculations!$T$4:$T$8</c:f>
              <c:numCache>
                <c:formatCode>"$"#,##0</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C005-4B24-BC05-96D0CD14AB71}"/>
            </c:ext>
          </c:extLst>
        </c:ser>
        <c:dLbls>
          <c:dLblPos val="t"/>
          <c:showLegendKey val="0"/>
          <c:showVal val="1"/>
          <c:showCatName val="0"/>
          <c:showSerName val="0"/>
          <c:showPercent val="0"/>
          <c:showBubbleSize val="0"/>
        </c:dLbls>
        <c:marker val="1"/>
        <c:smooth val="0"/>
        <c:axId val="943959520"/>
        <c:axId val="943965760"/>
      </c:lineChart>
      <c:catAx>
        <c:axId val="94395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3965760"/>
        <c:crosses val="autoZero"/>
        <c:auto val="1"/>
        <c:lblAlgn val="ctr"/>
        <c:lblOffset val="100"/>
        <c:noMultiLvlLbl val="0"/>
      </c:catAx>
      <c:valAx>
        <c:axId val="943965760"/>
        <c:scaling>
          <c:orientation val="minMax"/>
        </c:scaling>
        <c:delete val="1"/>
        <c:axPos val="l"/>
        <c:numFmt formatCode="&quot;$&quot;#,##0" sourceLinked="1"/>
        <c:majorTickMark val="none"/>
        <c:minorTickMark val="none"/>
        <c:tickLblPos val="nextTo"/>
        <c:crossAx val="943959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Workbook.xlsx]calculations!Sales&amp;Profit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Sales&amp;profit by</a:t>
            </a:r>
            <a:r>
              <a:rPr lang="en-US" baseline="0"/>
              <a:t> subcategrys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calculations!$AA$3</c:f>
              <c:strCache>
                <c:ptCount val="1"/>
                <c:pt idx="0">
                  <c:v>Sum of Sales</c:v>
                </c:pt>
              </c:strCache>
            </c:strRef>
          </c:tx>
          <c:spPr>
            <a:solidFill>
              <a:schemeClr val="accent1"/>
            </a:solidFill>
            <a:ln>
              <a:noFill/>
            </a:ln>
            <a:effectLst/>
          </c:spPr>
          <c:invertIfNegative val="0"/>
          <c:cat>
            <c:strRef>
              <c:f>calculations!$Z$4:$Z$9</c:f>
              <c:strCache>
                <c:ptCount val="5"/>
                <c:pt idx="0">
                  <c:v>Binders</c:v>
                </c:pt>
                <c:pt idx="1">
                  <c:v>Chairs</c:v>
                </c:pt>
                <c:pt idx="2">
                  <c:v>Phones</c:v>
                </c:pt>
                <c:pt idx="3">
                  <c:v>Storage</c:v>
                </c:pt>
                <c:pt idx="4">
                  <c:v>Tables</c:v>
                </c:pt>
              </c:strCache>
            </c:strRef>
          </c:cat>
          <c:val>
            <c:numRef>
              <c:f>calculations!$AA$4:$AA$9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6077-4646-A7AD-D39761B5BD5B}"/>
            </c:ext>
          </c:extLst>
        </c:ser>
        <c:dLbls>
          <c:showLegendKey val="0"/>
          <c:showVal val="0"/>
          <c:showCatName val="0"/>
          <c:showSerName val="0"/>
          <c:showPercent val="0"/>
          <c:showBubbleSize val="0"/>
        </c:dLbls>
        <c:gapWidth val="219"/>
        <c:overlap val="-27"/>
        <c:axId val="943981600"/>
        <c:axId val="943982080"/>
      </c:barChart>
      <c:lineChart>
        <c:grouping val="standard"/>
        <c:varyColors val="0"/>
        <c:ser>
          <c:idx val="1"/>
          <c:order val="1"/>
          <c:tx>
            <c:strRef>
              <c:f>calculations!$AB$3</c:f>
              <c:strCache>
                <c:ptCount val="1"/>
                <c:pt idx="0">
                  <c:v>Sum of Profit</c:v>
                </c:pt>
              </c:strCache>
            </c:strRef>
          </c:tx>
          <c:spPr>
            <a:ln w="28575" cap="rnd">
              <a:solidFill>
                <a:schemeClr val="accent2"/>
              </a:solidFill>
              <a:round/>
            </a:ln>
            <a:effectLst/>
          </c:spPr>
          <c:marker>
            <c:symbol val="none"/>
          </c:marker>
          <c:cat>
            <c:strRef>
              <c:f>calculations!$Z$4:$Z$9</c:f>
              <c:strCache>
                <c:ptCount val="5"/>
                <c:pt idx="0">
                  <c:v>Binders</c:v>
                </c:pt>
                <c:pt idx="1">
                  <c:v>Chairs</c:v>
                </c:pt>
                <c:pt idx="2">
                  <c:v>Phones</c:v>
                </c:pt>
                <c:pt idx="3">
                  <c:v>Storage</c:v>
                </c:pt>
                <c:pt idx="4">
                  <c:v>Tables</c:v>
                </c:pt>
              </c:strCache>
            </c:strRef>
          </c:cat>
          <c:val>
            <c:numRef>
              <c:f>calculations!$AB$4:$AB$9</c:f>
              <c:numCache>
                <c:formatCode>"$"#,##0</c:formatCode>
                <c:ptCount val="5"/>
                <c:pt idx="0">
                  <c:v>30221.763299999984</c:v>
                </c:pt>
                <c:pt idx="1">
                  <c:v>26590.166300000019</c:v>
                </c:pt>
                <c:pt idx="2">
                  <c:v>44515.730599999988</c:v>
                </c:pt>
                <c:pt idx="3">
                  <c:v>21278.826399999987</c:v>
                </c:pt>
                <c:pt idx="4">
                  <c:v>-17725.481100000001</c:v>
                </c:pt>
              </c:numCache>
            </c:numRef>
          </c:val>
          <c:smooth val="0"/>
          <c:extLst>
            <c:ext xmlns:c16="http://schemas.microsoft.com/office/drawing/2014/chart" uri="{C3380CC4-5D6E-409C-BE32-E72D297353CC}">
              <c16:uniqueId val="{00000001-6077-4646-A7AD-D39761B5BD5B}"/>
            </c:ext>
          </c:extLst>
        </c:ser>
        <c:dLbls>
          <c:showLegendKey val="0"/>
          <c:showVal val="0"/>
          <c:showCatName val="0"/>
          <c:showSerName val="0"/>
          <c:showPercent val="0"/>
          <c:showBubbleSize val="0"/>
        </c:dLbls>
        <c:marker val="1"/>
        <c:smooth val="0"/>
        <c:axId val="943971520"/>
        <c:axId val="943974400"/>
      </c:lineChart>
      <c:catAx>
        <c:axId val="943981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3982080"/>
        <c:crosses val="autoZero"/>
        <c:auto val="1"/>
        <c:lblAlgn val="ctr"/>
        <c:lblOffset val="100"/>
        <c:noMultiLvlLbl val="0"/>
      </c:catAx>
      <c:valAx>
        <c:axId val="943982080"/>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3981600"/>
        <c:crosses val="autoZero"/>
        <c:crossBetween val="between"/>
      </c:valAx>
      <c:valAx>
        <c:axId val="943974400"/>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ar-EG"/>
          </a:p>
        </c:txPr>
        <c:crossAx val="943971520"/>
        <c:crosses val="max"/>
        <c:crossBetween val="between"/>
      </c:valAx>
      <c:catAx>
        <c:axId val="943971520"/>
        <c:scaling>
          <c:orientation val="minMax"/>
        </c:scaling>
        <c:delete val="1"/>
        <c:axPos val="t"/>
        <c:numFmt formatCode="General" sourceLinked="1"/>
        <c:majorTickMark val="out"/>
        <c:minorTickMark val="none"/>
        <c:tickLblPos val="nextTo"/>
        <c:crossAx val="943974400"/>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Workbook.xlsx]calculations!Profit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calculations!$AH$5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calculations!$AG$6:$AG$11</c:f>
              <c:strCache>
                <c:ptCount val="5"/>
                <c:pt idx="0">
                  <c:v>Virginia</c:v>
                </c:pt>
                <c:pt idx="1">
                  <c:v>California</c:v>
                </c:pt>
                <c:pt idx="2">
                  <c:v>Michigan</c:v>
                </c:pt>
                <c:pt idx="3">
                  <c:v>New York</c:v>
                </c:pt>
                <c:pt idx="4">
                  <c:v>Washington</c:v>
                </c:pt>
              </c:strCache>
            </c:strRef>
          </c:cat>
          <c:val>
            <c:numRef>
              <c:f>calculations!$AH$6:$AH$11</c:f>
              <c:numCache>
                <c:formatCode>"$"#,##0</c:formatCode>
                <c:ptCount val="5"/>
                <c:pt idx="0">
                  <c:v>18597.950399999994</c:v>
                </c:pt>
                <c:pt idx="1">
                  <c:v>76381.387100000124</c:v>
                </c:pt>
                <c:pt idx="2">
                  <c:v>24463.187599999994</c:v>
                </c:pt>
                <c:pt idx="3">
                  <c:v>74038.548600000053</c:v>
                </c:pt>
                <c:pt idx="4">
                  <c:v>33402.651699999988</c:v>
                </c:pt>
              </c:numCache>
            </c:numRef>
          </c:val>
          <c:extLst>
            <c:ext xmlns:c16="http://schemas.microsoft.com/office/drawing/2014/chart" uri="{C3380CC4-5D6E-409C-BE32-E72D297353CC}">
              <c16:uniqueId val="{00000000-C2DB-45F8-9A1E-CFD23107C99B}"/>
            </c:ext>
          </c:extLst>
        </c:ser>
        <c:dLbls>
          <c:dLblPos val="outEnd"/>
          <c:showLegendKey val="0"/>
          <c:showVal val="1"/>
          <c:showCatName val="0"/>
          <c:showSerName val="0"/>
          <c:showPercent val="0"/>
          <c:showBubbleSize val="0"/>
        </c:dLbls>
        <c:gapWidth val="182"/>
        <c:axId val="1118412688"/>
        <c:axId val="1118412208"/>
      </c:barChart>
      <c:catAx>
        <c:axId val="1118412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8412208"/>
        <c:crosses val="autoZero"/>
        <c:auto val="1"/>
        <c:lblAlgn val="ctr"/>
        <c:lblOffset val="100"/>
        <c:noMultiLvlLbl val="0"/>
      </c:catAx>
      <c:valAx>
        <c:axId val="1118412208"/>
        <c:scaling>
          <c:orientation val="minMax"/>
        </c:scaling>
        <c:delete val="1"/>
        <c:axPos val="b"/>
        <c:numFmt formatCode="&quot;$&quot;#,##0" sourceLinked="1"/>
        <c:majorTickMark val="out"/>
        <c:minorTickMark val="none"/>
        <c:tickLblPos val="nextTo"/>
        <c:crossAx val="1118412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Workbook.xlsx]calculations!Profit from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from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2700">
            <a:solidFill>
              <a:schemeClr val="lt1"/>
            </a:solidFill>
          </a:ln>
          <a:effectLst/>
        </c:spPr>
      </c:pivotFmt>
      <c:pivotFmt>
        <c:idx val="2"/>
        <c:spPr>
          <a:solidFill>
            <a:schemeClr val="accent1"/>
          </a:solidFill>
          <a:ln w="12700">
            <a:solidFill>
              <a:schemeClr val="lt1"/>
            </a:solidFill>
          </a:ln>
          <a:effectLst/>
        </c:spPr>
      </c:pivotFmt>
      <c:pivotFmt>
        <c:idx val="3"/>
        <c:spPr>
          <a:solidFill>
            <a:schemeClr val="accent1"/>
          </a:solidFill>
          <a:ln w="12700">
            <a:solidFill>
              <a:schemeClr val="lt1"/>
            </a:solidFill>
          </a:ln>
          <a:effectLst/>
        </c:spPr>
      </c:pivotFmt>
    </c:pivotFmts>
    <c:plotArea>
      <c:layout/>
      <c:doughnutChart>
        <c:varyColors val="1"/>
        <c:ser>
          <c:idx val="0"/>
          <c:order val="0"/>
          <c:tx>
            <c:strRef>
              <c:f>calculations!$AN$4</c:f>
              <c:strCache>
                <c:ptCount val="1"/>
                <c:pt idx="0">
                  <c:v>Total</c:v>
                </c:pt>
              </c:strCache>
            </c:strRef>
          </c:tx>
          <c:spPr>
            <a:ln w="12700"/>
          </c:spPr>
          <c:dPt>
            <c:idx val="0"/>
            <c:bubble3D val="0"/>
            <c:spPr>
              <a:solidFill>
                <a:schemeClr val="accent1"/>
              </a:solidFill>
              <a:ln w="12700">
                <a:solidFill>
                  <a:schemeClr val="lt1"/>
                </a:solidFill>
              </a:ln>
              <a:effectLst/>
            </c:spPr>
            <c:extLst>
              <c:ext xmlns:c16="http://schemas.microsoft.com/office/drawing/2014/chart" uri="{C3380CC4-5D6E-409C-BE32-E72D297353CC}">
                <c16:uniqueId val="{00000001-E0A8-4F32-8C40-588712C39EED}"/>
              </c:ext>
            </c:extLst>
          </c:dPt>
          <c:dPt>
            <c:idx val="1"/>
            <c:bubble3D val="0"/>
            <c:spPr>
              <a:solidFill>
                <a:schemeClr val="accent2"/>
              </a:solidFill>
              <a:ln w="12700">
                <a:solidFill>
                  <a:schemeClr val="lt1"/>
                </a:solidFill>
              </a:ln>
              <a:effectLst/>
            </c:spPr>
            <c:extLst>
              <c:ext xmlns:c16="http://schemas.microsoft.com/office/drawing/2014/chart" uri="{C3380CC4-5D6E-409C-BE32-E72D297353CC}">
                <c16:uniqueId val="{00000003-E0A8-4F32-8C40-588712C39EED}"/>
              </c:ext>
            </c:extLst>
          </c:dPt>
          <c:dPt>
            <c:idx val="2"/>
            <c:bubble3D val="0"/>
            <c:spPr>
              <a:solidFill>
                <a:schemeClr val="accent3"/>
              </a:solidFill>
              <a:ln w="12700">
                <a:solidFill>
                  <a:schemeClr val="lt1"/>
                </a:solidFill>
              </a:ln>
              <a:effectLst/>
            </c:spPr>
            <c:extLst>
              <c:ext xmlns:c16="http://schemas.microsoft.com/office/drawing/2014/chart" uri="{C3380CC4-5D6E-409C-BE32-E72D297353CC}">
                <c16:uniqueId val="{00000005-E0A8-4F32-8C40-588712C39E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calculations!$AM$5:$AM$8</c:f>
              <c:strCache>
                <c:ptCount val="3"/>
                <c:pt idx="0">
                  <c:v>Consumer</c:v>
                </c:pt>
                <c:pt idx="1">
                  <c:v>Corporate</c:v>
                </c:pt>
                <c:pt idx="2">
                  <c:v>Home Office</c:v>
                </c:pt>
              </c:strCache>
            </c:strRef>
          </c:cat>
          <c:val>
            <c:numRef>
              <c:f>calculations!$AN$5:$AN$8</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0-5C1A-45D4-B160-76AFBB9B959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Workbook.xlsx]calculations!Sales:Region</c:name>
    <c:fmtId val="5"/>
  </c:pivotSource>
  <c:chart>
    <c:title>
      <c:tx>
        <c:rich>
          <a:bodyPr rot="0" spcFirstLastPara="1" vertOverflow="ellipsis" vert="horz" wrap="square" anchor="ctr" anchorCtr="1"/>
          <a:lstStyle/>
          <a:p>
            <a:pPr>
              <a:defRPr sz="1400" b="0" i="0" u="none" strike="noStrike" kern="1200" spc="0" baseline="0">
                <a:solidFill>
                  <a:schemeClr val="accent1">
                    <a:lumMod val="20000"/>
                    <a:lumOff val="80000"/>
                  </a:schemeClr>
                </a:solidFill>
                <a:latin typeface="+mn-lt"/>
                <a:ea typeface="+mn-ea"/>
                <a:cs typeface="+mn-cs"/>
              </a:defRPr>
            </a:pPr>
            <a:r>
              <a:rPr lang="en-US" sz="1800" b="1">
                <a:solidFill>
                  <a:schemeClr val="bg1"/>
                </a:solidFill>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20000"/>
                  <a:lumOff val="80000"/>
                </a:schemeClr>
              </a:solidFill>
              <a:latin typeface="+mn-lt"/>
              <a:ea typeface="+mn-ea"/>
              <a:cs typeface="+mn-cs"/>
            </a:defRPr>
          </a:pPr>
          <a:endParaRPr lang="ar-EG"/>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ar-E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tint val="58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shade val="86000"/>
            </a:schemeClr>
          </a:solidFill>
          <a:ln w="19050">
            <a:solidFill>
              <a:schemeClr val="lt1"/>
            </a:solidFill>
          </a:ln>
          <a:effectLst/>
        </c:spPr>
      </c:pivotFmt>
      <c:pivotFmt>
        <c:idx val="10"/>
        <c:spPr>
          <a:solidFill>
            <a:schemeClr val="accent5">
              <a:shade val="58000"/>
            </a:schemeClr>
          </a:solidFill>
          <a:ln w="19050">
            <a:solidFill>
              <a:schemeClr val="lt1"/>
            </a:solidFill>
          </a:ln>
          <a:effectLst/>
        </c:spPr>
      </c:pivotFmt>
    </c:pivotFmts>
    <c:plotArea>
      <c:layout/>
      <c:pieChart>
        <c:varyColors val="1"/>
        <c:ser>
          <c:idx val="0"/>
          <c:order val="0"/>
          <c:tx>
            <c:strRef>
              <c:f>calculations!$H$4</c:f>
              <c:strCache>
                <c:ptCount val="1"/>
                <c:pt idx="0">
                  <c:v>Total</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C3BD-4C04-8FBA-98A3AADBADA4}"/>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C3BD-4C04-8FBA-98A3AADBADA4}"/>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C3BD-4C04-8FBA-98A3AADBADA4}"/>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C3BD-4C04-8FBA-98A3AADBAD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ar-EG"/>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calculations!$G$5:$G$9</c:f>
              <c:strCache>
                <c:ptCount val="4"/>
                <c:pt idx="0">
                  <c:v>Central</c:v>
                </c:pt>
                <c:pt idx="1">
                  <c:v>East</c:v>
                </c:pt>
                <c:pt idx="2">
                  <c:v>South</c:v>
                </c:pt>
                <c:pt idx="3">
                  <c:v>West</c:v>
                </c:pt>
              </c:strCache>
            </c:strRef>
          </c:cat>
          <c:val>
            <c:numRef>
              <c:f>calculations!$H$5:$H$9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C3BD-4C04-8FBA-98A3AADBAD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glow>
        <a:schemeClr val="accent1">
          <a:alpha val="40000"/>
        </a:schemeClr>
      </a:glow>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Workbook.xlsx]calculations!Profit from segment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lumMod val="95000"/>
                  </a:schemeClr>
                </a:solidFill>
              </a:rPr>
              <a:t>PROFIT FROM SEGMENT</a:t>
            </a:r>
            <a:endParaRPr lang="en-US" b="1">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lt1"/>
                    </a:solidFill>
                  </a:ln>
                  <a:solidFill>
                    <a:schemeClr val="bg1"/>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dLbl>
          <c:idx val="0"/>
          <c:layout>
            <c:manualLayout>
              <c:x val="0.18996389109437636"/>
              <c:y val="-0.14339337813547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lt1"/>
                    </a:solidFill>
                  </a:ln>
                  <a:solidFill>
                    <a:schemeClr val="bg1"/>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layout>
                <c:manualLayout>
                  <c:w val="0.24497660925571671"/>
                  <c:h val="0.2577867427219106"/>
                </c:manualLayout>
              </c15:layout>
            </c:ext>
          </c:extLst>
        </c:dLbl>
      </c:pivotFmt>
      <c:pivotFmt>
        <c:idx val="7"/>
        <c:spPr>
          <a:solidFill>
            <a:schemeClr val="accent5"/>
          </a:solidFill>
          <a:ln w="19050">
            <a:solidFill>
              <a:schemeClr val="lt1"/>
            </a:solidFill>
          </a:ln>
          <a:effectLst/>
        </c:spPr>
        <c:dLbl>
          <c:idx val="0"/>
          <c:layout>
            <c:manualLayout>
              <c:x val="-0.22590280349349215"/>
              <c:y val="0.114715154142842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lt1"/>
                    </a:solidFill>
                  </a:ln>
                  <a:solidFill>
                    <a:schemeClr val="bg1"/>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layout>
                <c:manualLayout>
                  <c:w val="0.25991660831782298"/>
                  <c:h val="0.2577867427219106"/>
                </c:manualLayout>
              </c15:layout>
            </c:ext>
          </c:extLst>
        </c:dLbl>
      </c:pivotFmt>
      <c:pivotFmt>
        <c:idx val="8"/>
        <c:spPr>
          <a:solidFill>
            <a:schemeClr val="accent5">
              <a:tint val="65000"/>
            </a:schemeClr>
          </a:solidFill>
          <a:ln w="19050">
            <a:solidFill>
              <a:schemeClr val="lt1"/>
            </a:solidFill>
          </a:ln>
          <a:effectLst/>
        </c:spPr>
        <c:dLbl>
          <c:idx val="0"/>
          <c:layout>
            <c:manualLayout>
              <c:x val="-0.24612514605033292"/>
              <c:y val="-1.4253403100682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lt1"/>
                    </a:solidFill>
                  </a:ln>
                  <a:solidFill>
                    <a:schemeClr val="bg1"/>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342654566420021"/>
          <c:y val="0.24006895556102822"/>
          <c:w val="0.45733917953710096"/>
          <c:h val="0.63866024894091722"/>
        </c:manualLayout>
      </c:layout>
      <c:doughnutChart>
        <c:varyColors val="1"/>
        <c:ser>
          <c:idx val="0"/>
          <c:order val="0"/>
          <c:tx>
            <c:strRef>
              <c:f>calculations!$AN$4</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32E4-4490-B315-343F9F0BDA7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2E4-4490-B315-343F9F0BDA70}"/>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32E4-4490-B315-343F9F0BDA70}"/>
              </c:ext>
            </c:extLst>
          </c:dPt>
          <c:dLbls>
            <c:dLbl>
              <c:idx val="0"/>
              <c:layout>
                <c:manualLayout>
                  <c:x val="0.18996389109437636"/>
                  <c:y val="-0.14339337813547226"/>
                </c:manualLayout>
              </c:layout>
              <c:showLegendKey val="0"/>
              <c:showVal val="0"/>
              <c:showCatName val="1"/>
              <c:showSerName val="0"/>
              <c:showPercent val="1"/>
              <c:showBubbleSize val="0"/>
              <c:extLst>
                <c:ext xmlns:c15="http://schemas.microsoft.com/office/drawing/2012/chart" uri="{CE6537A1-D6FC-4f65-9D91-7224C49458BB}">
                  <c15:layout>
                    <c:manualLayout>
                      <c:w val="0.24497660925571671"/>
                      <c:h val="0.2577867427219106"/>
                    </c:manualLayout>
                  </c15:layout>
                </c:ext>
                <c:ext xmlns:c16="http://schemas.microsoft.com/office/drawing/2014/chart" uri="{C3380CC4-5D6E-409C-BE32-E72D297353CC}">
                  <c16:uniqueId val="{00000001-32E4-4490-B315-343F9F0BDA70}"/>
                </c:ext>
              </c:extLst>
            </c:dLbl>
            <c:dLbl>
              <c:idx val="1"/>
              <c:layout>
                <c:manualLayout>
                  <c:x val="-0.22590280349349215"/>
                  <c:y val="0.11471515414284295"/>
                </c:manualLayout>
              </c:layout>
              <c:showLegendKey val="0"/>
              <c:showVal val="0"/>
              <c:showCatName val="1"/>
              <c:showSerName val="0"/>
              <c:showPercent val="1"/>
              <c:showBubbleSize val="0"/>
              <c:extLst>
                <c:ext xmlns:c15="http://schemas.microsoft.com/office/drawing/2012/chart" uri="{CE6537A1-D6FC-4f65-9D91-7224C49458BB}">
                  <c15:layout>
                    <c:manualLayout>
                      <c:w val="0.25991660831782298"/>
                      <c:h val="0.2577867427219106"/>
                    </c:manualLayout>
                  </c15:layout>
                </c:ext>
                <c:ext xmlns:c16="http://schemas.microsoft.com/office/drawing/2014/chart" uri="{C3380CC4-5D6E-409C-BE32-E72D297353CC}">
                  <c16:uniqueId val="{00000003-32E4-4490-B315-343F9F0BDA70}"/>
                </c:ext>
              </c:extLst>
            </c:dLbl>
            <c:dLbl>
              <c:idx val="2"/>
              <c:layout>
                <c:manualLayout>
                  <c:x val="-0.24612514605033292"/>
                  <c:y val="-1.425340310068219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2E4-4490-B315-343F9F0BDA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lt1"/>
                      </a:solidFill>
                    </a:ln>
                    <a:solidFill>
                      <a:schemeClr val="bg1"/>
                    </a:solidFill>
                    <a:latin typeface="+mn-lt"/>
                    <a:ea typeface="+mn-ea"/>
                    <a:cs typeface="+mn-cs"/>
                  </a:defRPr>
                </a:pPr>
                <a:endParaRPr lang="ar-EG"/>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calculations!$AM$5:$AM$8</c:f>
              <c:strCache>
                <c:ptCount val="3"/>
                <c:pt idx="0">
                  <c:v>Consumer</c:v>
                </c:pt>
                <c:pt idx="1">
                  <c:v>Corporate</c:v>
                </c:pt>
                <c:pt idx="2">
                  <c:v>Home Office</c:v>
                </c:pt>
              </c:strCache>
            </c:strRef>
          </c:cat>
          <c:val>
            <c:numRef>
              <c:f>calculations!$AN$5:$AN$8</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6-32E4-4490-B315-343F9F0BDA70}"/>
            </c:ext>
          </c:extLst>
        </c:ser>
        <c:dLbls>
          <c:showLegendKey val="0"/>
          <c:showVal val="1"/>
          <c:showCatName val="0"/>
          <c:showSerName val="0"/>
          <c:showPercent val="0"/>
          <c:showBubbleSize val="0"/>
          <c:showLeaderLines val="1"/>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Workbook.xlsx]calculations!Profit by state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Profit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calculations!$AH$5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calculations!$AG$6:$AG$11</c:f>
              <c:strCache>
                <c:ptCount val="5"/>
                <c:pt idx="0">
                  <c:v>Virginia</c:v>
                </c:pt>
                <c:pt idx="1">
                  <c:v>California</c:v>
                </c:pt>
                <c:pt idx="2">
                  <c:v>Michigan</c:v>
                </c:pt>
                <c:pt idx="3">
                  <c:v>New York</c:v>
                </c:pt>
                <c:pt idx="4">
                  <c:v>Washington</c:v>
                </c:pt>
              </c:strCache>
            </c:strRef>
          </c:cat>
          <c:val>
            <c:numRef>
              <c:f>calculations!$AH$6:$AH$11</c:f>
              <c:numCache>
                <c:formatCode>"$"#,##0</c:formatCode>
                <c:ptCount val="5"/>
                <c:pt idx="0">
                  <c:v>18597.950399999994</c:v>
                </c:pt>
                <c:pt idx="1">
                  <c:v>76381.387100000124</c:v>
                </c:pt>
                <c:pt idx="2">
                  <c:v>24463.187599999994</c:v>
                </c:pt>
                <c:pt idx="3">
                  <c:v>74038.548600000053</c:v>
                </c:pt>
                <c:pt idx="4">
                  <c:v>33402.651699999988</c:v>
                </c:pt>
              </c:numCache>
            </c:numRef>
          </c:val>
          <c:extLst>
            <c:ext xmlns:c16="http://schemas.microsoft.com/office/drawing/2014/chart" uri="{C3380CC4-5D6E-409C-BE32-E72D297353CC}">
              <c16:uniqueId val="{00000000-AAF9-4960-B951-BDF9C78BB512}"/>
            </c:ext>
          </c:extLst>
        </c:ser>
        <c:dLbls>
          <c:dLblPos val="outEnd"/>
          <c:showLegendKey val="0"/>
          <c:showVal val="1"/>
          <c:showCatName val="0"/>
          <c:showSerName val="0"/>
          <c:showPercent val="0"/>
          <c:showBubbleSize val="0"/>
        </c:dLbls>
        <c:gapWidth val="182"/>
        <c:axId val="1118412688"/>
        <c:axId val="1118412208"/>
      </c:barChart>
      <c:catAx>
        <c:axId val="1118412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ar-EG"/>
          </a:p>
        </c:txPr>
        <c:crossAx val="1118412208"/>
        <c:crosses val="autoZero"/>
        <c:auto val="1"/>
        <c:lblAlgn val="ctr"/>
        <c:lblOffset val="100"/>
        <c:noMultiLvlLbl val="0"/>
      </c:catAx>
      <c:valAx>
        <c:axId val="1118412208"/>
        <c:scaling>
          <c:orientation val="minMax"/>
        </c:scaling>
        <c:delete val="1"/>
        <c:axPos val="b"/>
        <c:numFmt formatCode="&quot;$&quot;#,##0" sourceLinked="1"/>
        <c:majorTickMark val="out"/>
        <c:minorTickMark val="none"/>
        <c:tickLblPos val="nextTo"/>
        <c:crossAx val="1118412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Workbook.xlsx]calculations!Sales&amp;Profit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Sales&amp;profit by</a:t>
            </a:r>
            <a:r>
              <a:rPr lang="en-US" sz="1600" b="1" baseline="0">
                <a:solidFill>
                  <a:schemeClr val="bg1"/>
                </a:solidFill>
              </a:rPr>
              <a:t> subcategrys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calculations!$AA$3</c:f>
              <c:strCache>
                <c:ptCount val="1"/>
                <c:pt idx="0">
                  <c:v>Sum of Sales</c:v>
                </c:pt>
              </c:strCache>
            </c:strRef>
          </c:tx>
          <c:spPr>
            <a:solidFill>
              <a:schemeClr val="accent1"/>
            </a:solidFill>
            <a:ln>
              <a:noFill/>
            </a:ln>
            <a:effectLst/>
          </c:spPr>
          <c:invertIfNegative val="0"/>
          <c:cat>
            <c:strRef>
              <c:f>calculations!$Z$4:$Z$9</c:f>
              <c:strCache>
                <c:ptCount val="5"/>
                <c:pt idx="0">
                  <c:v>Binders</c:v>
                </c:pt>
                <c:pt idx="1">
                  <c:v>Chairs</c:v>
                </c:pt>
                <c:pt idx="2">
                  <c:v>Phones</c:v>
                </c:pt>
                <c:pt idx="3">
                  <c:v>Storage</c:v>
                </c:pt>
                <c:pt idx="4">
                  <c:v>Tables</c:v>
                </c:pt>
              </c:strCache>
            </c:strRef>
          </c:cat>
          <c:val>
            <c:numRef>
              <c:f>calculations!$AA$4:$AA$9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2009-4061-AF27-D6AACEAABB0A}"/>
            </c:ext>
          </c:extLst>
        </c:ser>
        <c:dLbls>
          <c:showLegendKey val="0"/>
          <c:showVal val="0"/>
          <c:showCatName val="0"/>
          <c:showSerName val="0"/>
          <c:showPercent val="0"/>
          <c:showBubbleSize val="0"/>
        </c:dLbls>
        <c:gapWidth val="219"/>
        <c:overlap val="-27"/>
        <c:axId val="943981600"/>
        <c:axId val="943982080"/>
      </c:barChart>
      <c:lineChart>
        <c:grouping val="standard"/>
        <c:varyColors val="0"/>
        <c:ser>
          <c:idx val="1"/>
          <c:order val="1"/>
          <c:tx>
            <c:strRef>
              <c:f>calculations!$AB$3</c:f>
              <c:strCache>
                <c:ptCount val="1"/>
                <c:pt idx="0">
                  <c:v>Sum of Profit</c:v>
                </c:pt>
              </c:strCache>
            </c:strRef>
          </c:tx>
          <c:spPr>
            <a:ln w="28575" cap="rnd">
              <a:solidFill>
                <a:schemeClr val="accent2"/>
              </a:solidFill>
              <a:round/>
            </a:ln>
            <a:effectLst/>
          </c:spPr>
          <c:marker>
            <c:symbol val="none"/>
          </c:marker>
          <c:cat>
            <c:strRef>
              <c:f>calculations!$Z$4:$Z$9</c:f>
              <c:strCache>
                <c:ptCount val="5"/>
                <c:pt idx="0">
                  <c:v>Binders</c:v>
                </c:pt>
                <c:pt idx="1">
                  <c:v>Chairs</c:v>
                </c:pt>
                <c:pt idx="2">
                  <c:v>Phones</c:v>
                </c:pt>
                <c:pt idx="3">
                  <c:v>Storage</c:v>
                </c:pt>
                <c:pt idx="4">
                  <c:v>Tables</c:v>
                </c:pt>
              </c:strCache>
            </c:strRef>
          </c:cat>
          <c:val>
            <c:numRef>
              <c:f>calculations!$AB$4:$AB$9</c:f>
              <c:numCache>
                <c:formatCode>"$"#,##0</c:formatCode>
                <c:ptCount val="5"/>
                <c:pt idx="0">
                  <c:v>30221.763299999984</c:v>
                </c:pt>
                <c:pt idx="1">
                  <c:v>26590.166300000019</c:v>
                </c:pt>
                <c:pt idx="2">
                  <c:v>44515.730599999988</c:v>
                </c:pt>
                <c:pt idx="3">
                  <c:v>21278.826399999987</c:v>
                </c:pt>
                <c:pt idx="4">
                  <c:v>-17725.481100000001</c:v>
                </c:pt>
              </c:numCache>
            </c:numRef>
          </c:val>
          <c:smooth val="0"/>
          <c:extLst>
            <c:ext xmlns:c16="http://schemas.microsoft.com/office/drawing/2014/chart" uri="{C3380CC4-5D6E-409C-BE32-E72D297353CC}">
              <c16:uniqueId val="{00000001-2009-4061-AF27-D6AACEAABB0A}"/>
            </c:ext>
          </c:extLst>
        </c:ser>
        <c:dLbls>
          <c:showLegendKey val="0"/>
          <c:showVal val="0"/>
          <c:showCatName val="0"/>
          <c:showSerName val="0"/>
          <c:showPercent val="0"/>
          <c:showBubbleSize val="0"/>
        </c:dLbls>
        <c:marker val="1"/>
        <c:smooth val="0"/>
        <c:axId val="943971520"/>
        <c:axId val="943974400"/>
      </c:lineChart>
      <c:catAx>
        <c:axId val="943981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ar-EG"/>
          </a:p>
        </c:txPr>
        <c:crossAx val="943982080"/>
        <c:crosses val="autoZero"/>
        <c:auto val="1"/>
        <c:lblAlgn val="ctr"/>
        <c:lblOffset val="100"/>
        <c:noMultiLvlLbl val="0"/>
      </c:catAx>
      <c:valAx>
        <c:axId val="943982080"/>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ar-EG"/>
          </a:p>
        </c:txPr>
        <c:crossAx val="943981600"/>
        <c:crosses val="autoZero"/>
        <c:crossBetween val="between"/>
      </c:valAx>
      <c:valAx>
        <c:axId val="943974400"/>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ar-EG"/>
          </a:p>
        </c:txPr>
        <c:crossAx val="943971520"/>
        <c:crosses val="max"/>
        <c:crossBetween val="between"/>
      </c:valAx>
      <c:catAx>
        <c:axId val="943971520"/>
        <c:scaling>
          <c:orientation val="minMax"/>
        </c:scaling>
        <c:delete val="1"/>
        <c:axPos val="t"/>
        <c:numFmt formatCode="General" sourceLinked="1"/>
        <c:majorTickMark val="out"/>
        <c:minorTickMark val="none"/>
        <c:tickLblPos val="nextTo"/>
        <c:crossAx val="943974400"/>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Workbook.xlsx]calculations!Sales over years</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2000"/>
              <a:t>Total Sales over years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ar-EG"/>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a:outerShdw dist="25400" dir="2700000" algn="tl" rotWithShape="0">
              <a:schemeClr val="accent1"/>
            </a:outerShdw>
          </a:effectLst>
        </c:spPr>
        <c:marker>
          <c:symbol val="circle"/>
          <c:size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7117226127090699"/>
          <c:w val="1"/>
          <c:h val="0.5691520282867174"/>
        </c:manualLayout>
      </c:layout>
      <c:lineChart>
        <c:grouping val="standard"/>
        <c:varyColors val="0"/>
        <c:ser>
          <c:idx val="0"/>
          <c:order val="0"/>
          <c:tx>
            <c:strRef>
              <c:f>calculations!$M$4</c:f>
              <c:strCache>
                <c:ptCount val="1"/>
                <c:pt idx="0">
                  <c:v>Total</c:v>
                </c:pt>
              </c:strCache>
            </c:strRef>
          </c:tx>
          <c:spPr>
            <a:ln w="25400" cap="rnd">
              <a:solidFill>
                <a:schemeClr val="bg1"/>
              </a:solidFill>
              <a:round/>
            </a:ln>
            <a:effectLst>
              <a:outerShdw dist="25400" dir="2700000" algn="tl" rotWithShape="0">
                <a:schemeClr val="accent1"/>
              </a:outerShdw>
            </a:effectLst>
          </c:spPr>
          <c:marker>
            <c:symbol val="circle"/>
            <c:size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dLbls>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calculations!$L$5:$L$9</c:f>
              <c:strCache>
                <c:ptCount val="4"/>
                <c:pt idx="0">
                  <c:v>2014</c:v>
                </c:pt>
                <c:pt idx="1">
                  <c:v>2015</c:v>
                </c:pt>
                <c:pt idx="2">
                  <c:v>2016</c:v>
                </c:pt>
                <c:pt idx="3">
                  <c:v>2017</c:v>
                </c:pt>
              </c:strCache>
            </c:strRef>
          </c:cat>
          <c:val>
            <c:numRef>
              <c:f>calculations!$M$5:$M$9</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8C2-4AD2-A1A1-17E3F88EFA5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43958080"/>
        <c:axId val="943960960"/>
      </c:lineChart>
      <c:catAx>
        <c:axId val="943958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ar-EG"/>
          </a:p>
        </c:txPr>
        <c:crossAx val="943960960"/>
        <c:crosses val="autoZero"/>
        <c:auto val="1"/>
        <c:lblAlgn val="ctr"/>
        <c:lblOffset val="100"/>
        <c:noMultiLvlLbl val="0"/>
      </c:catAx>
      <c:valAx>
        <c:axId val="943960960"/>
        <c:scaling>
          <c:orientation val="minMax"/>
        </c:scaling>
        <c:delete val="1"/>
        <c:axPos val="l"/>
        <c:numFmt formatCode="&quot;$&quot;#,##0" sourceLinked="1"/>
        <c:majorTickMark val="none"/>
        <c:minorTickMark val="none"/>
        <c:tickLblPos val="nextTo"/>
        <c:crossAx val="94395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Workbook.xlsx]calculations!Profit over years</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800"/>
              <a:t>Total Profit over years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ar-EG"/>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a:outerShdw dist="25400" dir="2700000" algn="tl" rotWithShape="0">
              <a:schemeClr val="accent1"/>
            </a:outerShdw>
          </a:effectLst>
        </c:spPr>
        <c:marker>
          <c:symbol val="circle"/>
          <c:size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dLbl>
          <c:idx val="0"/>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bg1"/>
            </a:solidFill>
            <a:round/>
          </a:ln>
          <a:effectLst>
            <a:outerShdw dist="25400" dir="2700000" algn="tl" rotWithShape="0">
              <a:schemeClr val="accent1"/>
            </a:outerShdw>
          </a:effectLst>
        </c:spPr>
        <c:marker>
          <c:symbol val="circle"/>
          <c:size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pivotFmt>
    </c:pivotFmts>
    <c:plotArea>
      <c:layout>
        <c:manualLayout>
          <c:layoutTarget val="inner"/>
          <c:xMode val="edge"/>
          <c:yMode val="edge"/>
          <c:x val="2.4289172245178417E-2"/>
          <c:y val="0.25810173580773865"/>
          <c:w val="0.95142165550964319"/>
          <c:h val="0.54949579827474893"/>
        </c:manualLayout>
      </c:layout>
      <c:lineChart>
        <c:grouping val="standard"/>
        <c:varyColors val="0"/>
        <c:ser>
          <c:idx val="0"/>
          <c:order val="0"/>
          <c:tx>
            <c:strRef>
              <c:f>calculations!$T$3</c:f>
              <c:strCache>
                <c:ptCount val="1"/>
                <c:pt idx="0">
                  <c:v>Total</c:v>
                </c:pt>
              </c:strCache>
            </c:strRef>
          </c:tx>
          <c:spPr>
            <a:ln w="25400" cap="rnd">
              <a:solidFill>
                <a:schemeClr val="bg1"/>
              </a:solidFill>
              <a:round/>
            </a:ln>
            <a:effectLst>
              <a:outerShdw dist="25400" dir="2700000" algn="tl" rotWithShape="0">
                <a:schemeClr val="accent1"/>
              </a:outerShdw>
            </a:effectLst>
          </c:spPr>
          <c:marker>
            <c:symbol val="circle"/>
            <c:size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dLbls>
            <c:spPr>
              <a:solidFill>
                <a:srgbClr val="5B9BD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calculations!$S$4:$S$8</c:f>
              <c:strCache>
                <c:ptCount val="4"/>
                <c:pt idx="0">
                  <c:v>2014</c:v>
                </c:pt>
                <c:pt idx="1">
                  <c:v>2015</c:v>
                </c:pt>
                <c:pt idx="2">
                  <c:v>2016</c:v>
                </c:pt>
                <c:pt idx="3">
                  <c:v>2017</c:v>
                </c:pt>
              </c:strCache>
            </c:strRef>
          </c:cat>
          <c:val>
            <c:numRef>
              <c:f>calculations!$T$4:$T$8</c:f>
              <c:numCache>
                <c:formatCode>"$"#,##0</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902B-4217-AF76-F3D806ECF4A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43959520"/>
        <c:axId val="943965760"/>
      </c:lineChart>
      <c:catAx>
        <c:axId val="94395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ar-EG"/>
          </a:p>
        </c:txPr>
        <c:crossAx val="943965760"/>
        <c:crosses val="autoZero"/>
        <c:auto val="1"/>
        <c:lblAlgn val="ctr"/>
        <c:lblOffset val="100"/>
        <c:noMultiLvlLbl val="0"/>
      </c:catAx>
      <c:valAx>
        <c:axId val="943965760"/>
        <c:scaling>
          <c:orientation val="minMax"/>
        </c:scaling>
        <c:delete val="1"/>
        <c:axPos val="l"/>
        <c:numFmt formatCode="&quot;$&quot;#,##0" sourceLinked="1"/>
        <c:majorTickMark val="none"/>
        <c:minorTickMark val="none"/>
        <c:tickLblPos val="nextTo"/>
        <c:crossAx val="943959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179070</xdr:colOff>
      <xdr:row>10</xdr:row>
      <xdr:rowOff>91440</xdr:rowOff>
    </xdr:from>
    <xdr:to>
      <xdr:col>8</xdr:col>
      <xdr:colOff>304800</xdr:colOff>
      <xdr:row>19</xdr:row>
      <xdr:rowOff>167640</xdr:rowOff>
    </xdr:to>
    <xdr:graphicFrame macro="">
      <xdr:nvGraphicFramePr>
        <xdr:cNvPr id="2" name="Chart 1">
          <a:extLst>
            <a:ext uri="{FF2B5EF4-FFF2-40B4-BE49-F238E27FC236}">
              <a16:creationId xmlns:a16="http://schemas.microsoft.com/office/drawing/2014/main" id="{4901F503-9173-83E6-E99A-C43784E57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544830</xdr:colOff>
      <xdr:row>10</xdr:row>
      <xdr:rowOff>102870</xdr:rowOff>
    </xdr:from>
    <xdr:to>
      <xdr:col>14</xdr:col>
      <xdr:colOff>510540</xdr:colOff>
      <xdr:row>20</xdr:row>
      <xdr:rowOff>121920</xdr:rowOff>
    </xdr:to>
    <xdr:graphicFrame macro="">
      <xdr:nvGraphicFramePr>
        <xdr:cNvPr id="3" name="Chart 2">
          <a:extLst>
            <a:ext uri="{FF2B5EF4-FFF2-40B4-BE49-F238E27FC236}">
              <a16:creationId xmlns:a16="http://schemas.microsoft.com/office/drawing/2014/main" id="{B727F33A-3F73-8F3A-D406-3FA6E5D0F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477339</xdr:colOff>
      <xdr:row>12</xdr:row>
      <xdr:rowOff>84364</xdr:rowOff>
    </xdr:from>
    <xdr:to>
      <xdr:col>21</xdr:col>
      <xdr:colOff>755469</xdr:colOff>
      <xdr:row>24</xdr:row>
      <xdr:rowOff>133894</xdr:rowOff>
    </xdr:to>
    <xdr:graphicFrame macro="">
      <xdr:nvGraphicFramePr>
        <xdr:cNvPr id="4" name="Chart 3">
          <a:extLst>
            <a:ext uri="{FF2B5EF4-FFF2-40B4-BE49-F238E27FC236}">
              <a16:creationId xmlns:a16="http://schemas.microsoft.com/office/drawing/2014/main" id="{58F095C5-1DBB-C57B-5EDC-5B90A6ADA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422910</xdr:colOff>
      <xdr:row>10</xdr:row>
      <xdr:rowOff>11430</xdr:rowOff>
    </xdr:from>
    <xdr:to>
      <xdr:col>29</xdr:col>
      <xdr:colOff>49530</xdr:colOff>
      <xdr:row>25</xdr:row>
      <xdr:rowOff>125730</xdr:rowOff>
    </xdr:to>
    <xdr:graphicFrame macro="">
      <xdr:nvGraphicFramePr>
        <xdr:cNvPr id="5" name="Chart 4">
          <a:extLst>
            <a:ext uri="{FF2B5EF4-FFF2-40B4-BE49-F238E27FC236}">
              <a16:creationId xmlns:a16="http://schemas.microsoft.com/office/drawing/2014/main" id="{28B32D77-6FB7-B93A-08EE-068342240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391885</xdr:colOff>
      <xdr:row>14</xdr:row>
      <xdr:rowOff>48985</xdr:rowOff>
    </xdr:from>
    <xdr:to>
      <xdr:col>35</xdr:col>
      <xdr:colOff>424542</xdr:colOff>
      <xdr:row>30</xdr:row>
      <xdr:rowOff>5442</xdr:rowOff>
    </xdr:to>
    <xdr:graphicFrame macro="">
      <xdr:nvGraphicFramePr>
        <xdr:cNvPr id="6" name="Chart 5">
          <a:extLst>
            <a:ext uri="{FF2B5EF4-FFF2-40B4-BE49-F238E27FC236}">
              <a16:creationId xmlns:a16="http://schemas.microsoft.com/office/drawing/2014/main" id="{CC832AAB-DC2A-D047-A844-D9AEACA54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359229</xdr:colOff>
      <xdr:row>12</xdr:row>
      <xdr:rowOff>16329</xdr:rowOff>
    </xdr:from>
    <xdr:to>
      <xdr:col>41</xdr:col>
      <xdr:colOff>308915</xdr:colOff>
      <xdr:row>27</xdr:row>
      <xdr:rowOff>103896</xdr:rowOff>
    </xdr:to>
    <xdr:graphicFrame macro="">
      <xdr:nvGraphicFramePr>
        <xdr:cNvPr id="8" name="Chart 7">
          <a:extLst>
            <a:ext uri="{FF2B5EF4-FFF2-40B4-BE49-F238E27FC236}">
              <a16:creationId xmlns:a16="http://schemas.microsoft.com/office/drawing/2014/main" id="{F168822B-9E7A-7C0E-1687-AC07459C7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63502</xdr:colOff>
      <xdr:row>0</xdr:row>
      <xdr:rowOff>63501</xdr:rowOff>
    </xdr:from>
    <xdr:to>
      <xdr:col>20</xdr:col>
      <xdr:colOff>10583</xdr:colOff>
      <xdr:row>34</xdr:row>
      <xdr:rowOff>42334</xdr:rowOff>
    </xdr:to>
    <xdr:sp macro="" textlink="">
      <xdr:nvSpPr>
        <xdr:cNvPr id="3" name="Rectangle 2">
          <a:extLst>
            <a:ext uri="{FF2B5EF4-FFF2-40B4-BE49-F238E27FC236}">
              <a16:creationId xmlns:a16="http://schemas.microsoft.com/office/drawing/2014/main" id="{FD94F66F-4929-B9EF-C42D-06BBAB4277E5}"/>
            </a:ext>
          </a:extLst>
        </xdr:cNvPr>
        <xdr:cNvSpPr/>
      </xdr:nvSpPr>
      <xdr:spPr>
        <a:xfrm>
          <a:off x="63502" y="63501"/>
          <a:ext cx="13324414" cy="5880100"/>
        </a:xfrm>
        <a:prstGeom prst="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274158</xdr:colOff>
      <xdr:row>1</xdr:row>
      <xdr:rowOff>46463</xdr:rowOff>
    </xdr:from>
    <xdr:to>
      <xdr:col>19</xdr:col>
      <xdr:colOff>478597</xdr:colOff>
      <xdr:row>6</xdr:row>
      <xdr:rowOff>92927</xdr:rowOff>
    </xdr:to>
    <xdr:sp macro="" textlink="">
      <xdr:nvSpPr>
        <xdr:cNvPr id="4" name="Rectangle: Rounded Corners 3">
          <a:extLst>
            <a:ext uri="{FF2B5EF4-FFF2-40B4-BE49-F238E27FC236}">
              <a16:creationId xmlns:a16="http://schemas.microsoft.com/office/drawing/2014/main" id="{6C5DAA41-6576-4549-9A08-430BE95766F3}"/>
            </a:ext>
          </a:extLst>
        </xdr:cNvPr>
        <xdr:cNvSpPr/>
      </xdr:nvSpPr>
      <xdr:spPr>
        <a:xfrm>
          <a:off x="274158" y="217060"/>
          <a:ext cx="12953723" cy="899449"/>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4400" b="1">
              <a:solidFill>
                <a:schemeClr val="bg1"/>
              </a:solidFill>
            </a:rPr>
            <a:t>Sales Dashboard</a:t>
          </a:r>
          <a:endParaRPr lang="ar-EG" sz="4400" b="1">
            <a:solidFill>
              <a:schemeClr val="bg1"/>
            </a:solidFill>
          </a:endParaRPr>
        </a:p>
      </xdr:txBody>
    </xdr:sp>
    <xdr:clientData/>
  </xdr:twoCellAnchor>
  <xdr:twoCellAnchor>
    <xdr:from>
      <xdr:col>0</xdr:col>
      <xdr:colOff>315950</xdr:colOff>
      <xdr:row>7</xdr:row>
      <xdr:rowOff>76200</xdr:rowOff>
    </xdr:from>
    <xdr:to>
      <xdr:col>4</xdr:col>
      <xdr:colOff>46462</xdr:colOff>
      <xdr:row>12</xdr:row>
      <xdr:rowOff>48322</xdr:rowOff>
    </xdr:to>
    <xdr:sp macro="" textlink="calculations!$B$27">
      <xdr:nvSpPr>
        <xdr:cNvPr id="5" name="Rectangle: Rounded Corners 4">
          <a:extLst>
            <a:ext uri="{FF2B5EF4-FFF2-40B4-BE49-F238E27FC236}">
              <a16:creationId xmlns:a16="http://schemas.microsoft.com/office/drawing/2014/main" id="{E15AB46F-4681-5666-D03E-BD814E59AAA7}"/>
            </a:ext>
          </a:extLst>
        </xdr:cNvPr>
        <xdr:cNvSpPr/>
      </xdr:nvSpPr>
      <xdr:spPr>
        <a:xfrm>
          <a:off x="315950" y="1312127"/>
          <a:ext cx="2406805" cy="854927"/>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AAC585BD-2805-472A-BB7B-334470BC777C}" type="TxLink">
            <a:rPr lang="en-US" sz="1800" b="1" i="0" u="none" strike="noStrike" baseline="0">
              <a:solidFill>
                <a:schemeClr val="bg1"/>
              </a:solidFill>
              <a:latin typeface="Arial"/>
              <a:cs typeface="Arial"/>
            </a:rPr>
            <a:pPr algn="ctr"/>
            <a:t>$2,297,201</a:t>
          </a:fld>
          <a:endParaRPr lang="en-US" sz="3600" b="1" baseline="0">
            <a:solidFill>
              <a:schemeClr val="bg1"/>
            </a:solidFill>
          </a:endParaRPr>
        </a:p>
      </xdr:txBody>
    </xdr:sp>
    <xdr:clientData/>
  </xdr:twoCellAnchor>
  <xdr:twoCellAnchor>
    <xdr:from>
      <xdr:col>4</xdr:col>
      <xdr:colOff>273203</xdr:colOff>
      <xdr:row>7</xdr:row>
      <xdr:rowOff>76200</xdr:rowOff>
    </xdr:from>
    <xdr:to>
      <xdr:col>8</xdr:col>
      <xdr:colOff>3716</xdr:colOff>
      <xdr:row>12</xdr:row>
      <xdr:rowOff>48322</xdr:rowOff>
    </xdr:to>
    <xdr:sp macro="" textlink="">
      <xdr:nvSpPr>
        <xdr:cNvPr id="6" name="Rectangle: Rounded Corners 5">
          <a:extLst>
            <a:ext uri="{FF2B5EF4-FFF2-40B4-BE49-F238E27FC236}">
              <a16:creationId xmlns:a16="http://schemas.microsoft.com/office/drawing/2014/main" id="{82C8D007-4C43-400C-8D21-438AD8B21479}"/>
            </a:ext>
          </a:extLst>
        </xdr:cNvPr>
        <xdr:cNvSpPr/>
      </xdr:nvSpPr>
      <xdr:spPr>
        <a:xfrm>
          <a:off x="2949496" y="1312127"/>
          <a:ext cx="2406805" cy="854927"/>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r>
            <a:rPr lang="ar-EG"/>
            <a:t> </a:t>
          </a:r>
          <a:endParaRPr lang="ar-EG" sz="1100"/>
        </a:p>
      </xdr:txBody>
    </xdr:sp>
    <xdr:clientData/>
  </xdr:twoCellAnchor>
  <xdr:twoCellAnchor>
    <xdr:from>
      <xdr:col>8</xdr:col>
      <xdr:colOff>248466</xdr:colOff>
      <xdr:row>7</xdr:row>
      <xdr:rowOff>76200</xdr:rowOff>
    </xdr:from>
    <xdr:to>
      <xdr:col>11</xdr:col>
      <xdr:colOff>648051</xdr:colOff>
      <xdr:row>12</xdr:row>
      <xdr:rowOff>48322</xdr:rowOff>
    </xdr:to>
    <xdr:sp macro="" textlink="">
      <xdr:nvSpPr>
        <xdr:cNvPr id="7" name="Rectangle: Rounded Corners 6">
          <a:extLst>
            <a:ext uri="{FF2B5EF4-FFF2-40B4-BE49-F238E27FC236}">
              <a16:creationId xmlns:a16="http://schemas.microsoft.com/office/drawing/2014/main" id="{FC919F5D-E0FA-4F25-A262-FF9072A0E4B6}"/>
            </a:ext>
          </a:extLst>
        </xdr:cNvPr>
        <xdr:cNvSpPr/>
      </xdr:nvSpPr>
      <xdr:spPr>
        <a:xfrm>
          <a:off x="5616585" y="1270379"/>
          <a:ext cx="2412630" cy="825107"/>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12</xdr:col>
      <xdr:colOff>189061</xdr:colOff>
      <xdr:row>7</xdr:row>
      <xdr:rowOff>76200</xdr:rowOff>
    </xdr:from>
    <xdr:to>
      <xdr:col>15</xdr:col>
      <xdr:colOff>588646</xdr:colOff>
      <xdr:row>12</xdr:row>
      <xdr:rowOff>48322</xdr:rowOff>
    </xdr:to>
    <xdr:sp macro="" textlink="">
      <xdr:nvSpPr>
        <xdr:cNvPr id="8" name="Rectangle: Rounded Corners 7">
          <a:extLst>
            <a:ext uri="{FF2B5EF4-FFF2-40B4-BE49-F238E27FC236}">
              <a16:creationId xmlns:a16="http://schemas.microsoft.com/office/drawing/2014/main" id="{8F393DFA-EEB8-4718-B46C-C333D82B0633}"/>
            </a:ext>
          </a:extLst>
        </xdr:cNvPr>
        <xdr:cNvSpPr/>
      </xdr:nvSpPr>
      <xdr:spPr>
        <a:xfrm>
          <a:off x="8272887" y="1313070"/>
          <a:ext cx="2420542" cy="855600"/>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315950</xdr:colOff>
      <xdr:row>12</xdr:row>
      <xdr:rowOff>159835</xdr:rowOff>
    </xdr:from>
    <xdr:to>
      <xdr:col>4</xdr:col>
      <xdr:colOff>92924</xdr:colOff>
      <xdr:row>23</xdr:row>
      <xdr:rowOff>20445</xdr:rowOff>
    </xdr:to>
    <xdr:sp macro="" textlink="">
      <xdr:nvSpPr>
        <xdr:cNvPr id="10" name="Rectangle: Rounded Corners 9">
          <a:extLst>
            <a:ext uri="{FF2B5EF4-FFF2-40B4-BE49-F238E27FC236}">
              <a16:creationId xmlns:a16="http://schemas.microsoft.com/office/drawing/2014/main" id="{CCDC9710-11BE-2466-C3D9-E1238EDC807C}"/>
            </a:ext>
          </a:extLst>
        </xdr:cNvPr>
        <xdr:cNvSpPr/>
      </xdr:nvSpPr>
      <xdr:spPr>
        <a:xfrm>
          <a:off x="315950" y="2206999"/>
          <a:ext cx="2461034" cy="1737177"/>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r>
            <a:rPr lang="ar-EG"/>
            <a:t> </a:t>
          </a:r>
          <a:endParaRPr lang="ar-EG" sz="1100"/>
        </a:p>
      </xdr:txBody>
    </xdr:sp>
    <xdr:clientData/>
  </xdr:twoCellAnchor>
  <xdr:twoCellAnchor>
    <xdr:from>
      <xdr:col>0</xdr:col>
      <xdr:colOff>315950</xdr:colOff>
      <xdr:row>24</xdr:row>
      <xdr:rowOff>11151</xdr:rowOff>
    </xdr:from>
    <xdr:to>
      <xdr:col>4</xdr:col>
      <xdr:colOff>92924</xdr:colOff>
      <xdr:row>33</xdr:row>
      <xdr:rowOff>118946</xdr:rowOff>
    </xdr:to>
    <xdr:sp macro="" textlink="">
      <xdr:nvSpPr>
        <xdr:cNvPr id="11" name="Rectangle: Rounded Corners 10">
          <a:extLst>
            <a:ext uri="{FF2B5EF4-FFF2-40B4-BE49-F238E27FC236}">
              <a16:creationId xmlns:a16="http://schemas.microsoft.com/office/drawing/2014/main" id="{BF50B50E-5D74-4CEB-AC26-13CEB6190D2F}"/>
            </a:ext>
          </a:extLst>
        </xdr:cNvPr>
        <xdr:cNvSpPr/>
      </xdr:nvSpPr>
      <xdr:spPr>
        <a:xfrm>
          <a:off x="315950" y="4248614"/>
          <a:ext cx="2453267" cy="1696844"/>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284357</xdr:colOff>
      <xdr:row>12</xdr:row>
      <xdr:rowOff>159835</xdr:rowOff>
    </xdr:from>
    <xdr:to>
      <xdr:col>8</xdr:col>
      <xdr:colOff>61332</xdr:colOff>
      <xdr:row>23</xdr:row>
      <xdr:rowOff>20445</xdr:rowOff>
    </xdr:to>
    <xdr:sp macro="" textlink="">
      <xdr:nvSpPr>
        <xdr:cNvPr id="12" name="Rectangle: Rounded Corners 11">
          <a:extLst>
            <a:ext uri="{FF2B5EF4-FFF2-40B4-BE49-F238E27FC236}">
              <a16:creationId xmlns:a16="http://schemas.microsoft.com/office/drawing/2014/main" id="{0930CAD4-A650-430C-A630-AF98F5938F8B}"/>
            </a:ext>
          </a:extLst>
        </xdr:cNvPr>
        <xdr:cNvSpPr/>
      </xdr:nvSpPr>
      <xdr:spPr>
        <a:xfrm>
          <a:off x="2960650" y="2278567"/>
          <a:ext cx="2453267" cy="1802780"/>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284357</xdr:colOff>
      <xdr:row>23</xdr:row>
      <xdr:rowOff>160903</xdr:rowOff>
    </xdr:from>
    <xdr:to>
      <xdr:col>8</xdr:col>
      <xdr:colOff>61332</xdr:colOff>
      <xdr:row>33</xdr:row>
      <xdr:rowOff>96170</xdr:rowOff>
    </xdr:to>
    <xdr:sp macro="" textlink="">
      <xdr:nvSpPr>
        <xdr:cNvPr id="13" name="Rectangle: Rounded Corners 12">
          <a:extLst>
            <a:ext uri="{FF2B5EF4-FFF2-40B4-BE49-F238E27FC236}">
              <a16:creationId xmlns:a16="http://schemas.microsoft.com/office/drawing/2014/main" id="{F0C663A4-8472-41FC-8CDA-B491386EBC3D}"/>
            </a:ext>
          </a:extLst>
        </xdr:cNvPr>
        <xdr:cNvSpPr/>
      </xdr:nvSpPr>
      <xdr:spPr>
        <a:xfrm>
          <a:off x="2968417" y="4084634"/>
          <a:ext cx="2461034" cy="1641237"/>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248466</xdr:colOff>
      <xdr:row>13</xdr:row>
      <xdr:rowOff>10377</xdr:rowOff>
    </xdr:from>
    <xdr:to>
      <xdr:col>15</xdr:col>
      <xdr:colOff>606292</xdr:colOff>
      <xdr:row>22</xdr:row>
      <xdr:rowOff>169904</xdr:rowOff>
    </xdr:to>
    <xdr:sp macro="" textlink="">
      <xdr:nvSpPr>
        <xdr:cNvPr id="14" name="Rectangle: Rounded Corners 13">
          <a:extLst>
            <a:ext uri="{FF2B5EF4-FFF2-40B4-BE49-F238E27FC236}">
              <a16:creationId xmlns:a16="http://schemas.microsoft.com/office/drawing/2014/main" id="{CDB8AD37-2D0D-472B-B2B2-E78B5A27B23A}"/>
            </a:ext>
          </a:extLst>
        </xdr:cNvPr>
        <xdr:cNvSpPr/>
      </xdr:nvSpPr>
      <xdr:spPr>
        <a:xfrm>
          <a:off x="5616585" y="2228138"/>
          <a:ext cx="5054931" cy="1694900"/>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16</xdr:col>
      <xdr:colOff>143771</xdr:colOff>
      <xdr:row>7</xdr:row>
      <xdr:rowOff>81280</xdr:rowOff>
    </xdr:from>
    <xdr:to>
      <xdr:col>19</xdr:col>
      <xdr:colOff>478597</xdr:colOff>
      <xdr:row>33</xdr:row>
      <xdr:rowOff>118918</xdr:rowOff>
    </xdr:to>
    <xdr:sp macro="" textlink="">
      <xdr:nvSpPr>
        <xdr:cNvPr id="2" name="Rectangle: Rounded Corners 14">
          <a:extLst>
            <a:ext uri="{FF2B5EF4-FFF2-40B4-BE49-F238E27FC236}">
              <a16:creationId xmlns:a16="http://schemas.microsoft.com/office/drawing/2014/main" id="{0629DEF6-E230-4C52-AF04-27CC58622509}"/>
            </a:ext>
          </a:extLst>
        </xdr:cNvPr>
        <xdr:cNvSpPr/>
      </xdr:nvSpPr>
      <xdr:spPr>
        <a:xfrm>
          <a:off x="10872731" y="1290320"/>
          <a:ext cx="2346506" cy="4528358"/>
        </a:xfrm>
        <a:custGeom>
          <a:avLst/>
          <a:gdLst>
            <a:gd name="connsiteX0" fmla="*/ 0 w 2330689"/>
            <a:gd name="connsiteY0" fmla="*/ 388456 h 3522644"/>
            <a:gd name="connsiteX1" fmla="*/ 388456 w 2330689"/>
            <a:gd name="connsiteY1" fmla="*/ 0 h 3522644"/>
            <a:gd name="connsiteX2" fmla="*/ 1942233 w 2330689"/>
            <a:gd name="connsiteY2" fmla="*/ 0 h 3522644"/>
            <a:gd name="connsiteX3" fmla="*/ 2330689 w 2330689"/>
            <a:gd name="connsiteY3" fmla="*/ 388456 h 3522644"/>
            <a:gd name="connsiteX4" fmla="*/ 2330689 w 2330689"/>
            <a:gd name="connsiteY4" fmla="*/ 3134188 h 3522644"/>
            <a:gd name="connsiteX5" fmla="*/ 1942233 w 2330689"/>
            <a:gd name="connsiteY5" fmla="*/ 3522644 h 3522644"/>
            <a:gd name="connsiteX6" fmla="*/ 388456 w 2330689"/>
            <a:gd name="connsiteY6" fmla="*/ 3522644 h 3522644"/>
            <a:gd name="connsiteX7" fmla="*/ 0 w 2330689"/>
            <a:gd name="connsiteY7" fmla="*/ 3134188 h 3522644"/>
            <a:gd name="connsiteX8" fmla="*/ 0 w 2330689"/>
            <a:gd name="connsiteY8" fmla="*/ 388456 h 3522644"/>
            <a:gd name="connsiteX0" fmla="*/ 0 w 2330689"/>
            <a:gd name="connsiteY0" fmla="*/ 258570 h 3522644"/>
            <a:gd name="connsiteX1" fmla="*/ 388456 w 2330689"/>
            <a:gd name="connsiteY1" fmla="*/ 0 h 3522644"/>
            <a:gd name="connsiteX2" fmla="*/ 1942233 w 2330689"/>
            <a:gd name="connsiteY2" fmla="*/ 0 h 3522644"/>
            <a:gd name="connsiteX3" fmla="*/ 2330689 w 2330689"/>
            <a:gd name="connsiteY3" fmla="*/ 388456 h 3522644"/>
            <a:gd name="connsiteX4" fmla="*/ 2330689 w 2330689"/>
            <a:gd name="connsiteY4" fmla="*/ 3134188 h 3522644"/>
            <a:gd name="connsiteX5" fmla="*/ 1942233 w 2330689"/>
            <a:gd name="connsiteY5" fmla="*/ 3522644 h 3522644"/>
            <a:gd name="connsiteX6" fmla="*/ 388456 w 2330689"/>
            <a:gd name="connsiteY6" fmla="*/ 3522644 h 3522644"/>
            <a:gd name="connsiteX7" fmla="*/ 0 w 2330689"/>
            <a:gd name="connsiteY7" fmla="*/ 3134188 h 3522644"/>
            <a:gd name="connsiteX8" fmla="*/ 0 w 2330689"/>
            <a:gd name="connsiteY8" fmla="*/ 258570 h 3522644"/>
            <a:gd name="connsiteX0" fmla="*/ 0 w 2330689"/>
            <a:gd name="connsiteY0" fmla="*/ 258570 h 3522644"/>
            <a:gd name="connsiteX1" fmla="*/ 284547 w 2330689"/>
            <a:gd name="connsiteY1" fmla="*/ 8659 h 3522644"/>
            <a:gd name="connsiteX2" fmla="*/ 1942233 w 2330689"/>
            <a:gd name="connsiteY2" fmla="*/ 0 h 3522644"/>
            <a:gd name="connsiteX3" fmla="*/ 2330689 w 2330689"/>
            <a:gd name="connsiteY3" fmla="*/ 388456 h 3522644"/>
            <a:gd name="connsiteX4" fmla="*/ 2330689 w 2330689"/>
            <a:gd name="connsiteY4" fmla="*/ 3134188 h 3522644"/>
            <a:gd name="connsiteX5" fmla="*/ 1942233 w 2330689"/>
            <a:gd name="connsiteY5" fmla="*/ 3522644 h 3522644"/>
            <a:gd name="connsiteX6" fmla="*/ 388456 w 2330689"/>
            <a:gd name="connsiteY6" fmla="*/ 3522644 h 3522644"/>
            <a:gd name="connsiteX7" fmla="*/ 0 w 2330689"/>
            <a:gd name="connsiteY7" fmla="*/ 3134188 h 3522644"/>
            <a:gd name="connsiteX8" fmla="*/ 0 w 2330689"/>
            <a:gd name="connsiteY8" fmla="*/ 258570 h 3522644"/>
            <a:gd name="connsiteX0" fmla="*/ 0 w 2330689"/>
            <a:gd name="connsiteY0" fmla="*/ 258570 h 3522644"/>
            <a:gd name="connsiteX1" fmla="*/ 284547 w 2330689"/>
            <a:gd name="connsiteY1" fmla="*/ 8659 h 3522644"/>
            <a:gd name="connsiteX2" fmla="*/ 2059139 w 2330689"/>
            <a:gd name="connsiteY2" fmla="*/ 0 h 3522644"/>
            <a:gd name="connsiteX3" fmla="*/ 2330689 w 2330689"/>
            <a:gd name="connsiteY3" fmla="*/ 388456 h 3522644"/>
            <a:gd name="connsiteX4" fmla="*/ 2330689 w 2330689"/>
            <a:gd name="connsiteY4" fmla="*/ 3134188 h 3522644"/>
            <a:gd name="connsiteX5" fmla="*/ 1942233 w 2330689"/>
            <a:gd name="connsiteY5" fmla="*/ 3522644 h 3522644"/>
            <a:gd name="connsiteX6" fmla="*/ 388456 w 2330689"/>
            <a:gd name="connsiteY6" fmla="*/ 3522644 h 3522644"/>
            <a:gd name="connsiteX7" fmla="*/ 0 w 2330689"/>
            <a:gd name="connsiteY7" fmla="*/ 3134188 h 3522644"/>
            <a:gd name="connsiteX8" fmla="*/ 0 w 2330689"/>
            <a:gd name="connsiteY8" fmla="*/ 258570 h 3522644"/>
            <a:gd name="connsiteX0" fmla="*/ 0 w 2330689"/>
            <a:gd name="connsiteY0" fmla="*/ 258570 h 3522644"/>
            <a:gd name="connsiteX1" fmla="*/ 284547 w 2330689"/>
            <a:gd name="connsiteY1" fmla="*/ 8659 h 3522644"/>
            <a:gd name="connsiteX2" fmla="*/ 2059139 w 2330689"/>
            <a:gd name="connsiteY2" fmla="*/ 0 h 3522644"/>
            <a:gd name="connsiteX3" fmla="*/ 2330689 w 2330689"/>
            <a:gd name="connsiteY3" fmla="*/ 259386 h 3522644"/>
            <a:gd name="connsiteX4" fmla="*/ 2330689 w 2330689"/>
            <a:gd name="connsiteY4" fmla="*/ 3134188 h 3522644"/>
            <a:gd name="connsiteX5" fmla="*/ 1942233 w 2330689"/>
            <a:gd name="connsiteY5" fmla="*/ 3522644 h 3522644"/>
            <a:gd name="connsiteX6" fmla="*/ 388456 w 2330689"/>
            <a:gd name="connsiteY6" fmla="*/ 3522644 h 3522644"/>
            <a:gd name="connsiteX7" fmla="*/ 0 w 2330689"/>
            <a:gd name="connsiteY7" fmla="*/ 3134188 h 3522644"/>
            <a:gd name="connsiteX8" fmla="*/ 0 w 2330689"/>
            <a:gd name="connsiteY8" fmla="*/ 258570 h 3522644"/>
            <a:gd name="connsiteX0" fmla="*/ 2471 w 2333160"/>
            <a:gd name="connsiteY0" fmla="*/ 258570 h 3522644"/>
            <a:gd name="connsiteX1" fmla="*/ 287018 w 2333160"/>
            <a:gd name="connsiteY1" fmla="*/ 8659 h 3522644"/>
            <a:gd name="connsiteX2" fmla="*/ 2061610 w 2333160"/>
            <a:gd name="connsiteY2" fmla="*/ 0 h 3522644"/>
            <a:gd name="connsiteX3" fmla="*/ 2333160 w 2333160"/>
            <a:gd name="connsiteY3" fmla="*/ 259386 h 3522644"/>
            <a:gd name="connsiteX4" fmla="*/ 2333160 w 2333160"/>
            <a:gd name="connsiteY4" fmla="*/ 3134188 h 3522644"/>
            <a:gd name="connsiteX5" fmla="*/ 1944704 w 2333160"/>
            <a:gd name="connsiteY5" fmla="*/ 3522644 h 3522644"/>
            <a:gd name="connsiteX6" fmla="*/ 390927 w 2333160"/>
            <a:gd name="connsiteY6" fmla="*/ 3522644 h 3522644"/>
            <a:gd name="connsiteX7" fmla="*/ 0 w 2333160"/>
            <a:gd name="connsiteY7" fmla="*/ 3256183 h 3522644"/>
            <a:gd name="connsiteX8" fmla="*/ 2471 w 2333160"/>
            <a:gd name="connsiteY8" fmla="*/ 258570 h 3522644"/>
            <a:gd name="connsiteX0" fmla="*/ 2471 w 2333160"/>
            <a:gd name="connsiteY0" fmla="*/ 258570 h 3522644"/>
            <a:gd name="connsiteX1" fmla="*/ 287018 w 2333160"/>
            <a:gd name="connsiteY1" fmla="*/ 8659 h 3522644"/>
            <a:gd name="connsiteX2" fmla="*/ 2061610 w 2333160"/>
            <a:gd name="connsiteY2" fmla="*/ 0 h 3522644"/>
            <a:gd name="connsiteX3" fmla="*/ 2333160 w 2333160"/>
            <a:gd name="connsiteY3" fmla="*/ 259386 h 3522644"/>
            <a:gd name="connsiteX4" fmla="*/ 2333160 w 2333160"/>
            <a:gd name="connsiteY4" fmla="*/ 3134188 h 3522644"/>
            <a:gd name="connsiteX5" fmla="*/ 1944704 w 2333160"/>
            <a:gd name="connsiteY5" fmla="*/ 3522644 h 3522644"/>
            <a:gd name="connsiteX6" fmla="*/ 250067 w 2333160"/>
            <a:gd name="connsiteY6" fmla="*/ 3522644 h 3522644"/>
            <a:gd name="connsiteX7" fmla="*/ 0 w 2333160"/>
            <a:gd name="connsiteY7" fmla="*/ 3256183 h 3522644"/>
            <a:gd name="connsiteX8" fmla="*/ 2471 w 2333160"/>
            <a:gd name="connsiteY8" fmla="*/ 258570 h 3522644"/>
            <a:gd name="connsiteX0" fmla="*/ 2471 w 2333160"/>
            <a:gd name="connsiteY0" fmla="*/ 258570 h 3522644"/>
            <a:gd name="connsiteX1" fmla="*/ 287018 w 2333160"/>
            <a:gd name="connsiteY1" fmla="*/ 8659 h 3522644"/>
            <a:gd name="connsiteX2" fmla="*/ 2061610 w 2333160"/>
            <a:gd name="connsiteY2" fmla="*/ 0 h 3522644"/>
            <a:gd name="connsiteX3" fmla="*/ 2333160 w 2333160"/>
            <a:gd name="connsiteY3" fmla="*/ 259386 h 3522644"/>
            <a:gd name="connsiteX4" fmla="*/ 2333160 w 2333160"/>
            <a:gd name="connsiteY4" fmla="*/ 3134188 h 3522644"/>
            <a:gd name="connsiteX5" fmla="*/ 2071716 w 2333160"/>
            <a:gd name="connsiteY5" fmla="*/ 3522644 h 3522644"/>
            <a:gd name="connsiteX6" fmla="*/ 250067 w 2333160"/>
            <a:gd name="connsiteY6" fmla="*/ 3522644 h 3522644"/>
            <a:gd name="connsiteX7" fmla="*/ 0 w 2333160"/>
            <a:gd name="connsiteY7" fmla="*/ 3256183 h 3522644"/>
            <a:gd name="connsiteX8" fmla="*/ 2471 w 2333160"/>
            <a:gd name="connsiteY8" fmla="*/ 258570 h 3522644"/>
            <a:gd name="connsiteX0" fmla="*/ 2471 w 2335056"/>
            <a:gd name="connsiteY0" fmla="*/ 258570 h 3522644"/>
            <a:gd name="connsiteX1" fmla="*/ 287018 w 2335056"/>
            <a:gd name="connsiteY1" fmla="*/ 8659 h 3522644"/>
            <a:gd name="connsiteX2" fmla="*/ 2061610 w 2335056"/>
            <a:gd name="connsiteY2" fmla="*/ 0 h 3522644"/>
            <a:gd name="connsiteX3" fmla="*/ 2333160 w 2335056"/>
            <a:gd name="connsiteY3" fmla="*/ 259386 h 3522644"/>
            <a:gd name="connsiteX4" fmla="*/ 2335056 w 2335056"/>
            <a:gd name="connsiteY4" fmla="*/ 3262218 h 3522644"/>
            <a:gd name="connsiteX5" fmla="*/ 2071716 w 2335056"/>
            <a:gd name="connsiteY5" fmla="*/ 3522644 h 3522644"/>
            <a:gd name="connsiteX6" fmla="*/ 250067 w 2335056"/>
            <a:gd name="connsiteY6" fmla="*/ 3522644 h 3522644"/>
            <a:gd name="connsiteX7" fmla="*/ 0 w 2335056"/>
            <a:gd name="connsiteY7" fmla="*/ 3256183 h 3522644"/>
            <a:gd name="connsiteX8" fmla="*/ 2471 w 2335056"/>
            <a:gd name="connsiteY8" fmla="*/ 258570 h 3522644"/>
            <a:gd name="connsiteX0" fmla="*/ 2471 w 2335056"/>
            <a:gd name="connsiteY0" fmla="*/ 258570 h 3522644"/>
            <a:gd name="connsiteX1" fmla="*/ 287018 w 2335056"/>
            <a:gd name="connsiteY1" fmla="*/ 8659 h 3522644"/>
            <a:gd name="connsiteX2" fmla="*/ 2061610 w 2335056"/>
            <a:gd name="connsiteY2" fmla="*/ 0 h 3522644"/>
            <a:gd name="connsiteX3" fmla="*/ 2333160 w 2335056"/>
            <a:gd name="connsiteY3" fmla="*/ 259386 h 3522644"/>
            <a:gd name="connsiteX4" fmla="*/ 2335056 w 2335056"/>
            <a:gd name="connsiteY4" fmla="*/ 3282928 h 3522644"/>
            <a:gd name="connsiteX5" fmla="*/ 2071716 w 2335056"/>
            <a:gd name="connsiteY5" fmla="*/ 3522644 h 3522644"/>
            <a:gd name="connsiteX6" fmla="*/ 250067 w 2335056"/>
            <a:gd name="connsiteY6" fmla="*/ 3522644 h 3522644"/>
            <a:gd name="connsiteX7" fmla="*/ 0 w 2335056"/>
            <a:gd name="connsiteY7" fmla="*/ 3256183 h 3522644"/>
            <a:gd name="connsiteX8" fmla="*/ 2471 w 2335056"/>
            <a:gd name="connsiteY8" fmla="*/ 258570 h 35226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35056" h="3522644">
              <a:moveTo>
                <a:pt x="2471" y="258570"/>
              </a:moveTo>
              <a:cubicBezTo>
                <a:pt x="2471" y="44032"/>
                <a:pt x="72480" y="8659"/>
                <a:pt x="287018" y="8659"/>
              </a:cubicBezTo>
              <a:lnTo>
                <a:pt x="2061610" y="0"/>
              </a:lnTo>
              <a:cubicBezTo>
                <a:pt x="2276148" y="0"/>
                <a:pt x="2333160" y="44848"/>
                <a:pt x="2333160" y="259386"/>
              </a:cubicBezTo>
              <a:lnTo>
                <a:pt x="2335056" y="3282928"/>
              </a:lnTo>
              <a:cubicBezTo>
                <a:pt x="2335056" y="3497466"/>
                <a:pt x="2286254" y="3522644"/>
                <a:pt x="2071716" y="3522644"/>
              </a:cubicBezTo>
              <a:lnTo>
                <a:pt x="250067" y="3522644"/>
              </a:lnTo>
              <a:cubicBezTo>
                <a:pt x="35529" y="3522644"/>
                <a:pt x="0" y="3470721"/>
                <a:pt x="0" y="3256183"/>
              </a:cubicBezTo>
              <a:cubicBezTo>
                <a:pt x="824" y="2256979"/>
                <a:pt x="1647" y="1257774"/>
                <a:pt x="2471" y="258570"/>
              </a:cubicBezTo>
              <a:close/>
            </a:path>
          </a:pathLst>
        </a:cu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248466</xdr:colOff>
      <xdr:row>23</xdr:row>
      <xdr:rowOff>146525</xdr:rowOff>
    </xdr:from>
    <xdr:to>
      <xdr:col>15</xdr:col>
      <xdr:colOff>606292</xdr:colOff>
      <xdr:row>33</xdr:row>
      <xdr:rowOff>135455</xdr:rowOff>
    </xdr:to>
    <xdr:sp macro="" textlink="">
      <xdr:nvSpPr>
        <xdr:cNvPr id="9" name="Rectangle: Rounded Corners 8">
          <a:extLst>
            <a:ext uri="{FF2B5EF4-FFF2-40B4-BE49-F238E27FC236}">
              <a16:creationId xmlns:a16="http://schemas.microsoft.com/office/drawing/2014/main" id="{FD977D37-3864-4486-BBB6-3F147441BD84}"/>
            </a:ext>
          </a:extLst>
        </xdr:cNvPr>
        <xdr:cNvSpPr/>
      </xdr:nvSpPr>
      <xdr:spPr>
        <a:xfrm>
          <a:off x="5616585" y="4070256"/>
          <a:ext cx="5054931" cy="1694900"/>
        </a:xfrm>
        <a:prstGeom prst="roundRect">
          <a:avLst/>
        </a:prstGeom>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oneCellAnchor>
    <xdr:from>
      <xdr:col>0</xdr:col>
      <xdr:colOff>659641</xdr:colOff>
      <xdr:row>7</xdr:row>
      <xdr:rowOff>1</xdr:rowOff>
    </xdr:from>
    <xdr:ext cx="2138149" cy="530658"/>
    <xdr:sp macro="" textlink="">
      <xdr:nvSpPr>
        <xdr:cNvPr id="18" name="TextBox 17">
          <a:extLst>
            <a:ext uri="{FF2B5EF4-FFF2-40B4-BE49-F238E27FC236}">
              <a16:creationId xmlns:a16="http://schemas.microsoft.com/office/drawing/2014/main" id="{529A982E-1679-EBB3-D1CA-01023242B3DD}"/>
            </a:ext>
          </a:extLst>
        </xdr:cNvPr>
        <xdr:cNvSpPr txBox="1"/>
      </xdr:nvSpPr>
      <xdr:spPr>
        <a:xfrm>
          <a:off x="659641" y="1194180"/>
          <a:ext cx="213814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r>
            <a:rPr lang="en-US" sz="2800" b="1">
              <a:solidFill>
                <a:schemeClr val="tx2">
                  <a:lumMod val="20000"/>
                  <a:lumOff val="80000"/>
                </a:schemeClr>
              </a:solidFill>
            </a:rPr>
            <a:t>Total Sales</a:t>
          </a:r>
          <a:endParaRPr lang="ar-EG" sz="2800" b="1">
            <a:solidFill>
              <a:schemeClr val="bg1"/>
            </a:solidFill>
          </a:endParaRPr>
        </a:p>
      </xdr:txBody>
    </xdr:sp>
    <xdr:clientData/>
  </xdr:oneCellAnchor>
  <xdr:oneCellAnchor>
    <xdr:from>
      <xdr:col>4</xdr:col>
      <xdr:colOff>447406</xdr:colOff>
      <xdr:row>7</xdr:row>
      <xdr:rowOff>26963</xdr:rowOff>
    </xdr:from>
    <xdr:ext cx="2134296" cy="530658"/>
    <xdr:sp macro="" textlink="">
      <xdr:nvSpPr>
        <xdr:cNvPr id="21" name="TextBox 20">
          <a:extLst>
            <a:ext uri="{FF2B5EF4-FFF2-40B4-BE49-F238E27FC236}">
              <a16:creationId xmlns:a16="http://schemas.microsoft.com/office/drawing/2014/main" id="{57E35110-B54D-42D5-85CF-CADF1F735198}"/>
            </a:ext>
          </a:extLst>
        </xdr:cNvPr>
        <xdr:cNvSpPr txBox="1"/>
      </xdr:nvSpPr>
      <xdr:spPr>
        <a:xfrm>
          <a:off x="3131466" y="1221142"/>
          <a:ext cx="213429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r>
            <a:rPr lang="en-US" sz="2800" b="1">
              <a:solidFill>
                <a:schemeClr val="tx2">
                  <a:lumMod val="20000"/>
                  <a:lumOff val="80000"/>
                </a:schemeClr>
              </a:solidFill>
            </a:rPr>
            <a:t>Total Orders</a:t>
          </a:r>
          <a:endParaRPr lang="ar-EG" sz="2800" b="1">
            <a:solidFill>
              <a:schemeClr val="bg1"/>
            </a:solidFill>
          </a:endParaRPr>
        </a:p>
      </xdr:txBody>
    </xdr:sp>
    <xdr:clientData/>
  </xdr:oneCellAnchor>
  <xdr:oneCellAnchor>
    <xdr:from>
      <xdr:col>5</xdr:col>
      <xdr:colOff>232746</xdr:colOff>
      <xdr:row>9</xdr:row>
      <xdr:rowOff>144805</xdr:rowOff>
    </xdr:from>
    <xdr:ext cx="1012209" cy="357790"/>
    <xdr:sp macro="" textlink="calculations!$B$15">
      <xdr:nvSpPr>
        <xdr:cNvPr id="22" name="TextBox 21">
          <a:extLst>
            <a:ext uri="{FF2B5EF4-FFF2-40B4-BE49-F238E27FC236}">
              <a16:creationId xmlns:a16="http://schemas.microsoft.com/office/drawing/2014/main" id="{B74F47D9-45FB-FABE-D403-BF6251CB0F51}"/>
            </a:ext>
          </a:extLst>
        </xdr:cNvPr>
        <xdr:cNvSpPr txBox="1"/>
      </xdr:nvSpPr>
      <xdr:spPr>
        <a:xfrm>
          <a:off x="3584713" y="1718772"/>
          <a:ext cx="10122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algn="ctr"/>
          <a:fld id="{54C9E7D5-70E2-4C92-9925-8CD27688FC28}" type="TxLink">
            <a:rPr lang="en-US" sz="1800" b="1" i="0" u="none" strike="noStrike">
              <a:solidFill>
                <a:schemeClr val="bg1"/>
              </a:solidFill>
              <a:latin typeface="Arial"/>
              <a:cs typeface="Arial"/>
            </a:rPr>
            <a:pPr algn="ctr"/>
            <a:t>5009</a:t>
          </a:fld>
          <a:endParaRPr lang="ar-EG" sz="3200" b="1">
            <a:solidFill>
              <a:schemeClr val="bg1"/>
            </a:solidFill>
          </a:endParaRPr>
        </a:p>
      </xdr:txBody>
    </xdr:sp>
    <xdr:clientData/>
  </xdr:oneCellAnchor>
  <xdr:oneCellAnchor>
    <xdr:from>
      <xdr:col>8</xdr:col>
      <xdr:colOff>589660</xdr:colOff>
      <xdr:row>6</xdr:row>
      <xdr:rowOff>167185</xdr:rowOff>
    </xdr:from>
    <xdr:ext cx="2134296" cy="530658"/>
    <xdr:sp macro="" textlink="">
      <xdr:nvSpPr>
        <xdr:cNvPr id="23" name="TextBox 22">
          <a:extLst>
            <a:ext uri="{FF2B5EF4-FFF2-40B4-BE49-F238E27FC236}">
              <a16:creationId xmlns:a16="http://schemas.microsoft.com/office/drawing/2014/main" id="{C6AC3409-F579-450F-8DEE-EC397F1A5E25}"/>
            </a:ext>
          </a:extLst>
        </xdr:cNvPr>
        <xdr:cNvSpPr txBox="1"/>
      </xdr:nvSpPr>
      <xdr:spPr>
        <a:xfrm>
          <a:off x="5957779" y="1190767"/>
          <a:ext cx="213429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r>
            <a:rPr lang="en-US" sz="2800" b="1">
              <a:solidFill>
                <a:schemeClr val="tx2">
                  <a:lumMod val="20000"/>
                  <a:lumOff val="80000"/>
                </a:schemeClr>
              </a:solidFill>
            </a:rPr>
            <a:t>Avg. profit</a:t>
          </a:r>
          <a:endParaRPr lang="ar-EG" sz="2800" b="1">
            <a:solidFill>
              <a:schemeClr val="bg1"/>
            </a:solidFill>
          </a:endParaRPr>
        </a:p>
      </xdr:txBody>
    </xdr:sp>
    <xdr:clientData/>
  </xdr:oneCellAnchor>
  <xdr:oneCellAnchor>
    <xdr:from>
      <xdr:col>9</xdr:col>
      <xdr:colOff>198644</xdr:colOff>
      <xdr:row>9</xdr:row>
      <xdr:rowOff>133066</xdr:rowOff>
    </xdr:from>
    <xdr:ext cx="1012209" cy="357790"/>
    <xdr:sp macro="" textlink="calculations!$B$21">
      <xdr:nvSpPr>
        <xdr:cNvPr id="24" name="TextBox 23">
          <a:extLst>
            <a:ext uri="{FF2B5EF4-FFF2-40B4-BE49-F238E27FC236}">
              <a16:creationId xmlns:a16="http://schemas.microsoft.com/office/drawing/2014/main" id="{40EB2AAF-64A4-49F6-BDFF-45AD739BEFE0}"/>
            </a:ext>
          </a:extLst>
        </xdr:cNvPr>
        <xdr:cNvSpPr txBox="1"/>
      </xdr:nvSpPr>
      <xdr:spPr>
        <a:xfrm>
          <a:off x="6221152" y="1699614"/>
          <a:ext cx="101220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algn="ctr"/>
          <a:fld id="{F7C9A25A-9CD0-4EA1-BA18-E893FBF6A5BE}" type="TxLink">
            <a:rPr lang="en-US" sz="1800" b="1" i="0" u="none" strike="noStrike">
              <a:solidFill>
                <a:schemeClr val="bg1"/>
              </a:solidFill>
              <a:latin typeface="Arial"/>
              <a:cs typeface="Arial"/>
            </a:rPr>
            <a:pPr algn="ctr"/>
            <a:t>$29</a:t>
          </a:fld>
          <a:endParaRPr lang="ar-EG" sz="3600" b="1">
            <a:solidFill>
              <a:schemeClr val="bg1"/>
            </a:solidFill>
          </a:endParaRPr>
        </a:p>
      </xdr:txBody>
    </xdr:sp>
    <xdr:clientData/>
  </xdr:oneCellAnchor>
  <xdr:oneCellAnchor>
    <xdr:from>
      <xdr:col>12</xdr:col>
      <xdr:colOff>266200</xdr:colOff>
      <xdr:row>7</xdr:row>
      <xdr:rowOff>39280</xdr:rowOff>
    </xdr:from>
    <xdr:ext cx="2747680" cy="468013"/>
    <xdr:sp macro="" textlink="">
      <xdr:nvSpPr>
        <xdr:cNvPr id="25" name="TextBox 24">
          <a:extLst>
            <a:ext uri="{FF2B5EF4-FFF2-40B4-BE49-F238E27FC236}">
              <a16:creationId xmlns:a16="http://schemas.microsoft.com/office/drawing/2014/main" id="{FF514E61-D370-4917-AF98-205C6AD4D047}"/>
            </a:ext>
          </a:extLst>
        </xdr:cNvPr>
        <xdr:cNvSpPr txBox="1"/>
      </xdr:nvSpPr>
      <xdr:spPr>
        <a:xfrm>
          <a:off x="8318379" y="1233459"/>
          <a:ext cx="274768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r>
            <a:rPr lang="en-US" sz="2400" b="1">
              <a:solidFill>
                <a:schemeClr val="tx2">
                  <a:lumMod val="20000"/>
                  <a:lumOff val="80000"/>
                </a:schemeClr>
              </a:solidFill>
            </a:rPr>
            <a:t>Total</a:t>
          </a:r>
          <a:r>
            <a:rPr lang="en-US" sz="2400" b="1" baseline="0">
              <a:solidFill>
                <a:schemeClr val="tx2">
                  <a:lumMod val="20000"/>
                  <a:lumOff val="80000"/>
                </a:schemeClr>
              </a:solidFill>
            </a:rPr>
            <a:t> castomers</a:t>
          </a:r>
          <a:endParaRPr lang="ar-EG" sz="2400" b="1">
            <a:solidFill>
              <a:schemeClr val="bg1"/>
            </a:solidFill>
          </a:endParaRPr>
        </a:p>
      </xdr:txBody>
    </xdr:sp>
    <xdr:clientData/>
  </xdr:oneCellAnchor>
  <xdr:oneCellAnchor>
    <xdr:from>
      <xdr:col>13</xdr:col>
      <xdr:colOff>57385</xdr:colOff>
      <xdr:row>9</xdr:row>
      <xdr:rowOff>131513</xdr:rowOff>
    </xdr:from>
    <xdr:ext cx="1075945" cy="357790"/>
    <xdr:sp macro="" textlink="calculations!$B$10">
      <xdr:nvSpPr>
        <xdr:cNvPr id="28" name="TextBox 27">
          <a:extLst>
            <a:ext uri="{FF2B5EF4-FFF2-40B4-BE49-F238E27FC236}">
              <a16:creationId xmlns:a16="http://schemas.microsoft.com/office/drawing/2014/main" id="{2E471D9C-85F1-4E2C-A03D-942F5B4EC2BC}"/>
            </a:ext>
          </a:extLst>
        </xdr:cNvPr>
        <xdr:cNvSpPr txBox="1"/>
      </xdr:nvSpPr>
      <xdr:spPr>
        <a:xfrm>
          <a:off x="8756563" y="1698061"/>
          <a:ext cx="1075945"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algn="ctr"/>
          <a:fld id="{0902CB78-FC38-40E9-B90B-620344382A15}" type="TxLink">
            <a:rPr lang="en-US" sz="1800" b="1" i="0" u="none" strike="noStrike">
              <a:solidFill>
                <a:schemeClr val="bg1"/>
              </a:solidFill>
              <a:latin typeface="Arial"/>
              <a:cs typeface="Arial"/>
            </a:rPr>
            <a:pPr algn="ctr"/>
            <a:t>793</a:t>
          </a:fld>
          <a:endParaRPr lang="ar-EG" sz="3600" b="1">
            <a:solidFill>
              <a:schemeClr val="bg1"/>
            </a:solidFill>
          </a:endParaRPr>
        </a:p>
      </xdr:txBody>
    </xdr:sp>
    <xdr:clientData/>
  </xdr:oneCellAnchor>
  <xdr:twoCellAnchor>
    <xdr:from>
      <xdr:col>0</xdr:col>
      <xdr:colOff>0</xdr:colOff>
      <xdr:row>12</xdr:row>
      <xdr:rowOff>170298</xdr:rowOff>
    </xdr:from>
    <xdr:to>
      <xdr:col>4</xdr:col>
      <xdr:colOff>217528</xdr:colOff>
      <xdr:row>22</xdr:row>
      <xdr:rowOff>108071</xdr:rowOff>
    </xdr:to>
    <xdr:graphicFrame macro="">
      <xdr:nvGraphicFramePr>
        <xdr:cNvPr id="30" name="Chart 29">
          <a:extLst>
            <a:ext uri="{FF2B5EF4-FFF2-40B4-BE49-F238E27FC236}">
              <a16:creationId xmlns:a16="http://schemas.microsoft.com/office/drawing/2014/main" id="{A3928071-B271-48B2-B19C-5F454988F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284357</xdr:colOff>
      <xdr:row>23</xdr:row>
      <xdr:rowOff>160904</xdr:rowOff>
    </xdr:from>
    <xdr:to>
      <xdr:col>8</xdr:col>
      <xdr:colOff>90985</xdr:colOff>
      <xdr:row>34</xdr:row>
      <xdr:rowOff>11373</xdr:rowOff>
    </xdr:to>
    <xdr:graphicFrame macro="">
      <xdr:nvGraphicFramePr>
        <xdr:cNvPr id="31" name="Chart 30">
          <a:extLst>
            <a:ext uri="{FF2B5EF4-FFF2-40B4-BE49-F238E27FC236}">
              <a16:creationId xmlns:a16="http://schemas.microsoft.com/office/drawing/2014/main" id="{8343293C-8D78-4446-BA02-5126AFC89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315951</xdr:colOff>
      <xdr:row>24</xdr:row>
      <xdr:rowOff>86048</xdr:rowOff>
    </xdr:from>
    <xdr:to>
      <xdr:col>4</xdr:col>
      <xdr:colOff>68239</xdr:colOff>
      <xdr:row>33</xdr:row>
      <xdr:rowOff>1</xdr:rowOff>
    </xdr:to>
    <xdr:graphicFrame macro="">
      <xdr:nvGraphicFramePr>
        <xdr:cNvPr id="32" name="Chart 31">
          <a:extLst>
            <a:ext uri="{FF2B5EF4-FFF2-40B4-BE49-F238E27FC236}">
              <a16:creationId xmlns:a16="http://schemas.microsoft.com/office/drawing/2014/main" id="{AD7F545B-D483-4B74-9D45-38FB19458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307074</xdr:colOff>
      <xdr:row>12</xdr:row>
      <xdr:rowOff>136478</xdr:rowOff>
    </xdr:from>
    <xdr:to>
      <xdr:col>8</xdr:col>
      <xdr:colOff>56866</xdr:colOff>
      <xdr:row>23</xdr:row>
      <xdr:rowOff>79612</xdr:rowOff>
    </xdr:to>
    <xdr:graphicFrame macro="">
      <xdr:nvGraphicFramePr>
        <xdr:cNvPr id="33" name="Chart 32">
          <a:extLst>
            <a:ext uri="{FF2B5EF4-FFF2-40B4-BE49-F238E27FC236}">
              <a16:creationId xmlns:a16="http://schemas.microsoft.com/office/drawing/2014/main" id="{8DB1B647-8EF5-4755-8B57-42FF0D1A7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167014</xdr:colOff>
      <xdr:row>12</xdr:row>
      <xdr:rowOff>150395</xdr:rowOff>
    </xdr:from>
    <xdr:to>
      <xdr:col>16</xdr:col>
      <xdr:colOff>110289</xdr:colOff>
      <xdr:row>23</xdr:row>
      <xdr:rowOff>31052</xdr:rowOff>
    </xdr:to>
    <xdr:graphicFrame macro="">
      <xdr:nvGraphicFramePr>
        <xdr:cNvPr id="36" name="Chart 35">
          <a:extLst>
            <a:ext uri="{FF2B5EF4-FFF2-40B4-BE49-F238E27FC236}">
              <a16:creationId xmlns:a16="http://schemas.microsoft.com/office/drawing/2014/main" id="{DF703271-CD03-4562-BF55-FE5F12F17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563671</xdr:colOff>
      <xdr:row>23</xdr:row>
      <xdr:rowOff>140369</xdr:rowOff>
    </xdr:from>
    <xdr:to>
      <xdr:col>16</xdr:col>
      <xdr:colOff>170447</xdr:colOff>
      <xdr:row>34</xdr:row>
      <xdr:rowOff>45492</xdr:rowOff>
    </xdr:to>
    <xdr:graphicFrame macro="">
      <xdr:nvGraphicFramePr>
        <xdr:cNvPr id="37" name="Chart 36">
          <a:extLst>
            <a:ext uri="{FF2B5EF4-FFF2-40B4-BE49-F238E27FC236}">
              <a16:creationId xmlns:a16="http://schemas.microsoft.com/office/drawing/2014/main" id="{19DBFAE6-AA5F-4B42-996A-53D739E1E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330200</xdr:colOff>
      <xdr:row>8</xdr:row>
      <xdr:rowOff>60960</xdr:rowOff>
    </xdr:from>
    <xdr:to>
      <xdr:col>19</xdr:col>
      <xdr:colOff>259080</xdr:colOff>
      <xdr:row>16</xdr:row>
      <xdr:rowOff>142240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3EE0E378-04E1-B197-56FE-00F4D1FD24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78411" y="1424539"/>
              <a:ext cx="1944169" cy="144485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350520</xdr:colOff>
      <xdr:row>24</xdr:row>
      <xdr:rowOff>142240</xdr:rowOff>
    </xdr:from>
    <xdr:to>
      <xdr:col>19</xdr:col>
      <xdr:colOff>238760</xdr:colOff>
      <xdr:row>33</xdr:row>
      <xdr:rowOff>40641</xdr:rowOff>
    </xdr:to>
    <mc:AlternateContent xmlns:mc="http://schemas.openxmlformats.org/markup-compatibility/2006" xmlns:a14="http://schemas.microsoft.com/office/drawing/2010/main">
      <mc:Choice Requires="a14">
        <xdr:graphicFrame macro="">
          <xdr:nvGraphicFramePr>
            <xdr:cNvPr id="17" name="Ship Mode">
              <a:extLst>
                <a:ext uri="{FF2B5EF4-FFF2-40B4-BE49-F238E27FC236}">
                  <a16:creationId xmlns:a16="http://schemas.microsoft.com/office/drawing/2014/main" id="{3CF6354A-E833-563A-95FA-A091241D3E0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098731" y="4232977"/>
              <a:ext cx="1903529" cy="143242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320040</xdr:colOff>
      <xdr:row>16</xdr:row>
      <xdr:rowOff>157481</xdr:rowOff>
    </xdr:from>
    <xdr:to>
      <xdr:col>19</xdr:col>
      <xdr:colOff>269240</xdr:colOff>
      <xdr:row>23</xdr:row>
      <xdr:rowOff>152400</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8727A3E1-6D76-5079-F277-B39DE1792B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68251" y="2884639"/>
              <a:ext cx="1964489" cy="11880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2731482" backgroundQuery="1" createdVersion="8" refreshedVersion="8" minRefreshableVersion="3" recordCount="0" supportSubquery="1" supportAdvancedDrill="1" xr:uid="{8B5BD10C-252A-4307-8947-BA61B3B01F19}">
  <cacheSource type="external" connectionId="5"/>
  <cacheFields count="2">
    <cacheField name="[Measures].[Total sales]" caption="Total sales" numFmtId="0" hierarchy="50"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oneField="1">
      <fieldsUsage count="1">
        <fieldUsage x="0"/>
      </fieldsUsage>
    </cacheHierarchy>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284722" backgroundQuery="1" createdVersion="8" refreshedVersion="8" minRefreshableVersion="3" recordCount="0" supportSubquery="1" supportAdvancedDrill="1" xr:uid="{FD3196DA-BD8D-46BF-BB76-317FFABCD54E}">
  <cacheSource type="external" connectionId="5"/>
  <cacheFields count="2">
    <cacheField name="[Measures].[Avg. profit]" caption="Avg. profit" numFmtId="0" hierarchy="41"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oneField="1">
      <fieldsUsage count="1">
        <fieldUsage x="0"/>
      </fieldsUsage>
    </cacheHierarchy>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3194444" backgroundQuery="1" createdVersion="8" refreshedVersion="8" minRefreshableVersion="3" recordCount="0" supportSubquery="1" supportAdvancedDrill="1" xr:uid="{95909759-82BB-4A27-836E-147A2458E318}">
  <cacheSource type="external" connectionId="5"/>
  <cacheFields count="3">
    <cacheField name="[Orders].[State].[State]" caption="State" numFmtId="0" hierarchy="10" level="1">
      <sharedItems count="5">
        <s v="California"/>
        <s v="Michigan"/>
        <s v="New York"/>
        <s v="Virginia"/>
        <s v="Washington"/>
      </sharedItems>
    </cacheField>
    <cacheField name="[Measures].[Sum of Profit]" caption="Sum of Profit" numFmtId="0" hierarchy="37"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3541667" backgroundQuery="1" createdVersion="8" refreshedVersion="8" minRefreshableVersion="3" recordCount="0" supportSubquery="1" supportAdvancedDrill="1" xr:uid="{8512059A-FE5C-42AC-91F0-90E07256F238}">
  <cacheSource type="external" connectionId="5"/>
  <cacheFields count="3">
    <cacheField name="[Orders].[Segment].[Segment]" caption="Segment" numFmtId="0" hierarchy="7" level="1">
      <sharedItems count="3">
        <s v="Consumer"/>
        <s v="Corporate"/>
        <s v="Home Office"/>
      </sharedItems>
    </cacheField>
    <cacheField name="[Measures].[Sum of Profit]" caption="Sum of Profit" numFmtId="0" hierarchy="37"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388889" backgroundQuery="1" createdVersion="8" refreshedVersion="8" minRefreshableVersion="3" recordCount="0" supportSubquery="1" supportAdvancedDrill="1" xr:uid="{BBEA9281-0C41-45CB-BF9E-3425AAE66176}">
  <cacheSource type="external" connectionId="5"/>
  <cacheFields count="6">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6" level="1">
      <sharedItems count="12">
        <s v="Jan"/>
        <s v="Feb"/>
        <s v="Mar"/>
        <s v="Apr"/>
        <s v="May"/>
        <s v="Jun"/>
        <s v="Jul"/>
        <s v="Aug"/>
        <s v="Sep"/>
        <s v="Oct"/>
        <s v="Nov"/>
        <s v="Dec"/>
      </sharedItems>
    </cacheField>
    <cacheField name="[Orders].[Order Date (Quarter)].[Order Date (Quarter)]" caption="Order Date (Quarter)" numFmtId="0" hierarchy="25" level="1">
      <sharedItems count="4">
        <s v="Qtr1"/>
        <s v="Qtr2"/>
        <s v="Qtr3"/>
        <s v="Qtr4"/>
      </sharedItems>
    </cacheField>
    <cacheField name="[Orders].[Order Date (Year)].[Order Date (Year)]" caption="Order Date (Year)" numFmtId="0" hierarchy="24" level="1">
      <sharedItems count="4">
        <s v="2014"/>
        <s v="2015"/>
        <s v="2016"/>
        <s v="2017"/>
      </sharedItems>
    </cacheField>
    <cacheField name="[Measures].[Sum of Profit]" caption="Sum of Profit" numFmtId="0" hierarchy="37"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4"/>
      </fieldsUsage>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4236113" backgroundQuery="1" createdVersion="8" refreshedVersion="8" minRefreshableVersion="3" recordCount="0" supportSubquery="1" supportAdvancedDrill="1" xr:uid="{34259F46-FFAD-4CA7-B3DD-290EC7539D1B}">
  <cacheSource type="external" connectionId="5"/>
  <cacheFields count="6">
    <cacheField name="[Measures].[Sum of Sales]" caption="Sum of Sales" numFmtId="0" hierarchy="36"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6" level="1">
      <sharedItems count="12">
        <s v="Jan"/>
        <s v="Feb"/>
        <s v="Mar"/>
        <s v="Apr"/>
        <s v="May"/>
        <s v="Jun"/>
        <s v="Jul"/>
        <s v="Aug"/>
        <s v="Sep"/>
        <s v="Oct"/>
        <s v="Nov"/>
        <s v="Dec"/>
      </sharedItems>
    </cacheField>
    <cacheField name="[Orders].[Order Date (Quarter)].[Order Date (Quarter)]" caption="Order Date (Quarter)" numFmtId="0" hierarchy="25" level="1">
      <sharedItems count="4">
        <s v="Qtr1"/>
        <s v="Qtr2"/>
        <s v="Qtr3"/>
        <s v="Qtr4"/>
      </sharedItems>
    </cacheField>
    <cacheField name="[Orders].[Order Date (Year)].[Order Date (Year)]" caption="Order Date (Year)" numFmtId="0" hierarchy="24" level="1">
      <sharedItems count="4">
        <s v="2014"/>
        <s v="2015"/>
        <s v="2016"/>
        <s v="2017"/>
      </sharedItems>
    </cacheField>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4583337" backgroundQuery="1" createdVersion="8" refreshedVersion="8" minRefreshableVersion="3" recordCount="0" supportSubquery="1" supportAdvancedDrill="1" xr:uid="{F25F724A-27B1-4094-BD46-D29DE119547B}">
  <cacheSource type="external" connectionId="5"/>
  <cacheFields count="4">
    <cacheField name="[Orders].[Sub-Category].[Sub-Category]" caption="Sub-Category" numFmtId="0" hierarchy="15" level="1">
      <sharedItems count="5">
        <s v="Binders"/>
        <s v="Chairs"/>
        <s v="Phones"/>
        <s v="Storage"/>
        <s v="Tables"/>
      </sharedItems>
    </cacheField>
    <cacheField name="[Measures].[Sum of Sales]" caption="Sum of Sales" numFmtId="0" hierarchy="36" level="32767"/>
    <cacheField name="[Measures].[Sum of Profit]" caption="Sum of Profit" numFmtId="0" hierarchy="37"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4930553" backgroundQuery="1" createdVersion="8" refreshedVersion="8" minRefreshableVersion="3" recordCount="0" supportSubquery="1" supportAdvancedDrill="1" xr:uid="{A0C488EA-B9EA-4480-83DD-D1DDF53A4E5C}">
  <cacheSource type="external" connectionId="5"/>
  <cacheFields count="2">
    <cacheField name="[Orders].[Region].[Region]" caption="Region" numFmtId="0" hierarchy="12" level="1">
      <sharedItems count="4">
        <s v="Central"/>
        <s v="East"/>
        <s v="South"/>
        <s v="West"/>
      </sharedItems>
    </cacheField>
    <cacheField name="[Measures].[Sum of Sales]" caption="Sum of Sales" numFmtId="0" hierarchy="36"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5046299" backgroundQuery="1" createdVersion="8" refreshedVersion="8" minRefreshableVersion="3" recordCount="0" supportSubquery="1" supportAdvancedDrill="1" xr:uid="{67327EAF-1C56-4A38-9C0C-F2D9390C5BCA}">
  <cacheSource type="external" connectionId="5"/>
  <cacheFields count="2">
    <cacheField name="[Measures].[Total castomers]" caption="Total castomers" numFmtId="0" hierarchy="45"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oneField="1">
      <fieldsUsage count="1">
        <fieldUsage x="0"/>
      </fieldsUsage>
    </cacheHierarchy>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5162037" backgroundQuery="1" createdVersion="8" refreshedVersion="8" minRefreshableVersion="3" recordCount="0" supportSubquery="1" supportAdvancedDrill="1" xr:uid="{7A4FE0F6-7293-413E-A170-3D5DC3029F79}">
  <cacheSource type="external" connectionId="5"/>
  <cacheFields count="2">
    <cacheField name="[Measures].[Total orders]" caption="Total orders" numFmtId="0" hierarchy="46"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oneField="1">
      <fieldsUsage count="1">
        <fieldUsage x="0"/>
      </fieldsUsage>
    </cacheHierarchy>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96665277776" backgroundQuery="1" createdVersion="8" refreshedVersion="8" minRefreshableVersion="3" recordCount="0" supportSubquery="1" supportAdvancedDrill="1" xr:uid="{CCAD6EAB-24A4-4861-983D-E2DF96E06AC7}">
  <cacheSource type="external" connectionId="5"/>
  <cacheFields count="2">
    <cacheField name="[Measures].[Total sales]" caption="Total sales" numFmtId="0" hierarchy="50" level="32767"/>
    <cacheField name="[Orders].[Region].[Region]" caption="Region" numFmtId="0" hierarchy="12"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for count]" caption="for count" attribute="1" defaultMemberUniqueName="[Orders].[for count].[All]" allUniqueName="[Orders].[for coun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oneField="1">
      <fieldsUsage count="1">
        <fieldUsage x="0"/>
      </fieldsUsage>
    </cacheHierarchy>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Fares" refreshedDate="45877.776231944445" backgroundQuery="1" createdVersion="3" refreshedVersion="8" minRefreshableVersion="3" recordCount="0" supportSubquery="1" supportAdvancedDrill="1" xr:uid="{C25E909A-B5FE-4E48-9326-FCE0CC2FE423}">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Total shipping cost]" caption="Total shipping cost" attribute="1" defaultMemberUniqueName="[Orders].[Total shipping cost].[All]" allUniqueName="[Orders].[Total shipping cost].[All]" dimensionUniqueName="[Orders]" displayFolder="" count="2" memberValueDatatype="20"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Delivery Duration]" caption="Delivery Duration" attribute="1" defaultMemberUniqueName="[Orders].[Delivery Duration].[All]" allUniqueName="[Orders].[Delivery Duration].[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for count]" caption="for count" attribute="1" defaultMemberUniqueName="[Orders].[for count].[All]" allUniqueName="[Orders].[for coun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3"/>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Profit per state]" caption="Profit per state" measure="1" displayFolder="" measureGroup="Orders" count="0"/>
    <cacheHierarchy uniqueName="[Measures].[Avg. Delivery Duration]" caption="Avg. Delivery Duration" measure="1" displayFolder="" measureGroup="Orders" count="0"/>
    <cacheHierarchy uniqueName="[Measures].[Sales per city]" caption="Sales per city" measure="1" displayFolder="" measureGroup="Orders" count="0"/>
    <cacheHierarchy uniqueName="[Measures].[Total castomers]" caption="Total castomers" measure="1" displayFolder="" measureGroup="Orders" count="0"/>
    <cacheHierarchy uniqueName="[Measures].[Total orders]" caption="Total orders" measure="1" displayFolder="" measureGroup="Orders" count="0"/>
    <cacheHierarchy uniqueName="[Measures].[Profit in Florida]" caption="Profit in Florida" measure="1" displayFolder="" measureGroup="Orders" count="0"/>
    <cacheHierarchy uniqueName="[Measures].[Sales_TX_FirstClass]" caption="Sales_TX_FirstClass" measure="1" displayFolder="" measureGroup="Orders" count="0"/>
    <cacheHierarchy uniqueName="[Measures].[Sales_SanF._Consumers]" caption="Sales_SanF._Consumers" measure="1" displayFolder="" measureGroup="Orders" count="0"/>
    <cacheHierarchy uniqueName="[Measures].[Total sales]" caption="Total sales" measure="1" displayFolder="" measureGroup="Orders" count="0"/>
    <cacheHierarchy uniqueName="[Measures].[Profit in Texas]" caption="Profit in Texas"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11" displayFolder="" measureGroup="Orders" count="0" hidden="1"/>
    <cacheHierarchy uniqueName="[Measures].[_Profit in Texas Goal]" caption="_Profit in Texas Goal" measure="1" displayFolder="" measureGroup="Orders" count="0" hidden="1"/>
    <cacheHierarchy uniqueName="[Measures].[_Profit in Texas Status]" caption="_Profit in Texas Status" measure="1" iconSet="11" displayFolder="" measureGroup="Orders" count="0" hidden="1"/>
  </cacheHierarchies>
  <kpis count="2">
    <kpi uniqueName="Total sales" caption="Total sales" displayFolder="" measureGroup="Orders" parent="" value="[Measures].[Total sales]" goal="[Measures].[_Total sales Goal]" status="[Measures].[_Total sales Status]" trend="" weight=""/>
    <kpi uniqueName="Profit in Texas" caption="Profit in Texas" displayFolder="" measureGroup="Orders" parent="" value="[Measures].[Profit in Texas]" goal="[Measures].[_Profit in Texas Goal]" status="[Measures].[_Profit in Texas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2888415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30D99D-372D-4C81-BCC6-AFC856B26C20}" name="PivotTable8" cacheId="1" applyNumberFormats="0" applyBorderFormats="0" applyFontFormats="0" applyPatternFormats="0" applyAlignmentFormats="0" applyWidthHeightFormats="1" dataCaption="Values" tag="903a621f-e914-481c-bb0f-4963d629258e" updatedVersion="8" minRefreshableVersion="3" useAutoFormatting="1" itemPrintTitles="1" createdVersion="8" indent="0" outline="1" outlineData="1" multipleFieldFilters="0">
  <location ref="A20:A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A872BB-244D-4DFF-8A3D-5FDB0F4AC70A}" name="Profit over years" cacheId="4" applyNumberFormats="0" applyBorderFormats="0" applyFontFormats="0" applyPatternFormats="0" applyAlignmentFormats="0" applyWidthHeightFormats="1" dataCaption="Values" tag="fa50f555-20b7-48e9-af12-17f79d998fb5" updatedVersion="8" minRefreshableVersion="3" useAutoFormatting="1" itemPrintTitles="1" createdVersion="8" indent="0" outline="1" outlineData="1" multipleFieldFilters="0" chartFormat="14">
  <location ref="S3:T8"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Sum of Profit" fld="4" baseField="3" baseItem="0" numFmtId="165"/>
  </dataFields>
  <chartFormats count="5">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2"/>
          </reference>
        </references>
      </pivotArea>
    </chartFormat>
  </chart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640B7C-31F5-45F3-B9A5-CEED85404D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subtotal="count" baseField="0" baseItem="0" numFmtId="164"/>
  </dataFields>
  <formats count="1">
    <format dxfId="0">
      <pivotArea outline="0" collapsedLevelsAreSubtotals="1" fieldPosition="0"/>
    </format>
  </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09F255-B447-4C64-89D4-175EB8D1F7EB}" name="Sales&amp;Profit by category" cacheId="6" applyNumberFormats="0" applyBorderFormats="0" applyFontFormats="0" applyPatternFormats="0" applyAlignmentFormats="0" applyWidthHeightFormats="1" dataCaption="Values" tag="6d50b25f-e982-43a2-a7d2-0711681856e2" updatedVersion="8" minRefreshableVersion="3" useAutoFormatting="1" itemPrintTitles="1" createdVersion="8" indent="0" outline="1" outlineData="1" multipleFieldFilters="0" chartFormat="9">
  <location ref="Z3:AB9" firstHeaderRow="0"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Sum of Sales" fld="1" baseField="0" baseItem="0" numFmtId="165"/>
    <dataField name="Sum of Profit" fld="2"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CA6219-BEEE-42B7-96CB-3A59EB2A0354}" name="Profit by state" cacheId="2" applyNumberFormats="0" applyBorderFormats="0" applyFontFormats="0" applyPatternFormats="0" applyAlignmentFormats="0" applyWidthHeightFormats="1" dataCaption="Values" tag="380d6dcb-cd83-455e-8e37-24fc7a74b4ba" updatedVersion="8" minRefreshableVersion="3" useAutoFormatting="1" itemPrintTitles="1" createdVersion="8" indent="0" outline="1" outlineData="1" multipleFieldFilters="0" chartFormat="6">
  <location ref="AG5:AH11" firstHeaderRow="1" firstDataRow="1" firstDataCol="1"/>
  <pivotFields count="3">
    <pivotField axis="axisRow" allDrilled="1" subtotalTop="0" showAll="0" measureFilter="1" defaultSubtotal="0" defaultAttributeDrillState="1">
      <items count="5">
        <item x="3"/>
        <item x="0"/>
        <item x="1"/>
        <item x="2"/>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101E15-35C1-401A-833D-9FBE91C18317}" name="Profit from segment" cacheId="3" applyNumberFormats="0" applyBorderFormats="0" applyFontFormats="0" applyPatternFormats="0" applyAlignmentFormats="0" applyWidthHeightFormats="1" dataCaption="Values" tag="80e2e59c-70bb-4998-b6d0-5162f6663bf3" updatedVersion="8" minRefreshableVersion="3" useAutoFormatting="1" itemPrintTitles="1" createdVersion="8" indent="0" outline="1" outlineData="1" multipleFieldFilters="0" chartFormat="12">
  <location ref="AM4:AN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5"/>
  </dataFields>
  <chartFormats count="8">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8" format="7">
      <pivotArea type="data" outline="0" fieldPosition="0">
        <references count="2">
          <reference field="4294967294" count="1" selected="0">
            <x v="0"/>
          </reference>
          <reference field="0" count="1" selected="0">
            <x v="1"/>
          </reference>
        </references>
      </pivotArea>
    </chartFormat>
    <chartFormat chart="8"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5E2516-A29B-44F8-80AB-EE5650AEF782}" name="total_castomers_pvt" cacheId="8" applyNumberFormats="0" applyBorderFormats="0" applyFontFormats="0" applyPatternFormats="0" applyAlignmentFormats="0" applyWidthHeightFormats="1" dataCaption="Values" tag="551b5760-274b-484a-a7ac-7b545a4c729c" updatedVersion="8" minRefreshableVersion="3" useAutoFormatting="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3E05F5-3038-4440-A1D6-AB33AA75C0A3}" name="Total_orders_pvt" cacheId="9" applyNumberFormats="0" applyBorderFormats="0" applyFontFormats="0" applyPatternFormats="0" applyAlignmentFormats="0" applyWidthHeightFormats="1" dataCaption="Values" tag="0afae082-6d85-47ed-8334-b303f14946e4" updatedVersion="8" minRefreshableVersion="3" useAutoFormatting="1" itemPrintTitles="1" createdVersion="8"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08AB92-EDA5-4C53-B9B5-31D618C8248D}" name="total_sales_pvt" cacheId="10" applyNumberFormats="0" applyBorderFormats="0" applyFontFormats="0" applyPatternFormats="0" applyAlignmentFormats="0" applyWidthHeightFormats="1" dataCaption="Values" tag="371faae9-cf9d-4183-867b-49e57c54f8f3" updatedVersion="8" minRefreshableVersion="3" useAutoFormatting="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subtotal="count" baseField="0" baseItem="0" numFmtId="164"/>
  </dataFields>
  <formats count="1">
    <format dxfId="1">
      <pivotArea outline="0" collapsedLevelsAreSubtotals="1" fieldPosition="0"/>
    </format>
  </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CB323C-8BDD-43A4-9709-D367ABF91B44}" name="Sales over years" cacheId="5" applyNumberFormats="0" applyBorderFormats="0" applyFontFormats="0" applyPatternFormats="0" applyAlignmentFormats="0" applyWidthHeightFormats="1" dataCaption="Values" tag="8cce007b-9e92-4e7b-b589-43468014cb08" updatedVersion="8" minRefreshableVersion="3" useAutoFormatting="1" itemPrintTitles="1" createdVersion="8" indent="0" outline="1" outlineData="1" multipleFieldFilters="0" chartFormat="15">
  <location ref="L4:M9"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Sales" fld="0" baseField="4" baseItem="0" numFmtId="165"/>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B37E08-A2C8-481B-9564-798AEA6BBADC}" name="Sales:Region" cacheId="7" applyNumberFormats="0" applyBorderFormats="0" applyFontFormats="0" applyPatternFormats="0" applyAlignmentFormats="0" applyWidthHeightFormats="1" dataCaption="Values" tag="248c889b-3932-4d56-b7cd-2574f5c537b1" updatedVersion="8" minRefreshableVersion="3" useAutoFormatting="1" itemPrintTitles="1" createdVersion="8" indent="0" outline="1" outlineData="1" multipleFieldFilters="0" chartFormat="12">
  <location ref="G4:H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numFmtId="165"/>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8A8488-2C5B-4716-B52A-624FAE00B2CC}"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6F37FCE9-3DA3-4CAE-88D6-D7D8858F7253}"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354372AD-3E52-40DA-99E0-C76B83DA04A9}"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92013B33-E161-4D66-8010-7F044DDB2F8A}"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77A91C-9914-4F6E-9E60-5A6864831BFC}" sourceName="[Orders].[Region]">
  <pivotTables>
    <pivotTable tabId="6" name="PivotTable1"/>
    <pivotTable tabId="6" name="PivotTable8"/>
    <pivotTable tabId="6" name="Profit by state"/>
    <pivotTable tabId="6" name="Profit from segment"/>
    <pivotTable tabId="6" name="Profit over years"/>
    <pivotTable tabId="6" name="Sales over years"/>
    <pivotTable tabId="6" name="Sales&amp;Profit by category"/>
    <pivotTable tabId="6" name="Sales:Region"/>
    <pivotTable tabId="6" name="total_castomers_pvt"/>
    <pivotTable tabId="6" name="Total_orders_pvt"/>
    <pivotTable tabId="6" name="total_sales_pvt"/>
  </pivotTables>
  <data>
    <olap pivotCacheId="28884157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4ECBEC1-4729-4CE1-B5F3-E5FD12A5D694}" sourceName="[Orders].[Ship Mode]">
  <pivotTables>
    <pivotTable tabId="6" name="PivotTable1"/>
    <pivotTable tabId="6" name="PivotTable8"/>
    <pivotTable tabId="6" name="Profit by state"/>
    <pivotTable tabId="6" name="Profit from segment"/>
    <pivotTable tabId="6" name="Profit over years"/>
    <pivotTable tabId="6" name="Sales over years"/>
    <pivotTable tabId="6" name="Sales&amp;Profit by category"/>
    <pivotTable tabId="6" name="Sales:Region"/>
    <pivotTable tabId="6" name="total_castomers_pvt"/>
    <pivotTable tabId="6" name="Total_orders_pvt"/>
    <pivotTable tabId="6" name="total_sales_pvt"/>
  </pivotTables>
  <data>
    <olap pivotCacheId="288841572">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1D1EAE-CCB2-45C7-82E4-3B3CD274C36B}" sourceName="[Orders].[Category]">
  <pivotTables>
    <pivotTable tabId="6" name="PivotTable1"/>
    <pivotTable tabId="6" name="PivotTable8"/>
    <pivotTable tabId="6" name="Profit by state"/>
    <pivotTable tabId="6" name="Profit from segment"/>
    <pivotTable tabId="6" name="Profit over years"/>
    <pivotTable tabId="6" name="Sales over years"/>
    <pivotTable tabId="6" name="Sales&amp;Profit by category"/>
    <pivotTable tabId="6" name="Sales:Region"/>
    <pivotTable tabId="6" name="total_castomers_pvt"/>
    <pivotTable tabId="6" name="Total_orders_pvt"/>
    <pivotTable tabId="6" name="total_sales_pvt"/>
  </pivotTables>
  <data>
    <olap pivotCacheId="28884157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0886FFE-9FE6-43AD-A561-AF0F7C3C7F2E}" cache="Slicer_Region" caption="Region" level="1" style="Slicer Style 1" rowHeight="234950"/>
  <slicer name="Ship Mode" xr10:uid="{FEF9A028-4BF7-41A3-8687-2FC72CBD60E1}" cache="Slicer_Ship_Mode" caption="Ship Mode" level="1" style="Slicer Style 1" rowHeight="234950"/>
  <slicer name="Category" xr10:uid="{6028C4AC-AED5-4BCB-99C3-028D3E665BB5}" cache="Slicer_Category" caption="Category"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FE2AB6-214A-41A3-ACB9-5D0DD1E0D712}" name="Orders" displayName="Orders" ref="A1:U9995" tableType="queryTable" totalsRowShown="0">
  <autoFilter ref="A1:U9995" xr:uid="{08FE2AB6-214A-41A3-ACB9-5D0DD1E0D712}"/>
  <tableColumns count="21">
    <tableColumn id="1" xr3:uid="{08FA8746-6B37-4540-A0CC-123FEC7143B8}" uniqueName="1" name="Row ID" queryTableFieldId="1"/>
    <tableColumn id="2" xr3:uid="{708EEE12-7650-4C97-BD6E-2EDD098E7BCE}" uniqueName="2" name="Order ID" queryTableFieldId="2" dataDxfId="19"/>
    <tableColumn id="3" xr3:uid="{7377D0E2-7DBE-4F5B-A28A-3EBB4D758647}" uniqueName="3" name="Order Date" queryTableFieldId="3" dataDxfId="18"/>
    <tableColumn id="4" xr3:uid="{237AEDB7-D6C9-4045-A75C-8EDFA75FBF6D}" uniqueName="4" name="ship date" queryTableFieldId="4" dataDxfId="17"/>
    <tableColumn id="5" xr3:uid="{6922A2F7-E417-4EE5-B2F1-F5883FE01F60}" uniqueName="5" name="Ship Mode" queryTableFieldId="5" dataDxfId="16"/>
    <tableColumn id="6" xr3:uid="{7318C2B5-6255-4268-8C50-0EB1621B47BA}" uniqueName="6" name="Customer ID" queryTableFieldId="6" dataDxfId="15"/>
    <tableColumn id="7" xr3:uid="{AF0F1D07-5D99-4105-A8C1-F6C08C120229}" uniqueName="7" name="Customer Name" queryTableFieldId="7" dataDxfId="14"/>
    <tableColumn id="8" xr3:uid="{6D9A8ACF-9224-4D41-99E1-0C94D692B8A8}" uniqueName="8" name="Segment" queryTableFieldId="8" dataDxfId="13"/>
    <tableColumn id="9" xr3:uid="{89E910F4-0A2D-41C1-A571-7EE367FE8DC8}" uniqueName="9" name="country" queryTableFieldId="9" dataDxfId="12"/>
    <tableColumn id="10" xr3:uid="{8AC3528B-204F-4BA1-832A-46C2AD7DD574}" uniqueName="10" name="city" queryTableFieldId="10" dataDxfId="11"/>
    <tableColumn id="11" xr3:uid="{25880507-60FB-42DC-B773-40A348D48076}" uniqueName="11" name="State" queryTableFieldId="11" dataDxfId="10"/>
    <tableColumn id="12" xr3:uid="{E6CAE1B2-2D09-4915-8512-B2794CF147B8}" uniqueName="12" name="Postal Code" queryTableFieldId="12"/>
    <tableColumn id="13" xr3:uid="{9373EC39-B73C-4B66-94B4-8886E067E306}" uniqueName="13" name="Region" queryTableFieldId="13" dataDxfId="9"/>
    <tableColumn id="14" xr3:uid="{32AEC893-BBAC-4733-BAB8-F4D077239CEA}" uniqueName="14" name="Product ID" queryTableFieldId="14" dataDxfId="8"/>
    <tableColumn id="15" xr3:uid="{87F41905-2EA7-45A7-BDE5-F3E37C5A4B06}" uniqueName="15" name="Category" queryTableFieldId="15" dataDxfId="7"/>
    <tableColumn id="16" xr3:uid="{DD424354-79DA-4553-AA53-A2061795F769}" uniqueName="16" name="Sub-Category" queryTableFieldId="16" dataDxfId="6"/>
    <tableColumn id="17" xr3:uid="{806EF786-293B-4733-BAD9-14CC1BFDD5D5}" uniqueName="17" name="Product Name" queryTableFieldId="17" dataDxfId="5"/>
    <tableColumn id="18" xr3:uid="{309765A4-BC69-4AB4-9F2E-7CAA41E5E320}" uniqueName="18" name="Sales" queryTableFieldId="18"/>
    <tableColumn id="19" xr3:uid="{B96A0CF9-57CC-4CB9-88F2-B404679DB956}" uniqueName="19" name="Quantity" queryTableFieldId="19"/>
    <tableColumn id="20" xr3:uid="{C05D5467-16F6-4B09-B965-0CE4B8CEFAE7}" uniqueName="20" name="Discount" queryTableFieldId="20"/>
    <tableColumn id="21" xr3:uid="{30D77BF3-B1A9-46C3-A974-615A8CD898C6}" uniqueName="21" name="Profit"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4EA814-31BE-4DDD-83AC-DAC7DFAD5021}" name="Shipping_Cost" displayName="Shipping_Cost" ref="A1:B50" tableType="queryTable" totalsRowShown="0">
  <autoFilter ref="A1:B50" xr:uid="{C74EA814-31BE-4DDD-83AC-DAC7DFAD5021}"/>
  <tableColumns count="2">
    <tableColumn id="1" xr3:uid="{36FEF8D9-D2B1-4A40-9A69-18284205EB6D}" uniqueName="1" name="State" queryTableFieldId="1" dataDxfId="4"/>
    <tableColumn id="2" xr3:uid="{DAC3C610-F9A1-4E86-9F4C-F5F7CFE4EB98}" uniqueName="2" name="Shipping Cost Per Unit"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B57A74-ED8C-4853-8C54-8371D5B6AC66}" name="Return" displayName="Return" ref="A1:B297" tableType="queryTable" totalsRowShown="0">
  <autoFilter ref="A1:B297" xr:uid="{59B57A74-ED8C-4853-8C54-8371D5B6AC66}"/>
  <tableColumns count="2">
    <tableColumn id="3" xr3:uid="{E3D6F395-C473-4F13-AF8F-0CEAE0B6F384}" uniqueName="3" name="Returned" queryTableFieldId="3"/>
    <tableColumn id="4" xr3:uid="{FB75AF13-B984-4E14-A65E-D1BD02D6725E}" uniqueName="4" name="Order ID"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3B3A56-170D-4F18-B11B-3B77B9770BA7}" name="People" displayName="People" ref="A1:B5" tableType="queryTable" totalsRowShown="0">
  <autoFilter ref="A1:B5" xr:uid="{C43B3A56-170D-4F18-B11B-3B77B9770BA7}"/>
  <tableColumns count="2">
    <tableColumn id="1" xr3:uid="{F6BF03F9-E471-49D5-A9A5-44A5A58654FF}" uniqueName="1" name="Person" queryTableFieldId="1" dataDxfId="3"/>
    <tableColumn id="2" xr3:uid="{FB45F90D-14A6-413D-8B6E-ACB8A4E2F8A4}" uniqueName="2" name="Region" queryTableFieldId="2"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A50F9-4476-4194-9501-CBA6CB28AB13}">
  <dimension ref="A1:U9995"/>
  <sheetViews>
    <sheetView zoomScale="83" workbookViewId="0"/>
  </sheetViews>
  <sheetFormatPr defaultRowHeight="13.8" x14ac:dyDescent="0.25"/>
  <cols>
    <col min="1" max="1" width="9.09765625" bestFit="1" customWidth="1"/>
    <col min="2" max="2" width="14.69921875" bestFit="1" customWidth="1"/>
    <col min="3" max="3" width="12.3984375" bestFit="1" customWidth="1"/>
    <col min="4" max="4" width="10.8984375" bestFit="1" customWidth="1"/>
    <col min="5" max="5" width="13.296875" bestFit="1" customWidth="1"/>
    <col min="6" max="6" width="13.796875" bestFit="1" customWidth="1"/>
    <col min="7" max="7" width="20.5" bestFit="1" customWidth="1"/>
    <col min="8" max="8" width="10.796875" bestFit="1" customWidth="1"/>
    <col min="9" max="9" width="11.69921875" bestFit="1" customWidth="1"/>
    <col min="10" max="10" width="17.3984375" bestFit="1" customWidth="1"/>
    <col min="11" max="11" width="16.5" bestFit="1" customWidth="1"/>
    <col min="12" max="12" width="13.3984375" bestFit="1" customWidth="1"/>
    <col min="13" max="13" width="9.09765625" bestFit="1" customWidth="1"/>
    <col min="14" max="14" width="16.59765625" bestFit="1" customWidth="1"/>
    <col min="15" max="15" width="13.09765625" bestFit="1" customWidth="1"/>
    <col min="16" max="16" width="15" bestFit="1" customWidth="1"/>
    <col min="17" max="17" width="80.796875" bestFit="1" customWidth="1"/>
    <col min="18" max="18" width="9.8984375" bestFit="1" customWidth="1"/>
    <col min="19" max="19" width="10.296875" bestFit="1" customWidth="1"/>
    <col min="20" max="20" width="10.59765625" bestFit="1" customWidth="1"/>
    <col min="21" max="21" width="10.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67.659899999999979</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8.2687999999999988</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44.400000000000006</v>
      </c>
      <c r="S2239">
        <v>5</v>
      </c>
      <c r="T2239">
        <v>0</v>
      </c>
      <c r="U2239">
        <v>12.432000000000002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44.400000000000006</v>
      </c>
      <c r="S2240">
        <v>2</v>
      </c>
      <c r="T2240">
        <v>0.6</v>
      </c>
      <c r="U2240">
        <v>-52.169999999999987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13.347599999999998</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541.43999999999994</v>
      </c>
      <c r="S2252">
        <v>6</v>
      </c>
      <c r="T2252">
        <v>0</v>
      </c>
      <c r="U2252">
        <v>157.01759999999993</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437.84999999999997</v>
      </c>
      <c r="S2257">
        <v>3</v>
      </c>
      <c r="T2257">
        <v>0</v>
      </c>
      <c r="U2257">
        <v>131.35499999999996</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8.7137999999999991</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114.99540000000002</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7.9680000000000009</v>
      </c>
      <c r="S2268">
        <v>2</v>
      </c>
      <c r="T2268">
        <v>0.2</v>
      </c>
      <c r="U2268">
        <v>2.6892000000000005</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6.3504000000000005</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3.1104000000000003</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47.937599999999996</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95.757200000000012</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1119.9840000000002</v>
      </c>
      <c r="S2275">
        <v>2</v>
      </c>
      <c r="T2275">
        <v>0.2</v>
      </c>
      <c r="U2275">
        <v>377.99459999999993</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3.5857999999999848</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16.386300000000002</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14.352000000000002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17.480000000000004</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1.2884999999999991</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6.8713999999999995</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112.40640000000002</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27.440999999999995</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132.58980000000003</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14.352000000000002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-68.392000000000053</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426.78999999999996</v>
      </c>
      <c r="S2338">
        <v>7</v>
      </c>
      <c r="T2338">
        <v>0</v>
      </c>
      <c r="U2338">
        <v>123.76909999999995</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12.441600000000001</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137.28960000000004</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24.527999999999995</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1.2719999999999998</v>
      </c>
      <c r="S2348">
        <v>2</v>
      </c>
      <c r="T2348">
        <v>0.8</v>
      </c>
      <c r="U2348">
        <v>-2.1624000000000012</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22.573199999999996</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15.699300000000001</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80.991899999999987</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13.710000000000003</v>
      </c>
      <c r="S2364">
        <v>5</v>
      </c>
      <c r="T2364">
        <v>0.7</v>
      </c>
      <c r="U2364">
        <v>-10.053999999999998</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120.71199999999999</v>
      </c>
      <c r="S2368">
        <v>1</v>
      </c>
      <c r="T2368">
        <v>0.2</v>
      </c>
      <c r="U2368">
        <v>-18.106799999999993</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532.70400000000006</v>
      </c>
      <c r="S2370">
        <v>6</v>
      </c>
      <c r="T2370">
        <v>0.2</v>
      </c>
      <c r="U2370">
        <v>-26.635200000000026</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0.30700000000000016</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0.8224999999999999</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9.1840000000000011</v>
      </c>
      <c r="S2379">
        <v>2</v>
      </c>
      <c r="T2379">
        <v>0.2</v>
      </c>
      <c r="U2379">
        <v>1.1479999999999988</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49.568000000000005</v>
      </c>
      <c r="S2382">
        <v>2</v>
      </c>
      <c r="T2382">
        <v>0.2</v>
      </c>
      <c r="U2382">
        <v>15.489999999999997</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54.711999999999996</v>
      </c>
      <c r="S2383">
        <v>7</v>
      </c>
      <c r="T2383">
        <v>0.2</v>
      </c>
      <c r="U2383">
        <v>11.626299999999999</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45.770399999999995</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15.837600000000009</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479.98400000000004</v>
      </c>
      <c r="S2388">
        <v>2</v>
      </c>
      <c r="T2388">
        <v>0.2</v>
      </c>
      <c r="U2388">
        <v>59.997999999999962</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3.6155999999999997</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3.1104000000000003</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20.511400000000002</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97.194599999999923</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956.6647999999999</v>
      </c>
      <c r="S2405">
        <v>7</v>
      </c>
      <c r="T2405">
        <v>0.32</v>
      </c>
      <c r="U2405">
        <v>-225.09759999999991</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359.97600000000006</v>
      </c>
      <c r="S2410">
        <v>3</v>
      </c>
      <c r="T2410">
        <v>0.2</v>
      </c>
      <c r="U2410">
        <v>130.49130000000002</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754.44999999999993</v>
      </c>
      <c r="S2416">
        <v>5</v>
      </c>
      <c r="T2416">
        <v>0</v>
      </c>
      <c r="U2416">
        <v>60.356000000000023</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179.73000000000013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13.023000000000001</v>
      </c>
      <c r="S2426">
        <v>1</v>
      </c>
      <c r="T2426">
        <v>0.7</v>
      </c>
      <c r="U2426">
        <v>-10.418399999999998</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-104.67300000000006</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1.3439999999999996</v>
      </c>
      <c r="S2429">
        <v>4</v>
      </c>
      <c r="T2429">
        <v>0.8</v>
      </c>
      <c r="U2429">
        <v>-2.1504000000000008</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8.2719999999999985</v>
      </c>
      <c r="S2430">
        <v>4</v>
      </c>
      <c r="T2430">
        <v>0.8</v>
      </c>
      <c r="U2430">
        <v>-13.648800000000001</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-99.266399999999976</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26.880000000000003</v>
      </c>
      <c r="S2446">
        <v>6</v>
      </c>
      <c r="T2446">
        <v>0</v>
      </c>
      <c r="U2446">
        <v>12.902400000000002</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29.120000000000005</v>
      </c>
      <c r="S2451">
        <v>5</v>
      </c>
      <c r="T2451">
        <v>0.2</v>
      </c>
      <c r="U2451">
        <v>9.8279999999999959</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14.624000000000002</v>
      </c>
      <c r="S2465">
        <v>2</v>
      </c>
      <c r="T2465">
        <v>0.2</v>
      </c>
      <c r="U2465">
        <v>5.1183999999999994</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32.400000000000006</v>
      </c>
      <c r="S2470">
        <v>5</v>
      </c>
      <c r="T2470">
        <v>0</v>
      </c>
      <c r="U2470">
        <v>15.552000000000001</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451.13599999999997</v>
      </c>
      <c r="S2473">
        <v>4</v>
      </c>
      <c r="T2473">
        <v>0.2</v>
      </c>
      <c r="U2473">
        <v>-67.670399999999972</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217.58400000000003</v>
      </c>
      <c r="S2475">
        <v>2</v>
      </c>
      <c r="T2475">
        <v>0.2</v>
      </c>
      <c r="U2475">
        <v>-29.917800000000021</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41.223699999999994</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429.57720000000006</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11.184000000000001</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11.429599999999999</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2.6568000000000005</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37.608000000000004</v>
      </c>
      <c r="S2501">
        <v>3</v>
      </c>
      <c r="T2501">
        <v>0.2</v>
      </c>
      <c r="U2501">
        <v>12.692699999999995</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327.50599999999963</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32.783999999999992</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14.758199999999995</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55.895999999999958</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868.58999999999992</v>
      </c>
      <c r="S2522">
        <v>3</v>
      </c>
      <c r="T2522">
        <v>0</v>
      </c>
      <c r="U2522">
        <v>251.89109999999988</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155.36999999999998</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13.915199999999992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821.87999999999988</v>
      </c>
      <c r="S2553">
        <v>6</v>
      </c>
      <c r="T2553">
        <v>0</v>
      </c>
      <c r="U2553">
        <v>213.68880000000001</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70.554400000000072</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-32.320000000000007</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6.9920000000000009</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140.68599999999989</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10.368000000000002</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25.120000000000005</v>
      </c>
      <c r="S2568">
        <v>5</v>
      </c>
      <c r="T2568">
        <v>0.2</v>
      </c>
      <c r="U2568">
        <v>7.8499999999999979</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1399.9440000000002</v>
      </c>
      <c r="S2574">
        <v>7</v>
      </c>
      <c r="T2574">
        <v>0.2</v>
      </c>
      <c r="U2574">
        <v>52.497900000000016</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62.820000000000007</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12.419999999999998</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9.7812000000000019</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14.136000000000003</v>
      </c>
      <c r="S2592">
        <v>2</v>
      </c>
      <c r="T2592">
        <v>0.6</v>
      </c>
      <c r="U2592">
        <v>-7.774799999999999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158.75190000000003</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14.940000000000001</v>
      </c>
      <c r="S2600">
        <v>3</v>
      </c>
      <c r="T2600">
        <v>0</v>
      </c>
      <c r="U2600">
        <v>7.3206000000000007</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35.362599999999986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364.45949999999993</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4.9270999999999976</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3919.9887999999992</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652.99500000000012</v>
      </c>
      <c r="S2630">
        <v>7</v>
      </c>
      <c r="T2630">
        <v>0.7</v>
      </c>
      <c r="U2630">
        <v>-935.95949999999993</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11.220000000000002</v>
      </c>
      <c r="S2631">
        <v>10</v>
      </c>
      <c r="T2631">
        <v>0.7</v>
      </c>
      <c r="U2631">
        <v>-7.4799999999999969</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4.2623999999999977</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4.9280000000000008</v>
      </c>
      <c r="S2636">
        <v>2</v>
      </c>
      <c r="T2636">
        <v>0.2</v>
      </c>
      <c r="U2636">
        <v>0.73919999999999941</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23.652900000000002</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6.2208000000000006</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821.87999999999988</v>
      </c>
      <c r="S2650">
        <v>6</v>
      </c>
      <c r="T2650">
        <v>0</v>
      </c>
      <c r="U2650">
        <v>213.68880000000001</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10.776000000000002</v>
      </c>
      <c r="S2653">
        <v>3</v>
      </c>
      <c r="T2653">
        <v>0.2</v>
      </c>
      <c r="U2653">
        <v>3.5021999999999989</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77.576399999999921</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25.584000000000003</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785.87999999999988</v>
      </c>
      <c r="S2673">
        <v>6</v>
      </c>
      <c r="T2673">
        <v>0</v>
      </c>
      <c r="U2673">
        <v>212.18759999999997</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4.3584000000000032</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350.97300000000007</v>
      </c>
      <c r="S2684">
        <v>3</v>
      </c>
      <c r="T2684">
        <v>0.1</v>
      </c>
      <c r="U2684">
        <v>152.08829999999998</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49.496999999999986</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101.57939999999999</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3.9799999999999991</v>
      </c>
      <c r="S2689">
        <v>5</v>
      </c>
      <c r="T2689">
        <v>0.8</v>
      </c>
      <c r="U2689">
        <v>-6.5670000000000019</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15.700000000000001</v>
      </c>
      <c r="S2690">
        <v>5</v>
      </c>
      <c r="T2690">
        <v>0</v>
      </c>
      <c r="U2690">
        <v>7.0649999999999995</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4.0383000000000013</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-16.426000000000045</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-1811.0784000000021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1.0019999999999993</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8.0766000000000027</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56.977199999999996</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92.236799999999988</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227.35999999999999</v>
      </c>
      <c r="S2710">
        <v>7</v>
      </c>
      <c r="T2710">
        <v>0</v>
      </c>
      <c r="U2710">
        <v>81.849599999999981</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377.96999999999997</v>
      </c>
      <c r="S2719">
        <v>3</v>
      </c>
      <c r="T2719">
        <v>0</v>
      </c>
      <c r="U2719">
        <v>109.61129999999999</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-140.14079999999996</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94.49369999999999</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377.96999999999997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9.5448000000000093</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1.558799999999998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13.429200000000002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27.168000000000003</v>
      </c>
      <c r="S2749">
        <v>4</v>
      </c>
      <c r="T2749">
        <v>0.2</v>
      </c>
      <c r="U2749">
        <v>-1.3583999999999987</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-6.0323999999999991</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73.19399999999996</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110.05279999999999</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783.96000000000015</v>
      </c>
      <c r="S2756">
        <v>5</v>
      </c>
      <c r="T2756">
        <v>0.2</v>
      </c>
      <c r="U2756">
        <v>68.59650000000002</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1447.6499999999999</v>
      </c>
      <c r="S2757">
        <v>5</v>
      </c>
      <c r="T2757">
        <v>0</v>
      </c>
      <c r="U2757">
        <v>419.8184999999998</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31.537200000000006</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0.4356000000000001</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10.332000000000003</v>
      </c>
      <c r="S2765">
        <v>3</v>
      </c>
      <c r="T2765">
        <v>0.7</v>
      </c>
      <c r="U2765">
        <v>-7.5767999999999986</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3.8681999999999945</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32.191999999999993</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2.3760000000000003</v>
      </c>
      <c r="S2781">
        <v>3</v>
      </c>
      <c r="T2781">
        <v>0.2</v>
      </c>
      <c r="U2781">
        <v>0.74249999999999994</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23.987999999999996</v>
      </c>
      <c r="S2785">
        <v>2</v>
      </c>
      <c r="T2785">
        <v>0.4</v>
      </c>
      <c r="U2785">
        <v>-15.991999999999999</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2.5279999999999996</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11.555999999999997</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6.2208000000000006</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56.392000000000024</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185.57999999999998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229.99080000000004</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6.7200000000000006</v>
      </c>
      <c r="S2821">
        <v>5</v>
      </c>
      <c r="T2821">
        <v>0.2</v>
      </c>
      <c r="U2821">
        <v>2.351999999999999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10.559999999999999</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2.7239999999999993</v>
      </c>
      <c r="S2828">
        <v>2</v>
      </c>
      <c r="T2828">
        <v>0.8</v>
      </c>
      <c r="U2828">
        <v>-4.3584000000000014</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108.33600000000001</v>
      </c>
      <c r="S2830">
        <v>6</v>
      </c>
      <c r="T2830">
        <v>0.2</v>
      </c>
      <c r="U2830">
        <v>37.917599999999993</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29.363999999999997</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-94.33299999999997</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-0.90120000000000111</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15.758400000000002</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6.8908000000000005</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377.96999999999997</v>
      </c>
      <c r="S2861">
        <v>3</v>
      </c>
      <c r="T2861">
        <v>0</v>
      </c>
      <c r="U2861">
        <v>98.272200000000012</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20.736000000000004</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9.2567999999999984</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1.0679999999999996</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23.234999999999992</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23.849999999999998</v>
      </c>
      <c r="S2891">
        <v>5</v>
      </c>
      <c r="T2891">
        <v>0</v>
      </c>
      <c r="U2891">
        <v>10.732499999999998</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5.6644000000000005</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29.013600000000004</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959.96800000000007</v>
      </c>
      <c r="S2899">
        <v>4</v>
      </c>
      <c r="T2899">
        <v>0.2</v>
      </c>
      <c r="U2899">
        <v>119.99599999999992</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479.98400000000004</v>
      </c>
      <c r="S2901">
        <v>2</v>
      </c>
      <c r="T2901">
        <v>0.2</v>
      </c>
      <c r="U2901">
        <v>59.997999999999962</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3.8519999999999994</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10.499999999999996</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5.6519999999999992</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5.9520000000000008</v>
      </c>
      <c r="S2919">
        <v>1</v>
      </c>
      <c r="T2919">
        <v>0.2</v>
      </c>
      <c r="U2919">
        <v>0.37200000000000011</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2.3699999999999983</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4.9496999999999929</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7.9128000000000007</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156.79200000000003</v>
      </c>
      <c r="S2935">
        <v>1</v>
      </c>
      <c r="T2935">
        <v>0.2</v>
      </c>
      <c r="U2935">
        <v>13.719300000000004</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431.97600000000006</v>
      </c>
      <c r="S2936">
        <v>3</v>
      </c>
      <c r="T2936">
        <v>0.2</v>
      </c>
      <c r="U2936">
        <v>26.998499999999993</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14.558400000000006</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11.025000000000002</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113.88800000000002</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113.56800000000001</v>
      </c>
      <c r="S2954">
        <v>2</v>
      </c>
      <c r="T2954">
        <v>0.2</v>
      </c>
      <c r="U2954">
        <v>-5.6784000000000034</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50.398800000000023</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7.5840000000000014</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28.272000000000006</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15.936000000000002</v>
      </c>
      <c r="S2977">
        <v>4</v>
      </c>
      <c r="T2977">
        <v>0.2</v>
      </c>
      <c r="U2977">
        <v>5.378400000000001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188.55199999999996</v>
      </c>
      <c r="S2978">
        <v>7</v>
      </c>
      <c r="T2978">
        <v>0.3</v>
      </c>
      <c r="U2978">
        <v>-2.693600000000032</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545.93999999999994</v>
      </c>
      <c r="S2980">
        <v>6</v>
      </c>
      <c r="T2980">
        <v>0</v>
      </c>
      <c r="U2980">
        <v>87.350400000000036</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20.736000000000004</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13.852799999999981</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6.240000000000002</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0.77939999999999898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6.4959999999999996</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55.360000000000007</v>
      </c>
      <c r="S2996">
        <v>4</v>
      </c>
      <c r="T2996">
        <v>0.2</v>
      </c>
      <c r="U2996">
        <v>18.683999999999997</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3.9840000000000004</v>
      </c>
      <c r="S2999">
        <v>1</v>
      </c>
      <c r="T2999">
        <v>0.2</v>
      </c>
      <c r="U2999">
        <v>0.64739999999999964</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206.99100000000004</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62.243999999999971</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243.88000000000002</v>
      </c>
      <c r="S3011">
        <v>5</v>
      </c>
      <c r="T3011">
        <v>0.2</v>
      </c>
      <c r="U3011">
        <v>27.43649999999996</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0.20159999999999978</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2.6935999999999991</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25.198000000000008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16.679599999999997</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15.764000000000003</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10.789200000000001</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2054.2720000000004</v>
      </c>
      <c r="S3045">
        <v>8</v>
      </c>
      <c r="T3045">
        <v>0.2</v>
      </c>
      <c r="U3045">
        <v>256.78399999999976</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13.899999999999999</v>
      </c>
      <c r="S3047">
        <v>5</v>
      </c>
      <c r="T3047">
        <v>0</v>
      </c>
      <c r="U3047">
        <v>3.6139999999999994</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2.9371999999999971</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66.073599999999971</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18.211199999999998</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4.3008000000000006</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24.368000000000002</v>
      </c>
      <c r="S3061">
        <v>2</v>
      </c>
      <c r="T3061">
        <v>0.2</v>
      </c>
      <c r="U3061">
        <v>-3.3506000000000018</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23.511599999999998</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7.3479000000000028</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214.95000000000002</v>
      </c>
      <c r="S3068">
        <v>5</v>
      </c>
      <c r="T3068">
        <v>0</v>
      </c>
      <c r="U3068">
        <v>88.129500000000007</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21.772800000000004</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138.35519999999997</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82.991999999999877</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14.929199999999994</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3.9840000000000004</v>
      </c>
      <c r="S3088">
        <v>2</v>
      </c>
      <c r="T3088">
        <v>0.6</v>
      </c>
      <c r="U3088">
        <v>-2.6892000000000005</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10.776000000000002</v>
      </c>
      <c r="S3101">
        <v>3</v>
      </c>
      <c r="T3101">
        <v>0.2</v>
      </c>
      <c r="U3101">
        <v>3.5021999999999989</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-9.5018000000000029</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11.555999999999997</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10.087799999999998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837.59999999999991</v>
      </c>
      <c r="S3114">
        <v>3</v>
      </c>
      <c r="T3114">
        <v>0.2</v>
      </c>
      <c r="U3114">
        <v>62.82000000000005</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7.3007999999999988</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3.7680000000000007</v>
      </c>
      <c r="S3125">
        <v>2</v>
      </c>
      <c r="T3125">
        <v>0.7</v>
      </c>
      <c r="U3125">
        <v>-3.1400000000000006</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258.52799999999996</v>
      </c>
      <c r="S3128">
        <v>2</v>
      </c>
      <c r="T3128">
        <v>0.4</v>
      </c>
      <c r="U3128">
        <v>-47.396800000000013</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23.086399999999998</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8.4989999999999917</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963.13600000000008</v>
      </c>
      <c r="S3147">
        <v>4</v>
      </c>
      <c r="T3147">
        <v>0.2</v>
      </c>
      <c r="U3147">
        <v>108.35279999999986</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1799.9940000000001</v>
      </c>
      <c r="S3153">
        <v>2</v>
      </c>
      <c r="T3153">
        <v>0.7</v>
      </c>
      <c r="U3153">
        <v>-2639.9912000000004</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101.98799999999999</v>
      </c>
      <c r="S3154">
        <v>2</v>
      </c>
      <c r="T3154">
        <v>0.4</v>
      </c>
      <c r="U3154">
        <v>-16.998000000000019</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5.1799999999999988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36.824499999999993</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59.519999999999996</v>
      </c>
      <c r="S3165">
        <v>3</v>
      </c>
      <c r="T3165">
        <v>0</v>
      </c>
      <c r="U3165">
        <v>15.475200000000001</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17.333999999999996</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239.98400000000004</v>
      </c>
      <c r="S3167">
        <v>2</v>
      </c>
      <c r="T3167">
        <v>0.2</v>
      </c>
      <c r="U3167">
        <v>23.998400000000004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11.223600000000001</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26.045999999999992</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26.952599999999997</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0.23339999999999961</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3.366000000000001</v>
      </c>
      <c r="S3199">
        <v>3</v>
      </c>
      <c r="T3199">
        <v>0.7</v>
      </c>
      <c r="U3199">
        <v>-2.2439999999999989</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9.5968000000000053</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2.3379999999999983</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3.7308000000000021</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118.98299999999999</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124.95519999999999</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-3.2639999999999993</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26.045999999999992</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32.544000000000004</v>
      </c>
      <c r="S3235">
        <v>2</v>
      </c>
      <c r="T3235">
        <v>0.2</v>
      </c>
      <c r="U3235">
        <v>-7.7292000000000041</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122.91999999999999</v>
      </c>
      <c r="S3241">
        <v>7</v>
      </c>
      <c r="T3241">
        <v>0.2</v>
      </c>
      <c r="U3241">
        <v>46.095000000000006</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13.467999999999998</v>
      </c>
      <c r="S3244">
        <v>13</v>
      </c>
      <c r="T3244">
        <v>0.8</v>
      </c>
      <c r="U3244">
        <v>-22.895600000000005</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219.80000000000004</v>
      </c>
      <c r="S3245">
        <v>5</v>
      </c>
      <c r="T3245">
        <v>0.2</v>
      </c>
      <c r="U3245">
        <v>24.727499999999971</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18.240000000000002</v>
      </c>
      <c r="S3249">
        <v>3</v>
      </c>
      <c r="T3249">
        <v>0</v>
      </c>
      <c r="U3249">
        <v>5.2895999999999983</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113.88800000000002</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20.736000000000004</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72.431999999999988</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12.585999999999999</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2.9699999999999998</v>
      </c>
      <c r="S3271">
        <v>3</v>
      </c>
      <c r="T3271">
        <v>0</v>
      </c>
      <c r="U3271">
        <v>1.3068000000000004</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3.4848000000000008</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3.4086000000000003</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767.20049999999992</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539.96399999999994</v>
      </c>
      <c r="S3303">
        <v>6</v>
      </c>
      <c r="T3303">
        <v>0.4</v>
      </c>
      <c r="U3303">
        <v>-107.99280000000002</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-427.45000000000005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1.2339999999999998</v>
      </c>
      <c r="S3327">
        <v>1</v>
      </c>
      <c r="T3327">
        <v>0.8</v>
      </c>
      <c r="U3327">
        <v>-1.9744000000000002</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6.7560000000000038</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28.496999999999957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52.679999999999993</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-1.3208000000000002</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10.393599999999992</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42.464699999999993</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13.919999999999998</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20.517599999999987</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70.559999999999988</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11.995199999999997</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14.352000000000002</v>
      </c>
      <c r="S3369">
        <v>3</v>
      </c>
      <c r="T3369">
        <v>0.2</v>
      </c>
      <c r="U3369">
        <v>4.4849999999999994</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41.168399999999991</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11.376000000000001</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111.67200000000001</v>
      </c>
      <c r="S3379">
        <v>9</v>
      </c>
      <c r="T3379">
        <v>0.2</v>
      </c>
      <c r="U3379">
        <v>6.9794999999999909</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13.775999999999996</v>
      </c>
      <c r="S3380">
        <v>6</v>
      </c>
      <c r="T3380">
        <v>0.8</v>
      </c>
      <c r="U3380">
        <v>-22.04160000000001</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10.272000000000002</v>
      </c>
      <c r="S3381">
        <v>3</v>
      </c>
      <c r="T3381">
        <v>0.2</v>
      </c>
      <c r="U3381">
        <v>3.2099999999999982</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24.048000000000002</v>
      </c>
      <c r="S3382">
        <v>9</v>
      </c>
      <c r="T3382">
        <v>0.2</v>
      </c>
      <c r="U3382">
        <v>7.2144000000000013</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8.7906000000000013</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29.880199999999981</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6.8480000000000008</v>
      </c>
      <c r="S3392">
        <v>2</v>
      </c>
      <c r="T3392">
        <v>0.2</v>
      </c>
      <c r="U3392">
        <v>2.1399999999999992</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40.032000000000004</v>
      </c>
      <c r="S3396">
        <v>6</v>
      </c>
      <c r="T3396">
        <v>0.2</v>
      </c>
      <c r="U3396">
        <v>15.011999999999999</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13.317600000000027</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-52.339199999999991</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65.789999999999992</v>
      </c>
      <c r="S3412">
        <v>9</v>
      </c>
      <c r="T3412">
        <v>0</v>
      </c>
      <c r="U3412">
        <v>30.263399999999997</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41.880000000000024</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11.102399999999996</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15.468000000000004</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24.816000000000003</v>
      </c>
      <c r="S3435">
        <v>3</v>
      </c>
      <c r="T3435">
        <v>0.2</v>
      </c>
      <c r="U3435">
        <v>8.3753999999999991</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29.495000000000019</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0.83849999999999936</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16.496000000000002</v>
      </c>
      <c r="S3457">
        <v>2</v>
      </c>
      <c r="T3457">
        <v>0.2</v>
      </c>
      <c r="U3457">
        <v>5.5673999999999992</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22.512000000000004</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58.687200000000011</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18.503999999999991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21.772800000000004</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2.7143999999999995</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12.959999999999994</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655.90000000000009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209.96999999999997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20.158400000000015</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-19.874399999999994</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-97.71999999999997</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-117.88199999999998</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4.4783999999999988</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796.42500000000007</v>
      </c>
      <c r="S3521">
        <v>7</v>
      </c>
      <c r="T3521">
        <v>0.5</v>
      </c>
      <c r="U3521">
        <v>-525.6405000000002</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657.55200000000013</v>
      </c>
      <c r="S3526">
        <v>6</v>
      </c>
      <c r="T3526">
        <v>0.2</v>
      </c>
      <c r="U3526">
        <v>49.316399999999987</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97.189199999999985</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29.311999999999994</v>
      </c>
      <c r="S3547">
        <v>8</v>
      </c>
      <c r="T3547">
        <v>0.8</v>
      </c>
      <c r="U3547">
        <v>-74.74560000000001</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14.399999999999999</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37.797000000000025</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7.6271999999999984</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11.520000000000001</v>
      </c>
      <c r="S3565">
        <v>4</v>
      </c>
      <c r="T3565">
        <v>0.2</v>
      </c>
      <c r="U3565">
        <v>3.7439999999999993</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6.2208000000000006</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15.008000000000003</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2395.2000000000003</v>
      </c>
      <c r="S3571">
        <v>6</v>
      </c>
      <c r="T3571">
        <v>0.2</v>
      </c>
      <c r="U3571">
        <v>209.58000000000004</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104.80000000000001</v>
      </c>
      <c r="S3576">
        <v>10</v>
      </c>
      <c r="T3576">
        <v>0</v>
      </c>
      <c r="U3576">
        <v>26.200000000000003</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0.31559999999999899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120.94680000000001</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64.704000000000008</v>
      </c>
      <c r="S3599">
        <v>6</v>
      </c>
      <c r="T3599">
        <v>0.2</v>
      </c>
      <c r="U3599">
        <v>-4.852800000000002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-37.733199999999989</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16.794600000000003</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5.5511999999999979</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40.775999999999996</v>
      </c>
      <c r="S3622">
        <v>3</v>
      </c>
      <c r="T3622">
        <v>0.2</v>
      </c>
      <c r="U3622">
        <v>4.5872999999999937</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63.936000000000007</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7.5086999999999984</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178.92000000000002</v>
      </c>
      <c r="S3642">
        <v>7</v>
      </c>
      <c r="T3642">
        <v>0.2</v>
      </c>
      <c r="U3642">
        <v>-29.074500000000008</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12.298000000000002</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50.413999999999987</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3.1752000000000002</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4.5007999999999981</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41.952000000000005</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1.7054999999999998</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4.2249999999999979</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377.96999999999997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52.679999999999993</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-2.6025000000000014</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103.92000000000002</v>
      </c>
      <c r="S3670">
        <v>10</v>
      </c>
      <c r="T3670">
        <v>0.2</v>
      </c>
      <c r="U3670">
        <v>-18.186000000000014</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3.7439999999999989</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2.9304000000000023</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5.0559999999999992</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209.23649999999998</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32.537600000000005</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59.994000000000007</v>
      </c>
      <c r="S3692">
        <v>2</v>
      </c>
      <c r="T3692">
        <v>0.7</v>
      </c>
      <c r="U3692">
        <v>-45.995400000000004</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66.539999999999992</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5.9550000000000054</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15.168000000000001</v>
      </c>
      <c r="S3703">
        <v>2</v>
      </c>
      <c r="T3703">
        <v>0.2</v>
      </c>
      <c r="U3703">
        <v>3.7920000000000011</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6.9384000000000006</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32.400000000000006</v>
      </c>
      <c r="S3707">
        <v>5</v>
      </c>
      <c r="T3707">
        <v>0</v>
      </c>
      <c r="U3707">
        <v>15.552000000000001</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5.5440000000000005</v>
      </c>
      <c r="S3711">
        <v>7</v>
      </c>
      <c r="T3711">
        <v>0.2</v>
      </c>
      <c r="U3711">
        <v>1.6632000000000007</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3.4619999999999997</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0.15120000000000022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551.98500000000013</v>
      </c>
      <c r="S3725">
        <v>5</v>
      </c>
      <c r="T3725">
        <v>0.7</v>
      </c>
      <c r="U3725">
        <v>-459.98750000000018</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14.940000000000001</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129.99740000000003</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31.889199999999995</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15.944599999999998</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28.857599999999998</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11.850000000000001</v>
      </c>
      <c r="S3746">
        <v>3</v>
      </c>
      <c r="T3746">
        <v>0</v>
      </c>
      <c r="U3746">
        <v>3.7919999999999994</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563.42999999999984</v>
      </c>
      <c r="S3758">
        <v>5</v>
      </c>
      <c r="T3758">
        <v>0.3</v>
      </c>
      <c r="U3758">
        <v>-56.343000000000018</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8.3328000000000024</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5.0699999999999985</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42.047999999999995</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v>
      </c>
      <c r="S3775">
        <v>3</v>
      </c>
      <c r="T3775">
        <v>0.2</v>
      </c>
      <c r="U3775">
        <v>2.3327999999999998</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41.992999999999995</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106.54079999999999</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269.98199999999997</v>
      </c>
      <c r="S3783">
        <v>3</v>
      </c>
      <c r="T3783">
        <v>0.4</v>
      </c>
      <c r="U3783">
        <v>40.497299999999996</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-2.6099999999999994</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-16.649999999999991</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12.025199999999998</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102.59200000000001</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33.721199999999996</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-3.7295999999999996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-72.039000000000044</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11.778199999999998</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18.240000000000002</v>
      </c>
      <c r="S3824">
        <v>6</v>
      </c>
      <c r="T3824">
        <v>0.2</v>
      </c>
      <c r="U3824">
        <v>6.1560000000000006</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7.4591999999999992</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26.648999999999997</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19.008000000000003</v>
      </c>
      <c r="S3838">
        <v>3</v>
      </c>
      <c r="T3838">
        <v>0.2</v>
      </c>
      <c r="U3838">
        <v>6.8903999999999979</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6.2800000000000189E-2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2.1780000000000004</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26.400000000000002</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447.94399999999996</v>
      </c>
      <c r="S3860">
        <v>7</v>
      </c>
      <c r="T3860">
        <v>0.2</v>
      </c>
      <c r="U3860">
        <v>89.588799999999992</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124.79200000000002</v>
      </c>
      <c r="S3862">
        <v>1</v>
      </c>
      <c r="T3862">
        <v>0.2</v>
      </c>
      <c r="U3862">
        <v>10.919299999999996</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14.563799999999997</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-182.35200000000003</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240.78400000000002</v>
      </c>
      <c r="S3870">
        <v>1</v>
      </c>
      <c r="T3870">
        <v>0.2</v>
      </c>
      <c r="U3870">
        <v>27.088199999999965</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10.272000000000002</v>
      </c>
      <c r="S3878">
        <v>3</v>
      </c>
      <c r="T3878">
        <v>0.2</v>
      </c>
      <c r="U3878">
        <v>3.2099999999999982</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52.096000000000004</v>
      </c>
      <c r="S3881">
        <v>4</v>
      </c>
      <c r="T3881">
        <v>0.2</v>
      </c>
      <c r="U3881">
        <v>3.9072000000000031</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9.5680000000000014</v>
      </c>
      <c r="S3882">
        <v>2</v>
      </c>
      <c r="T3882">
        <v>0.2</v>
      </c>
      <c r="U3882">
        <v>2.9899999999999993</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364.70400000000006</v>
      </c>
      <c r="S3884">
        <v>6</v>
      </c>
      <c r="T3884">
        <v>0.2</v>
      </c>
      <c r="U3884">
        <v>-36.470400000000041</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11.070400000000003</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134.85000000000002</v>
      </c>
      <c r="S3888">
        <v>3</v>
      </c>
      <c r="T3888">
        <v>0</v>
      </c>
      <c r="U3888">
        <v>37.757999999999996</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190.37279999999998</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-1.199600000000002</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-68.392000000000053</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470.37600000000009</v>
      </c>
      <c r="S3913">
        <v>3</v>
      </c>
      <c r="T3913">
        <v>0.2</v>
      </c>
      <c r="U3913">
        <v>52.917299999999955</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359.97600000000006</v>
      </c>
      <c r="S3923">
        <v>3</v>
      </c>
      <c r="T3923">
        <v>0.2</v>
      </c>
      <c r="U3923">
        <v>35.997600000000006</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26.720000000000002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13.429200000000002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5.4719999999999995</v>
      </c>
      <c r="S3933">
        <v>3</v>
      </c>
      <c r="T3933">
        <v>0.2</v>
      </c>
      <c r="U3933">
        <v>1.6416000000000004</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12.599000000000004</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28.752000000000002</v>
      </c>
      <c r="S3938">
        <v>3</v>
      </c>
      <c r="T3938">
        <v>0.2</v>
      </c>
      <c r="U3938">
        <v>9.3443999999999985</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835.17000000000007</v>
      </c>
      <c r="S3945">
        <v>7</v>
      </c>
      <c r="T3945">
        <v>0</v>
      </c>
      <c r="U3945">
        <v>16.703400000000016</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15.534399999999998</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13.998599999999989</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14.546999999999995</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0.88559999999999883</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13.199999999999998</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53.820000000000007</v>
      </c>
      <c r="S3972">
        <v>9</v>
      </c>
      <c r="T3972">
        <v>0</v>
      </c>
      <c r="U3972">
        <v>24.218999999999998</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11.177600000000002</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2799.9600000000005</v>
      </c>
      <c r="S3985">
        <v>5</v>
      </c>
      <c r="T3985">
        <v>0.2</v>
      </c>
      <c r="U3985">
        <v>944.98649999999986</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13.845999999999997</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286.34400000000005</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512.93999999999994</v>
      </c>
      <c r="S3996">
        <v>3</v>
      </c>
      <c r="T3996">
        <v>0</v>
      </c>
      <c r="U3996">
        <v>97.45859999999999</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58.649999999999984</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287.90999999999997</v>
      </c>
      <c r="S4005">
        <v>3</v>
      </c>
      <c r="T4005">
        <v>0.4</v>
      </c>
      <c r="U4005">
        <v>33.589499999999987</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0.49839999999999995</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12.441600000000001</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199.26060000000004</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193.79999999999998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10.011599999999998</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24.816000000000003</v>
      </c>
      <c r="S4038">
        <v>2</v>
      </c>
      <c r="T4038">
        <v>0.2</v>
      </c>
      <c r="U4038">
        <v>1.5509999999999984</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24.900000000000002</v>
      </c>
      <c r="S4039">
        <v>5</v>
      </c>
      <c r="T4039">
        <v>0</v>
      </c>
      <c r="U4039">
        <v>8.2169999999999987</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23.990399999999994</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18.017999999999997</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1.7514000000000003</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0.34919999999999951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978.83999999999992</v>
      </c>
      <c r="S4070">
        <v>9</v>
      </c>
      <c r="T4070">
        <v>0.2</v>
      </c>
      <c r="U4070">
        <v>110.1194999999999</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213.70440000000002</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-3.5153999999999996</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10.272000000000002</v>
      </c>
      <c r="S4085">
        <v>3</v>
      </c>
      <c r="T4085">
        <v>0.2</v>
      </c>
      <c r="U4085">
        <v>3.2099999999999982</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170.51129999999998</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4630.4755000000005</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2.2639999999999993</v>
      </c>
      <c r="S4102">
        <v>1</v>
      </c>
      <c r="T4102">
        <v>0.8</v>
      </c>
      <c r="U4102">
        <v>-5.2072000000000012</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-14.163900000000005</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20.927400000000006</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19.040000000000003</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37.589999999999996</v>
      </c>
      <c r="S4124">
        <v>3</v>
      </c>
      <c r="T4124">
        <v>0</v>
      </c>
      <c r="U4124">
        <v>17.667299999999997</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9.4365999999999985</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18.037799999999997</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-944.99460000000045</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21.251199999999997</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13.845999999999997</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9.7619999999999969</v>
      </c>
      <c r="S4149">
        <v>3</v>
      </c>
      <c r="T4149">
        <v>0.8</v>
      </c>
      <c r="U4149">
        <v>-15.131100000000004</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-2.0700000000000038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433.56800000000004</v>
      </c>
      <c r="S4170">
        <v>2</v>
      </c>
      <c r="T4170">
        <v>0.2</v>
      </c>
      <c r="U4170">
        <v>-65.035200000000046</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15.764000000000003</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46.349999999999994</v>
      </c>
      <c r="S4180">
        <v>5</v>
      </c>
      <c r="T4180">
        <v>0</v>
      </c>
      <c r="U4180">
        <v>21.784499999999998</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6.5999999999999988</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481.46999999999991</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11.543199999999999</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128.39999999999998</v>
      </c>
      <c r="S4216">
        <v>3</v>
      </c>
      <c r="T4216">
        <v>0</v>
      </c>
      <c r="U4216">
        <v>64.199999999999989</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85.175999999999974</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4799.9839999999995</v>
      </c>
      <c r="S4220">
        <v>2</v>
      </c>
      <c r="T4220">
        <v>0.2</v>
      </c>
      <c r="U4220">
        <v>359.99879999999962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385.80000000000007</v>
      </c>
      <c r="S4223">
        <v>5</v>
      </c>
      <c r="T4223">
        <v>0.2</v>
      </c>
      <c r="U4223">
        <v>130.20749999999998</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-42.492599999999982</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15.552000000000003</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31.104000000000006</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11.415999999999997</v>
      </c>
      <c r="S4238">
        <v>4</v>
      </c>
      <c r="T4238">
        <v>0.8</v>
      </c>
      <c r="U4238">
        <v>-18.836400000000005</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9.4080000000000013</v>
      </c>
      <c r="S4239">
        <v>7</v>
      </c>
      <c r="T4239">
        <v>0.2</v>
      </c>
      <c r="U4239">
        <v>0.70560000000000045</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5.9489999999999981</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11.858400000000003</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13.070699999999999</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11.673000000000002</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956.6647999999999</v>
      </c>
      <c r="S4268">
        <v>7</v>
      </c>
      <c r="T4268">
        <v>0.32</v>
      </c>
      <c r="U4268">
        <v>-225.09759999999991</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45.139500000000005</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190.42980000000006</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71.928000000000011</v>
      </c>
      <c r="S4274">
        <v>9</v>
      </c>
      <c r="T4274">
        <v>0.2</v>
      </c>
      <c r="U4274">
        <v>6.2936999999999976</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2365.9817999999996</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3.2867999999999995</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14.62239999999999</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496.78649999999993</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129.39000000000001</v>
      </c>
      <c r="S4297">
        <v>3</v>
      </c>
      <c r="T4297">
        <v>0</v>
      </c>
      <c r="U4297">
        <v>54.343800000000009</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4367.8960000000006</v>
      </c>
      <c r="S4299">
        <v>13</v>
      </c>
      <c r="T4299">
        <v>0.2</v>
      </c>
      <c r="U4299">
        <v>327.59220000000005</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383.96000000000004</v>
      </c>
      <c r="S4307">
        <v>5</v>
      </c>
      <c r="T4307">
        <v>0.2</v>
      </c>
      <c r="U4307">
        <v>38.396000000000015</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447.96800000000007</v>
      </c>
      <c r="S4314">
        <v>4</v>
      </c>
      <c r="T4314">
        <v>0.2</v>
      </c>
      <c r="U4314">
        <v>139.98999999999995</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25.537799999999997</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7.9895999999999994</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323.98199999999997</v>
      </c>
      <c r="S4324">
        <v>3</v>
      </c>
      <c r="T4324">
        <v>0.4</v>
      </c>
      <c r="U4324">
        <v>-80.995500000000021</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9.2099999999999991</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42.929999999999993</v>
      </c>
      <c r="S4330">
        <v>9</v>
      </c>
      <c r="T4330">
        <v>0</v>
      </c>
      <c r="U4330">
        <v>19.318499999999997</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15.552000000000003</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8.0219999999999985</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14.628000000000005</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7.9200000000000008</v>
      </c>
      <c r="S4337">
        <v>1</v>
      </c>
      <c r="T4337">
        <v>0.2</v>
      </c>
      <c r="U4337">
        <v>2.7719999999999994</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162.09479999999996</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3.4827000000000004</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3.2899999999999996</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16.268800000000002</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11.182499999999997</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103.96799999999999</v>
      </c>
      <c r="S4376">
        <v>6</v>
      </c>
      <c r="T4376">
        <v>0.2</v>
      </c>
      <c r="U4376">
        <v>16.894799999999996</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270.71999999999997</v>
      </c>
      <c r="S4378">
        <v>3</v>
      </c>
      <c r="T4378">
        <v>0</v>
      </c>
      <c r="U4378">
        <v>78.508799999999965</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384.94399999999996</v>
      </c>
      <c r="S4385">
        <v>4</v>
      </c>
      <c r="T4385">
        <v>0.3</v>
      </c>
      <c r="U4385">
        <v>-126.48159999999999</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11.858400000000003</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327.59220000000005</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11.328000000000001</v>
      </c>
      <c r="S4404">
        <v>2</v>
      </c>
      <c r="T4404">
        <v>0.2</v>
      </c>
      <c r="U4404">
        <v>2.5488000000000004</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21.240000000000002</v>
      </c>
      <c r="S4405">
        <v>3</v>
      </c>
      <c r="T4405">
        <v>0</v>
      </c>
      <c r="U4405">
        <v>8.071200000000001</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75.735000000000014</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15.674399999999999</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523.70519999999988</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70.949999999999989</v>
      </c>
      <c r="S4431">
        <v>3</v>
      </c>
      <c r="T4431">
        <v>0</v>
      </c>
      <c r="U4431">
        <v>18.447000000000003</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2.0747999999999998</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2.6249999999999991</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2.7384000000000022</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26.405999999999992</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965.84999999999991</v>
      </c>
      <c r="S4443">
        <v>5</v>
      </c>
      <c r="T4443">
        <v>0</v>
      </c>
      <c r="U4443">
        <v>135.21900000000002</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10.511999999999999</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36.824499999999993</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14.352000000000002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3.3040000000000003</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-16.078399999999988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-23.782199999999996</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-189.32100000000003</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15.552000000000003</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2.6399999999999997</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333.09000000000003</v>
      </c>
      <c r="S4479">
        <v>3</v>
      </c>
      <c r="T4479">
        <v>0</v>
      </c>
      <c r="U4479">
        <v>23.316299999999984</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24.900000000000002</v>
      </c>
      <c r="S4481">
        <v>5</v>
      </c>
      <c r="T4481">
        <v>0</v>
      </c>
      <c r="U4481">
        <v>11.703000000000001</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14.295599999999997</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56.977199999999996</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16.269999999999996</v>
      </c>
      <c r="S4489">
        <v>5</v>
      </c>
      <c r="T4489">
        <v>0.8</v>
      </c>
      <c r="U4489">
        <v>-25.218500000000006</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-14.687999999999999</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659.98799999999994</v>
      </c>
      <c r="S4493">
        <v>2</v>
      </c>
      <c r="T4493">
        <v>0.4</v>
      </c>
      <c r="U4493">
        <v>109.99799999999999</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6.2208000000000006</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8.1199999999999974</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173.65600000000003</v>
      </c>
      <c r="S4505">
        <v>7</v>
      </c>
      <c r="T4505">
        <v>0.2</v>
      </c>
      <c r="U4505">
        <v>17.365599999999993</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0.20339999999999847</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17.157999999999998</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12.025199999999998</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21.400000000000002</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1347.5200000000002</v>
      </c>
      <c r="S4521">
        <v>8</v>
      </c>
      <c r="T4521">
        <v>0.2</v>
      </c>
      <c r="U4521">
        <v>84.219999999999857</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47.952000000000005</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14.459599999999998</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33.589200000000005</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493.9199999999999</v>
      </c>
      <c r="S4542">
        <v>7</v>
      </c>
      <c r="T4542">
        <v>0.3</v>
      </c>
      <c r="U4542">
        <v>-28.22399999999999</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53.754400000000004</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49.568000000000005</v>
      </c>
      <c r="S4560">
        <v>2</v>
      </c>
      <c r="T4560">
        <v>0.2</v>
      </c>
      <c r="U4560">
        <v>17.968399999999995</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8.2763999999999953</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419.13599999999997</v>
      </c>
      <c r="S4565">
        <v>4</v>
      </c>
      <c r="T4565">
        <v>0.2</v>
      </c>
      <c r="U4565">
        <v>-57.631200000000035</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28.782000000000004</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26.648999999999997</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21.240000000000002</v>
      </c>
      <c r="S4572">
        <v>3</v>
      </c>
      <c r="T4572">
        <v>0</v>
      </c>
      <c r="U4572">
        <v>8.071200000000001</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3.8447999999999967</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206.62319999999997</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10.508400000000002</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4.9728000000000012</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-5.4882000000000062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2.0540000000000003</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26.563999999999997</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53.804799999999986</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21.772800000000004</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4.2659999999999973</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147.47500000000002</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39.410000000000011</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6.1704000000000008</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34.493999999999971</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12.298000000000002</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-28.95679999999993</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41.880000000000024</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62.782199999999975</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440.18999999999994</v>
      </c>
      <c r="S4650">
        <v>9</v>
      </c>
      <c r="T4650">
        <v>0</v>
      </c>
      <c r="U4650">
        <v>206.88929999999996</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39.947999999999993</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27.552000000000003</v>
      </c>
      <c r="S4662">
        <v>3</v>
      </c>
      <c r="T4662">
        <v>0.2</v>
      </c>
      <c r="U4662">
        <v>-0.3444000000000047</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772.68000000000006</v>
      </c>
      <c r="S4672">
        <v>5</v>
      </c>
      <c r="T4672">
        <v>0.2</v>
      </c>
      <c r="U4672">
        <v>-57.950999999999993</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15.008000000000003</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82.800000000000011</v>
      </c>
      <c r="S4680">
        <v>12</v>
      </c>
      <c r="T4680">
        <v>0</v>
      </c>
      <c r="U4680">
        <v>6.6239999999999952</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20.165599999999998</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13.324499999999999</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-56.448000000000008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123.45480000000005</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51.967999999999996</v>
      </c>
      <c r="S4691">
        <v>2</v>
      </c>
      <c r="T4691">
        <v>0.2</v>
      </c>
      <c r="U4691">
        <v>10.393599999999998</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2.6399999999999997</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38.437200000000004</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14.849099999999979</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0.59039999999999915</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38.779199999999989</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27.881999999999998</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55.895999999999958</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19.919999999999998</v>
      </c>
      <c r="S4735">
        <v>3</v>
      </c>
      <c r="T4735">
        <v>0</v>
      </c>
      <c r="U4735">
        <v>9.5615999999999985</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13.427999999999997</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14.955599999999997</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9.2099999999999991</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2.5279999999999996</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25.349999999999998</v>
      </c>
      <c r="S4749">
        <v>3</v>
      </c>
      <c r="T4749">
        <v>0</v>
      </c>
      <c r="U4749">
        <v>7.6049999999999978</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11.995199999999997</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837.59999999999991</v>
      </c>
      <c r="S4752">
        <v>3</v>
      </c>
      <c r="T4752">
        <v>0.2</v>
      </c>
      <c r="U4752">
        <v>62.82000000000005</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22.368000000000002</v>
      </c>
      <c r="S4755">
        <v>4</v>
      </c>
      <c r="T4755">
        <v>0.2</v>
      </c>
      <c r="U4755">
        <v>6.4308000000000014</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40.353599999999986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1.9080000000000004</v>
      </c>
      <c r="S4758">
        <v>2</v>
      </c>
      <c r="T4758">
        <v>0.7</v>
      </c>
      <c r="U4758">
        <v>-1.5264000000000002</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85.981799999999993</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9.1871999999999989</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1.8719999999999997</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-4.0400000000000009</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683.14399999999989</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1.4759999999999995</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13.120000000000001</v>
      </c>
      <c r="S4786">
        <v>5</v>
      </c>
      <c r="T4786">
        <v>0.2</v>
      </c>
      <c r="U4786">
        <v>1.1480000000000006</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69.576000000000008</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-6.5339999999999954</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-248.16599999999994</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28.706399999999991</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18.114600000000003</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31.104000000000006</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8.3028000000000031</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0.41720000000000046</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91.00800000000001</v>
      </c>
      <c r="S4806">
        <v>9</v>
      </c>
      <c r="T4806">
        <v>0.2</v>
      </c>
      <c r="U4806">
        <v>19.339199999999998</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42.800000000000004</v>
      </c>
      <c r="S4808">
        <v>10</v>
      </c>
      <c r="T4808">
        <v>0</v>
      </c>
      <c r="U4808">
        <v>19.259999999999998</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91.950799999999987</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9.7151999999999941</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5.6315999999999971</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463.24799999999988</v>
      </c>
      <c r="S4822">
        <v>8</v>
      </c>
      <c r="T4822">
        <v>0.8</v>
      </c>
      <c r="U4822">
        <v>-1181.2824000000003</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30.345000000000006</v>
      </c>
      <c r="S4825">
        <v>7</v>
      </c>
      <c r="T4825">
        <v>0.7</v>
      </c>
      <c r="U4825">
        <v>-24.275999999999996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15.590399999999995</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68.846399999999988</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27.881999999999998</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5.5530000000000008</v>
      </c>
      <c r="S4843">
        <v>3</v>
      </c>
      <c r="T4843">
        <v>0.7</v>
      </c>
      <c r="U4843">
        <v>-4.0722000000000023</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464.84999999999997</v>
      </c>
      <c r="S4860">
        <v>9</v>
      </c>
      <c r="T4860">
        <v>0</v>
      </c>
      <c r="U4860">
        <v>92.969999999999985</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758.35200000000009</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1.8239999999999998</v>
      </c>
      <c r="S4873">
        <v>2</v>
      </c>
      <c r="T4873">
        <v>0.2</v>
      </c>
      <c r="U4873">
        <v>0.61559999999999993</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18.319999999999997</v>
      </c>
      <c r="S4874">
        <v>5</v>
      </c>
      <c r="T4874">
        <v>0.8</v>
      </c>
      <c r="U4874">
        <v>-46.716000000000008</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-11.593800000000005</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4.6175999999999995</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2.2140000000000004</v>
      </c>
      <c r="S4880">
        <v>3</v>
      </c>
      <c r="T4880">
        <v>0.7</v>
      </c>
      <c r="U4880">
        <v>-1.4760000000000004</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2.6068000000000002</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517.47930000000008</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171.20000000000002</v>
      </c>
      <c r="S4885">
        <v>5</v>
      </c>
      <c r="T4885">
        <v>0.2</v>
      </c>
      <c r="U4885">
        <v>64.199999999999989</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0.87360000000000015</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1263.3000000000002</v>
      </c>
      <c r="S4891">
        <v>6</v>
      </c>
      <c r="T4891">
        <v>0</v>
      </c>
      <c r="U4891">
        <v>315.82499999999993</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1.1760000000000002</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55.895999999999958</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183.37199999999999</v>
      </c>
      <c r="S4899">
        <v>2</v>
      </c>
      <c r="T4899">
        <v>0.3</v>
      </c>
      <c r="U4899">
        <v>-7.8588000000000022</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3.6348000000000003</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5.9700000000000006</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-32.664599999999993</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46.118399999999994</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3.7200000000000006</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12.536000000000001</v>
      </c>
      <c r="S4934">
        <v>1</v>
      </c>
      <c r="T4934">
        <v>0.2</v>
      </c>
      <c r="U4934">
        <v>4.2308999999999983</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16.776000000000003</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82.336799999999982</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46.118399999999994</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20.843999999999994</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2.5769999999999982</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2.5119999999999996</v>
      </c>
      <c r="S4959">
        <v>2</v>
      </c>
      <c r="T4959">
        <v>0.8</v>
      </c>
      <c r="U4959">
        <v>-4.3960000000000026</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467.03999999999996</v>
      </c>
      <c r="S4967">
        <v>4</v>
      </c>
      <c r="T4967">
        <v>0.2</v>
      </c>
      <c r="U4967">
        <v>58.379999999999939</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128.85000000000002</v>
      </c>
      <c r="S4968">
        <v>3</v>
      </c>
      <c r="T4968">
        <v>0</v>
      </c>
      <c r="U4968">
        <v>3.8654999999999973</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19.040000000000003</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-2.1755999999999993</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77.558399999999978</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1889.9899999999998</v>
      </c>
      <c r="S4993">
        <v>5</v>
      </c>
      <c r="T4993">
        <v>0.8</v>
      </c>
      <c r="U4993">
        <v>-2929.4845000000005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18.873199999999997</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3.6587999999999976</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109.59200000000001</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27.782999999999998</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222.32000000000005</v>
      </c>
      <c r="S5015">
        <v>7</v>
      </c>
      <c r="T5015">
        <v>0.2</v>
      </c>
      <c r="U5015">
        <v>25.010999999999967</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210.56400000000002</v>
      </c>
      <c r="S5016">
        <v>6</v>
      </c>
      <c r="T5016">
        <v>0.4</v>
      </c>
      <c r="U5016">
        <v>-52.640999999999991</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-250.39600000000019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11.177600000000002</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16.405199999999997</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2.1683999999999997</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48.117999999999981</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67.710000000000008</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28.857999999999997</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3.9690000000000003</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8.7137999999999991</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26.400000000000002</v>
      </c>
      <c r="S5058">
        <v>5</v>
      </c>
      <c r="T5058">
        <v>0</v>
      </c>
      <c r="U5058">
        <v>11.879999999999999</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83.994400000000013</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401.59000000000003</v>
      </c>
      <c r="S5079">
        <v>2</v>
      </c>
      <c r="T5079">
        <v>0.3</v>
      </c>
      <c r="U5079">
        <v>-131.95100000000002</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359.49899999999997</v>
      </c>
      <c r="S5081">
        <v>3</v>
      </c>
      <c r="T5081">
        <v>0.15</v>
      </c>
      <c r="U5081">
        <v>-29.605799999999981</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466.15799999999996</v>
      </c>
      <c r="S5088">
        <v>7</v>
      </c>
      <c r="T5088">
        <v>0.4</v>
      </c>
      <c r="U5088">
        <v>-93.231599999999958</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7.9680000000000009</v>
      </c>
      <c r="S5091">
        <v>2</v>
      </c>
      <c r="T5091">
        <v>0.2</v>
      </c>
      <c r="U5091">
        <v>2.8884000000000007</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14.015999999999996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5.1840000000000011</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10.048000000000002</v>
      </c>
      <c r="S5113">
        <v>4</v>
      </c>
      <c r="T5113">
        <v>0.2</v>
      </c>
      <c r="U5113">
        <v>3.1399999999999988</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17.496000000000002</v>
      </c>
      <c r="S5114">
        <v>9</v>
      </c>
      <c r="T5114">
        <v>0.6</v>
      </c>
      <c r="U5114">
        <v>-7.4357999999999969</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15.552000000000003</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3.3040000000000003</v>
      </c>
      <c r="S5117">
        <v>1</v>
      </c>
      <c r="T5117">
        <v>0.2</v>
      </c>
      <c r="U5117">
        <v>1.0737999999999999</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6.3504000000000005</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287.96999999999997</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44.820000000000007</v>
      </c>
      <c r="S5132">
        <v>9</v>
      </c>
      <c r="T5132">
        <v>0</v>
      </c>
      <c r="U5132">
        <v>21.065400000000004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58.730000000000004</v>
      </c>
      <c r="S5135">
        <v>7</v>
      </c>
      <c r="T5135">
        <v>0</v>
      </c>
      <c r="U5135">
        <v>14.682500000000001</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51.550000000000004</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18.513599999999997</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1.9223999999999997</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1001.5840000000001</v>
      </c>
      <c r="S5158">
        <v>2</v>
      </c>
      <c r="T5158">
        <v>0.2</v>
      </c>
      <c r="U5158">
        <v>125.19799999999992</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-178.84680000000006</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68.720000000000013</v>
      </c>
      <c r="S5162">
        <v>2</v>
      </c>
      <c r="T5162">
        <v>0.2</v>
      </c>
      <c r="U5162">
        <v>-14.603000000000005</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2.0719999999999996</v>
      </c>
      <c r="S5176">
        <v>2</v>
      </c>
      <c r="T5176">
        <v>0.8</v>
      </c>
      <c r="U5176">
        <v>-3.5224000000000011</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328.39919999999995</v>
      </c>
      <c r="S5177">
        <v>3</v>
      </c>
      <c r="T5177">
        <v>0.32</v>
      </c>
      <c r="U5177">
        <v>-91.758599999999973</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21.772800000000004</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748.75200000000007</v>
      </c>
      <c r="S5188">
        <v>8</v>
      </c>
      <c r="T5188">
        <v>0.4</v>
      </c>
      <c r="U5188">
        <v>-162.22960000000006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4.5040000000000031</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40.401199999999996</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-786.01440000000025</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120.94680000000001</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13.452000000000002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498.26000000000005</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197.92079999999999</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20.731199999999998</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60.496799999999993</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14.624000000000002</v>
      </c>
      <c r="S5231">
        <v>2</v>
      </c>
      <c r="T5231">
        <v>0.2</v>
      </c>
      <c r="U5231">
        <v>5.1183999999999994</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15.938399999999998</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136.46400000000003</v>
      </c>
      <c r="S5246">
        <v>2</v>
      </c>
      <c r="T5246">
        <v>0.2</v>
      </c>
      <c r="U5246">
        <v>15.352199999999989</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4.0871999999999993</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23.086399999999998</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53.043899999999979</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33.568000000000005</v>
      </c>
      <c r="S5257">
        <v>2</v>
      </c>
      <c r="T5257">
        <v>0.2</v>
      </c>
      <c r="U5257">
        <v>-5.4548000000000041</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14.758199999999995</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3.5528999999999984</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24.122399999999995</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178.79999999999998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23.183999999999997</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386.83499999999981</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-1.0656000000000017</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-7.4759999999999991</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1.9989999999999952</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13.040000000000001</v>
      </c>
      <c r="S5311">
        <v>5</v>
      </c>
      <c r="T5311">
        <v>0.2</v>
      </c>
      <c r="U5311">
        <v>3.9120000000000004</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1.5691000000000002</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2.0039999999999996</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53.996999999999957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2.2364999999999995</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15.195999999999998</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20.959199999999996</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27.240000000000002</v>
      </c>
      <c r="S5358">
        <v>5</v>
      </c>
      <c r="T5358">
        <v>0.2</v>
      </c>
      <c r="U5358">
        <v>9.5339999999999971</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0.63119999999999798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23.990399999999994</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28.706399999999991</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105.55199999999999</v>
      </c>
      <c r="S5382">
        <v>6</v>
      </c>
      <c r="T5382">
        <v>0.2</v>
      </c>
      <c r="U5382">
        <v>35.623799999999996</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545.91599999999994</v>
      </c>
      <c r="S5387">
        <v>14</v>
      </c>
      <c r="T5387">
        <v>0.4</v>
      </c>
      <c r="U5387">
        <v>72.788800000000037</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40.410000000000004</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9.8909999999999982</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8.1071999999999917</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62.929999999999993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73.175999999999974</v>
      </c>
      <c r="S5416">
        <v>6</v>
      </c>
      <c r="T5416">
        <v>0.8</v>
      </c>
      <c r="U5416">
        <v>-197.57520000000002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280.78200000000004</v>
      </c>
      <c r="S5422">
        <v>3</v>
      </c>
      <c r="T5422">
        <v>0.4</v>
      </c>
      <c r="U5422">
        <v>-60.836100000000016</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26.400000000000002</v>
      </c>
      <c r="S5425">
        <v>5</v>
      </c>
      <c r="T5425">
        <v>0</v>
      </c>
      <c r="U5425">
        <v>11.879999999999999</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111.89999999999999</v>
      </c>
      <c r="S5428">
        <v>6</v>
      </c>
      <c r="T5428">
        <v>0</v>
      </c>
      <c r="U5428">
        <v>51.47399999999999</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35.245000000000005</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16.156799999999997</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-4.9727999999999994</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1640.6999999999998</v>
      </c>
      <c r="S5436">
        <v>5</v>
      </c>
      <c r="T5436">
        <v>0</v>
      </c>
      <c r="U5436">
        <v>459.39599999999996</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9.8100000000000023</v>
      </c>
      <c r="S5439">
        <v>5</v>
      </c>
      <c r="T5439">
        <v>0.7</v>
      </c>
      <c r="U5439">
        <v>-6.8669999999999973</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15.991199999999992</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183.99499999999998</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10.709999999999999</v>
      </c>
      <c r="S5446">
        <v>3</v>
      </c>
      <c r="T5446">
        <v>0</v>
      </c>
      <c r="U5446">
        <v>2.7845999999999997</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7.158600000000007</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57.400000000000006</v>
      </c>
      <c r="S5451">
        <v>5</v>
      </c>
      <c r="T5451">
        <v>0</v>
      </c>
      <c r="U5451">
        <v>10.905999999999993</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12.979199999999999</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38.016000000000005</v>
      </c>
      <c r="S5455">
        <v>6</v>
      </c>
      <c r="T5455">
        <v>0.2</v>
      </c>
      <c r="U5455">
        <v>13.780799999999996</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92.392000000000053</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16.272000000000002</v>
      </c>
      <c r="S5462">
        <v>1</v>
      </c>
      <c r="T5462">
        <v>0.2</v>
      </c>
      <c r="U5462">
        <v>-3.864600000000002</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13.360000000000001</v>
      </c>
      <c r="S5473">
        <v>5</v>
      </c>
      <c r="T5473">
        <v>0.2</v>
      </c>
      <c r="U5473">
        <v>4.0080000000000009</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8.7906000000000013</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6.4799999999999969</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0.40679999999999694</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419.13599999999997</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1.8207000000000013</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0.66239999999999977</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20.136000000000003</v>
      </c>
      <c r="S5505">
        <v>3</v>
      </c>
      <c r="T5505">
        <v>0.2</v>
      </c>
      <c r="U5505">
        <v>1.2584999999999997</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8.6016000000000012</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11.102399999999996</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22.776000000000003</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239.96999999999997</v>
      </c>
      <c r="S5515">
        <v>3</v>
      </c>
      <c r="T5515">
        <v>0</v>
      </c>
      <c r="U5515">
        <v>2.3996999999999815</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128.85000000000002</v>
      </c>
      <c r="S5517">
        <v>3</v>
      </c>
      <c r="T5517">
        <v>0</v>
      </c>
      <c r="U5517">
        <v>3.8654999999999973</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21.552000000000003</v>
      </c>
      <c r="S5524">
        <v>6</v>
      </c>
      <c r="T5524">
        <v>0.2</v>
      </c>
      <c r="U5524">
        <v>7.0043999999999977</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40.353599999999986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6.2208000000000006</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-218.86559999999997</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10.440000000000001</v>
      </c>
      <c r="S5545">
        <v>6</v>
      </c>
      <c r="T5545">
        <v>0.7</v>
      </c>
      <c r="U5545">
        <v>-7.6559999999999988</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10.567200000000001</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0.33399999999999974</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16.656000000000002</v>
      </c>
      <c r="S5553">
        <v>6</v>
      </c>
      <c r="T5553">
        <v>0.2</v>
      </c>
      <c r="U5553">
        <v>-3.123000000000002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3.4543999999999997</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1.9711999999999996</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15.764000000000003</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3.1104000000000003</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19.456000000000003</v>
      </c>
      <c r="S5566">
        <v>4</v>
      </c>
      <c r="T5566">
        <v>0.2</v>
      </c>
      <c r="U5566">
        <v>2.188799999999997</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8.9993999999999801</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29.760000000000005</v>
      </c>
      <c r="S5568">
        <v>5</v>
      </c>
      <c r="T5568">
        <v>0.2</v>
      </c>
      <c r="U5568">
        <v>1.8599999999999994</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-2.5647999999999982</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34.360000000000007</v>
      </c>
      <c r="S5572">
        <v>1</v>
      </c>
      <c r="T5572">
        <v>0.2</v>
      </c>
      <c r="U5572">
        <v>-7.3015000000000025</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35.661300000000004</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5.6783999999999981</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-9.1845000000000034</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22.809600000000003</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1.9711999999999996</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1.6711999999999989</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546.06000000000006</v>
      </c>
      <c r="S5587">
        <v>3</v>
      </c>
      <c r="T5587">
        <v>0</v>
      </c>
      <c r="U5587">
        <v>163.81799999999998</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437.84999999999997</v>
      </c>
      <c r="S5597">
        <v>3</v>
      </c>
      <c r="T5597">
        <v>0</v>
      </c>
      <c r="U5597">
        <v>131.35499999999996</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10.709999999999999</v>
      </c>
      <c r="S5600">
        <v>3</v>
      </c>
      <c r="T5600">
        <v>0</v>
      </c>
      <c r="U5600">
        <v>2.7845999999999997</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55.984000000000009</v>
      </c>
      <c r="S5601">
        <v>2</v>
      </c>
      <c r="T5601">
        <v>0.2</v>
      </c>
      <c r="U5601">
        <v>4.1987999999999985</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1.0620000000000003</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79.920000000000016</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206.62319999999997</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1.0679999999999996</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5.8979999999999961</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1.0335999999999999</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17.160000000000004</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21.598799999999983</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-13.677599999999998</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284.96999999999997</v>
      </c>
      <c r="S5638">
        <v>3</v>
      </c>
      <c r="T5638">
        <v>0</v>
      </c>
      <c r="U5638">
        <v>85.490999999999957</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10.080000000000002</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8.7906000000000013</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32.400000000000006</v>
      </c>
      <c r="S5650">
        <v>5</v>
      </c>
      <c r="T5650">
        <v>0</v>
      </c>
      <c r="U5650">
        <v>15.552000000000001</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11.648000000000001</v>
      </c>
      <c r="S5658">
        <v>2</v>
      </c>
      <c r="T5658">
        <v>0.2</v>
      </c>
      <c r="U5658">
        <v>3.7855999999999992</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15.936000000000002</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18.656000000000002</v>
      </c>
      <c r="S5665">
        <v>2</v>
      </c>
      <c r="T5665">
        <v>0.2</v>
      </c>
      <c r="U5665">
        <v>1.3992000000000013</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132.58980000000003</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92.393599999999992</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8.7735000000000056</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15.840000000000002</v>
      </c>
      <c r="S5674">
        <v>2</v>
      </c>
      <c r="T5674">
        <v>0.2</v>
      </c>
      <c r="U5674">
        <v>5.5439999999999987</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2.2079999999999984</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293.98040000000003</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9.3023999999999987</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26.400000000000002</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17.581200000000003</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-52.336500000000029</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3.3755999999999986</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14.563799999999997</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7.158600000000007</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57.959999999999994</v>
      </c>
      <c r="S5719">
        <v>7</v>
      </c>
      <c r="T5719">
        <v>0</v>
      </c>
      <c r="U5719">
        <v>27.241199999999996</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21.164000000000005</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91.176000000000016</v>
      </c>
      <c r="S5723">
        <v>3</v>
      </c>
      <c r="T5723">
        <v>0.2</v>
      </c>
      <c r="U5723">
        <v>4.5587999999999944</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395.96040000000005</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185.25779999999997</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13.919999999999998</v>
      </c>
      <c r="S5737">
        <v>3</v>
      </c>
      <c r="T5737">
        <v>0.2</v>
      </c>
      <c r="U5737">
        <v>4.8720000000000008</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38.376000000000005</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6.3504000000000005</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21.560000000000002</v>
      </c>
      <c r="S5747">
        <v>7</v>
      </c>
      <c r="T5747">
        <v>0</v>
      </c>
      <c r="U5747">
        <v>6.8991999999999987</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16.560000000000002</v>
      </c>
      <c r="S5750">
        <v>3</v>
      </c>
      <c r="T5750">
        <v>0.2</v>
      </c>
      <c r="U5750">
        <v>-2.4840000000000018</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44.400000000000006</v>
      </c>
      <c r="S5753">
        <v>3</v>
      </c>
      <c r="T5753">
        <v>0</v>
      </c>
      <c r="U5753">
        <v>22.200000000000003</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3.1599999999999993</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12.114900000000002</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-1.9791000000000025</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1448.8200000000002</v>
      </c>
      <c r="S5765">
        <v>10</v>
      </c>
      <c r="T5765">
        <v>0.1</v>
      </c>
      <c r="U5765">
        <v>209.27399999999992</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17.693999999999988</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60.144000000000005</v>
      </c>
      <c r="S5768">
        <v>6</v>
      </c>
      <c r="T5768">
        <v>0.2</v>
      </c>
      <c r="U5768">
        <v>20.298599999999993</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335.85479999999984</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638.28800000000012</v>
      </c>
      <c r="S5776">
        <v>7</v>
      </c>
      <c r="T5776">
        <v>0.2</v>
      </c>
      <c r="U5776">
        <v>-31.914400000000015</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16.397999999999996</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95.143999999999991</v>
      </c>
      <c r="S5789">
        <v>7</v>
      </c>
      <c r="T5789">
        <v>0.2</v>
      </c>
      <c r="U5789">
        <v>10.703699999999987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12.320000000000002</v>
      </c>
      <c r="S5790">
        <v>5</v>
      </c>
      <c r="T5790">
        <v>0.2</v>
      </c>
      <c r="U5790">
        <v>1.8479999999999985</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362.84040000000005</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-6.0196000000000538</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10.368000000000002</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8.7168000000000063</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8.3328000000000024</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15.633199999999988</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4.7724000000000046</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176.78640000000001</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-42.799999999999983</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-8.1674999999999933</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5.7568000000000019</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83.699999999999989</v>
      </c>
      <c r="S5840">
        <v>5</v>
      </c>
      <c r="T5840">
        <v>0</v>
      </c>
      <c r="U5840">
        <v>3.3479999999999954</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415.96800000000007</v>
      </c>
      <c r="S5843">
        <v>4</v>
      </c>
      <c r="T5843">
        <v>0.2</v>
      </c>
      <c r="U5843">
        <v>51.995999999999981</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29.145599999999995</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54.404699999999963</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1.3619999999999997</v>
      </c>
      <c r="S5858">
        <v>1</v>
      </c>
      <c r="T5858">
        <v>0.8</v>
      </c>
      <c r="U5858">
        <v>-2.1792000000000007</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239.66599999999997</v>
      </c>
      <c r="S5860">
        <v>2</v>
      </c>
      <c r="T5860">
        <v>0.15</v>
      </c>
      <c r="U5860">
        <v>14.097999999999999</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1293.4879999999998</v>
      </c>
      <c r="S5872">
        <v>7</v>
      </c>
      <c r="T5872">
        <v>0.2</v>
      </c>
      <c r="U5872">
        <v>80.843000000000075</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9.5400000000000009</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8.7906000000000013</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68.846399999999988</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92.236799999999988</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196.50359999999978</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23.968799999999998</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44.400000000000006</v>
      </c>
      <c r="S5897">
        <v>3</v>
      </c>
      <c r="T5897">
        <v>0</v>
      </c>
      <c r="U5897">
        <v>22.200000000000003</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22.226399999999998</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26.400000000000002</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316.13920000000007</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3.9248000000000003</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13.392000000000001</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16.776000000000003</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13.216000000000001</v>
      </c>
      <c r="S5941">
        <v>4</v>
      </c>
      <c r="T5941">
        <v>0.2</v>
      </c>
      <c r="U5941">
        <v>4.2951999999999995</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2.6376000000000004</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12.441600000000001</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12.690999999999999</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112.49279999999999</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20.736000000000004</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2.9400000000000004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23.968000000000004</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5.1659999999999986</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10.787999999999997</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124.48799999999994</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6.3504000000000005</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185.57999999999998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120.51060000000001</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504.90000000000003</v>
      </c>
      <c r="S5991">
        <v>5</v>
      </c>
      <c r="T5991">
        <v>0</v>
      </c>
      <c r="U5991">
        <v>126.22500000000002</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1.6899999999999986</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458.42999999999995</v>
      </c>
      <c r="S5997">
        <v>5</v>
      </c>
      <c r="T5997">
        <v>0.3</v>
      </c>
      <c r="U5997">
        <v>-137.52900000000002</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12.441600000000001</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8.5371999999999968</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128.85000000000002</v>
      </c>
      <c r="S6008">
        <v>3</v>
      </c>
      <c r="T6008">
        <v>0</v>
      </c>
      <c r="U6008">
        <v>3.8654999999999973</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15.633199999999988</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26.630399999999998</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4.6818000000000008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64.627199999999988</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10.368000000000002</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0.33599999999999963</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5.1815999999999995</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177.19799999999998</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692.93999999999994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173.48800000000003</v>
      </c>
      <c r="S6051">
        <v>7</v>
      </c>
      <c r="T6051">
        <v>0.2</v>
      </c>
      <c r="U6051">
        <v>54.214999999999982</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76.27200000000002</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7.7000000000000028</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2.0679999999999996</v>
      </c>
      <c r="S6057">
        <v>1</v>
      </c>
      <c r="T6057">
        <v>0.8</v>
      </c>
      <c r="U6057">
        <v>-3.4122000000000003</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30.391999999999996</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27.968000000000004</v>
      </c>
      <c r="S6061">
        <v>2</v>
      </c>
      <c r="T6061">
        <v>0.2</v>
      </c>
      <c r="U6061">
        <v>6.9920000000000009</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343.20000000000005</v>
      </c>
      <c r="S6071">
        <v>1</v>
      </c>
      <c r="T6071">
        <v>0.2</v>
      </c>
      <c r="U6071">
        <v>38.609999999999957</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6.2159999999999993</v>
      </c>
      <c r="S6084">
        <v>6</v>
      </c>
      <c r="T6084">
        <v>0.8</v>
      </c>
      <c r="U6084">
        <v>-9.634800000000002</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2.6567999999999969</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-0.60080000000000044</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4.4879999999999995</v>
      </c>
      <c r="S6088">
        <v>6</v>
      </c>
      <c r="T6088">
        <v>0.8</v>
      </c>
      <c r="U6088">
        <v>-6.7320000000000011</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95.759999999999991</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18.104400000000002</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2.0999999999999996</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1.9079999999999997</v>
      </c>
      <c r="S6111">
        <v>3</v>
      </c>
      <c r="T6111">
        <v>0.8</v>
      </c>
      <c r="U6111">
        <v>-3.2436000000000016</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1474.8020000000001</v>
      </c>
      <c r="S6112">
        <v>7</v>
      </c>
      <c r="T6112">
        <v>0.3</v>
      </c>
      <c r="U6112">
        <v>-21.068600000000174</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592.78960000000006</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4.6175999999999995</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12.095999999999997</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27.695999999999998</v>
      </c>
      <c r="S6137">
        <v>3</v>
      </c>
      <c r="T6137">
        <v>0.2</v>
      </c>
      <c r="U6137">
        <v>3.4619999999999997</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73.163999999999987</v>
      </c>
      <c r="S6138">
        <v>6</v>
      </c>
      <c r="T6138">
        <v>0.8</v>
      </c>
      <c r="U6138">
        <v>-186.56820000000005</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119.03999999999999</v>
      </c>
      <c r="S6145">
        <v>6</v>
      </c>
      <c r="T6145">
        <v>0</v>
      </c>
      <c r="U6145">
        <v>48.806400000000011</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12.599000000000004</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354.90000000000003</v>
      </c>
      <c r="S6152">
        <v>5</v>
      </c>
      <c r="T6152">
        <v>0</v>
      </c>
      <c r="U6152">
        <v>88.725000000000023</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70.490000000000009</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51.967999999999996</v>
      </c>
      <c r="S6155">
        <v>2</v>
      </c>
      <c r="T6155">
        <v>0.2</v>
      </c>
      <c r="U6155">
        <v>10.393599999999998</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42.408000000000008</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23.419200000000011</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108.17520000000002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-25.737000000000002</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20.016000000000002</v>
      </c>
      <c r="S6167">
        <v>3</v>
      </c>
      <c r="T6167">
        <v>0.2</v>
      </c>
      <c r="U6167">
        <v>5.5044000000000013</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53.199999999999989</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34.248000000000005</v>
      </c>
      <c r="S6172">
        <v>3</v>
      </c>
      <c r="T6172">
        <v>0.2</v>
      </c>
      <c r="U6172">
        <v>11.558699999999998</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9.1160000000000014</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629.94999999999993</v>
      </c>
      <c r="S6182">
        <v>5</v>
      </c>
      <c r="T6182">
        <v>0</v>
      </c>
      <c r="U6182">
        <v>176.38600000000002</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11.793599999999998</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799.56000000000006</v>
      </c>
      <c r="S6192">
        <v>9</v>
      </c>
      <c r="T6192">
        <v>0</v>
      </c>
      <c r="U6192">
        <v>207.88559999999998</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63.769999999999996</v>
      </c>
      <c r="S6199">
        <v>7</v>
      </c>
      <c r="T6199">
        <v>0</v>
      </c>
      <c r="U6199">
        <v>28.696499999999993</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-4.9004999999999974</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-47.030399999999986</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51.016000000000005</v>
      </c>
      <c r="S6207">
        <v>7</v>
      </c>
      <c r="T6207">
        <v>0.2</v>
      </c>
      <c r="U6207">
        <v>15.942499999999992</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66.294000000000011</v>
      </c>
      <c r="S6227">
        <v>1</v>
      </c>
      <c r="T6227">
        <v>0.7</v>
      </c>
      <c r="U6227">
        <v>-103.86059999999998</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-14.558399999999978</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459.98749999999995</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-17.991000000000003</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21.64500000000001</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25.349999999999998</v>
      </c>
      <c r="S6245">
        <v>3</v>
      </c>
      <c r="T6245">
        <v>0</v>
      </c>
      <c r="U6245">
        <v>7.6049999999999978</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3.4440000000000008</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22.450000000000003</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43.464599999999905</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12.419999999999998</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428.40000000000003</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10.890000000000002</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63.824000000000005</v>
      </c>
      <c r="S6283">
        <v>2</v>
      </c>
      <c r="T6283">
        <v>0.2</v>
      </c>
      <c r="U6283">
        <v>9.5735999999999937</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-26.541000000000004</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143.30299999999997</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1737.1799999999998</v>
      </c>
      <c r="S6297">
        <v>6</v>
      </c>
      <c r="T6297">
        <v>0</v>
      </c>
      <c r="U6297">
        <v>503.78219999999976</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66.627199999999988</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9.5570999999999984</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195.96000000000004</v>
      </c>
      <c r="S6304">
        <v>5</v>
      </c>
      <c r="T6304">
        <v>0.2</v>
      </c>
      <c r="U6304">
        <v>19.596000000000018</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17.584000000000003</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104.78399999999999</v>
      </c>
      <c r="S6308">
        <v>1</v>
      </c>
      <c r="T6308">
        <v>0.2</v>
      </c>
      <c r="U6308">
        <v>-14.407800000000009</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47.952000000000005</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650.35200000000009</v>
      </c>
      <c r="S6310">
        <v>3</v>
      </c>
      <c r="T6310">
        <v>0.2</v>
      </c>
      <c r="U6310">
        <v>-97.552800000000076</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81.131400000000014</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69.177599999999984</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39.960000000000008</v>
      </c>
      <c r="S6320">
        <v>5</v>
      </c>
      <c r="T6320">
        <v>0.2</v>
      </c>
      <c r="U6320">
        <v>3.4964999999999993</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31.005899999999997</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15.979199999999999</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15.993599999999997</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339.96000000000004</v>
      </c>
      <c r="S6339">
        <v>5</v>
      </c>
      <c r="T6339">
        <v>0.2</v>
      </c>
      <c r="U6339">
        <v>42.494999999999948</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1351.9895999999999</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170.51129999999998</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8.6352000000000011</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15.764000000000003</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51.016000000000005</v>
      </c>
      <c r="S6363">
        <v>7</v>
      </c>
      <c r="T6363">
        <v>0.2</v>
      </c>
      <c r="U6363">
        <v>8.2900999999999954</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103.99920000000003</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24.883200000000002</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113.56800000000001</v>
      </c>
      <c r="S6372">
        <v>2</v>
      </c>
      <c r="T6372">
        <v>0.2</v>
      </c>
      <c r="U6372">
        <v>12.776399999999988</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-11.825600000000001</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158.37599999999998</v>
      </c>
      <c r="S6384">
        <v>4</v>
      </c>
      <c r="T6384">
        <v>0.4</v>
      </c>
      <c r="U6384">
        <v>-36.954399999999993</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13.300799999999999</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6.7251999999999992</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7.8029999999999982</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247.48499999999993</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47.952000000000005</v>
      </c>
      <c r="S6411">
        <v>3</v>
      </c>
      <c r="T6411">
        <v>0.2</v>
      </c>
      <c r="U6411">
        <v>16.183799999999998</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7.9920000000000009</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26.902399999999993</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11.520000000000001</v>
      </c>
      <c r="S6416">
        <v>5</v>
      </c>
      <c r="T6416">
        <v>0.7</v>
      </c>
      <c r="U6416">
        <v>-7.6799999999999962</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108.57600000000001</v>
      </c>
      <c r="S6418">
        <v>4</v>
      </c>
      <c r="T6418">
        <v>0.4</v>
      </c>
      <c r="U6418">
        <v>-25.334400000000002</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3.4692000000000003</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9.9882000000000204</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8399.9759999999987</v>
      </c>
      <c r="S6427">
        <v>4</v>
      </c>
      <c r="T6427">
        <v>0.4</v>
      </c>
      <c r="U6427">
        <v>1119.996799999999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6.2940000000000014</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122.38199999999999</v>
      </c>
      <c r="S6430">
        <v>3</v>
      </c>
      <c r="T6430">
        <v>0.4</v>
      </c>
      <c r="U6430">
        <v>-24.476399999999998</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14.301000000000002</v>
      </c>
      <c r="S6433">
        <v>7</v>
      </c>
      <c r="T6433">
        <v>0.7</v>
      </c>
      <c r="U6433">
        <v>-10.487400000000001</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-51.29400000000004</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13.571999999999996</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14.700000000000003</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22.678200000000018</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-6.5490000000000492</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23.968799999999998</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24.900000000000002</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0.55899999999999961</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15.959999999999999</v>
      </c>
      <c r="S6459">
        <v>7</v>
      </c>
      <c r="T6459">
        <v>0</v>
      </c>
      <c r="U6459">
        <v>7.0224000000000011</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23.576399999999978</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84.960000000000008</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25.330199999999998</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23.898600000000002</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-4.1400000000000077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36.183599999999991</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12.843000000000002</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32.400000000000006</v>
      </c>
      <c r="S6491">
        <v>5</v>
      </c>
      <c r="T6491">
        <v>0</v>
      </c>
      <c r="U6491">
        <v>15.552000000000001</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539.96399999999994</v>
      </c>
      <c r="S6503">
        <v>6</v>
      </c>
      <c r="T6503">
        <v>0.4</v>
      </c>
      <c r="U6503">
        <v>-107.99280000000002</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19.136000000000003</v>
      </c>
      <c r="S6508">
        <v>4</v>
      </c>
      <c r="T6508">
        <v>0.2</v>
      </c>
      <c r="U6508">
        <v>5.9799999999999986</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30.508800000000008</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25.231499999999997</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3.2759999999999994</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9.4200000000000017</v>
      </c>
      <c r="S6528">
        <v>5</v>
      </c>
      <c r="T6528">
        <v>0.7</v>
      </c>
      <c r="U6528">
        <v>-7.8500000000000014</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56.26400000000001</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73.679999999999993</v>
      </c>
      <c r="S6542">
        <v>6</v>
      </c>
      <c r="T6542">
        <v>0</v>
      </c>
      <c r="U6542">
        <v>34.629599999999996</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10.787999999999997</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7.9895999999999994</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58.170000000000009</v>
      </c>
      <c r="S6546">
        <v>5</v>
      </c>
      <c r="T6546">
        <v>0.7</v>
      </c>
      <c r="U6546">
        <v>-46.53600000000003</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24.784000000000002</v>
      </c>
      <c r="S6548">
        <v>1</v>
      </c>
      <c r="T6548">
        <v>0.2</v>
      </c>
      <c r="U6548">
        <v>7.7449999999999983</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5.6783999999999981</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327.56399999999996</v>
      </c>
      <c r="S6552">
        <v>4</v>
      </c>
      <c r="T6552">
        <v>0.1</v>
      </c>
      <c r="U6552">
        <v>21.837600000000023</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505.32000000000005</v>
      </c>
      <c r="S6556">
        <v>3</v>
      </c>
      <c r="T6556">
        <v>0.2</v>
      </c>
      <c r="U6556">
        <v>31.582499999999953</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1.2375999999999996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8.6819999999999968</v>
      </c>
      <c r="S6558">
        <v>1</v>
      </c>
      <c r="T6558">
        <v>0.8</v>
      </c>
      <c r="U6558">
        <v>-14.759400000000003</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-38.849999999999994</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7.120000000000001</v>
      </c>
      <c r="S6569">
        <v>5</v>
      </c>
      <c r="T6569">
        <v>0.2</v>
      </c>
      <c r="U6569">
        <v>0.71199999999999974</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28.496999999999957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118.37040000000002</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440.76480000000004</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30.581999999999987</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29.562599999999986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22.480800000000002</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371.97600000000006</v>
      </c>
      <c r="S6610">
        <v>3</v>
      </c>
      <c r="T6610">
        <v>0.2</v>
      </c>
      <c r="U6610">
        <v>116.24249999999996</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239.66599999999997</v>
      </c>
      <c r="S6617">
        <v>2</v>
      </c>
      <c r="T6617">
        <v>0.15</v>
      </c>
      <c r="U6617">
        <v>14.097999999999999</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10.799999999999999</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32.400000000000006</v>
      </c>
      <c r="S6620">
        <v>5</v>
      </c>
      <c r="T6620">
        <v>0</v>
      </c>
      <c r="U6620">
        <v>15.552000000000001</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53.235000000000014</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-8.5416000000000025</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2239.9871999999996</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15.254400000000004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36.255599999999994</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133.20000000000002</v>
      </c>
      <c r="S6644">
        <v>9</v>
      </c>
      <c r="T6644">
        <v>0</v>
      </c>
      <c r="U6644">
        <v>66.600000000000009</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8.7168000000000063</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319.98400000000004</v>
      </c>
      <c r="S6651">
        <v>2</v>
      </c>
      <c r="T6651">
        <v>0.2</v>
      </c>
      <c r="U6651">
        <v>107.99459999999999</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213.42999999999995</v>
      </c>
      <c r="S6655">
        <v>5</v>
      </c>
      <c r="T6655">
        <v>0.3</v>
      </c>
      <c r="U6655">
        <v>-39.636999999999993</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11.897999999999996</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219.84000000000003</v>
      </c>
      <c r="S6667">
        <v>5</v>
      </c>
      <c r="T6667">
        <v>0.2</v>
      </c>
      <c r="U6667">
        <v>79.691999999999979</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15.426000000000002</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34.960000000000008</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12.232799999999997</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22.653000000000006</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5.1350000000000007</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165.28680000000003</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8.8176000000000023</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55.895999999999958</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12.160000000000002</v>
      </c>
      <c r="S6691">
        <v>5</v>
      </c>
      <c r="T6691">
        <v>0.2</v>
      </c>
      <c r="U6691">
        <v>2.1279999999999988</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415.17600000000004</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266.35200000000003</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24.998400000000011</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6.0632000000000019</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83.283999999999992</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6.1290000000000004</v>
      </c>
      <c r="S6731">
        <v>3</v>
      </c>
      <c r="T6731">
        <v>0.7</v>
      </c>
      <c r="U6731">
        <v>-4.4945999999999984</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62.137599999999992</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81.131400000000014</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6.0263999999999918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7.6968000000000032</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629.94999999999993</v>
      </c>
      <c r="S6748">
        <v>5</v>
      </c>
      <c r="T6748">
        <v>0</v>
      </c>
      <c r="U6748">
        <v>163.78700000000003</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29.245000000000005</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20.733199999999997</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47.400000000000006</v>
      </c>
      <c r="S6757">
        <v>5</v>
      </c>
      <c r="T6757">
        <v>0</v>
      </c>
      <c r="U6757">
        <v>18.960000000000004</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1362.8999999999999</v>
      </c>
      <c r="S6766">
        <v>3</v>
      </c>
      <c r="T6766">
        <v>0.3</v>
      </c>
      <c r="U6766">
        <v>-19.470000000000141</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13.452000000000002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13.005000000000003</v>
      </c>
      <c r="S6773">
        <v>3</v>
      </c>
      <c r="T6773">
        <v>0.7</v>
      </c>
      <c r="U6773">
        <v>-9.9704999999999977</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1.3049999999999997</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4.2470999999999943</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-34.646999999999991</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2.7944000000000004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34.504000000000005</v>
      </c>
      <c r="S6797">
        <v>2</v>
      </c>
      <c r="T6797">
        <v>0.6</v>
      </c>
      <c r="U6797">
        <v>-15.526799999999994</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7.8800000000000008</v>
      </c>
      <c r="S6800">
        <v>5</v>
      </c>
      <c r="T6800">
        <v>0.6</v>
      </c>
      <c r="U6800">
        <v>-3.9399999999999995</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4.8804000000000007</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-7.8330000000000055</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12.585000000000003</v>
      </c>
      <c r="S6812">
        <v>1</v>
      </c>
      <c r="T6812">
        <v>0.7</v>
      </c>
      <c r="U6812">
        <v>-18.038499999999996</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127.93599999999999</v>
      </c>
      <c r="S6815">
        <v>8</v>
      </c>
      <c r="T6815">
        <v>0.2</v>
      </c>
      <c r="U6815">
        <v>4.7975999999999992</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1.6799999999999995</v>
      </c>
      <c r="S6820">
        <v>5</v>
      </c>
      <c r="T6820">
        <v>0.8</v>
      </c>
      <c r="U6820">
        <v>-2.6880000000000015</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-2.3903999999999996</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17499.949999999997</v>
      </c>
      <c r="S6828">
        <v>5</v>
      </c>
      <c r="T6828">
        <v>0</v>
      </c>
      <c r="U6828">
        <v>8399.9759999999987</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1.0019999999999993</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3.9032000000000018</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1640.6999999999998</v>
      </c>
      <c r="S6840">
        <v>5</v>
      </c>
      <c r="T6840">
        <v>0</v>
      </c>
      <c r="U6840">
        <v>459.39599999999996</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20.700000000000003</v>
      </c>
      <c r="S6843">
        <v>3</v>
      </c>
      <c r="T6843">
        <v>0</v>
      </c>
      <c r="U6843">
        <v>1.6559999999999988</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307.14479999999992</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26.902399999999993</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27.563200000000002</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148.49099999999996</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85.981799999999993</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10.368000000000002</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31.983999999999998</v>
      </c>
      <c r="S6869">
        <v>2</v>
      </c>
      <c r="T6869">
        <v>0.2</v>
      </c>
      <c r="U6869">
        <v>-7.9959999999999996</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2887.0560000000005</v>
      </c>
      <c r="S6870">
        <v>9</v>
      </c>
      <c r="T6870">
        <v>0.2</v>
      </c>
      <c r="U6870">
        <v>180.44099999999992</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6.2208000000000006</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2.3406000000000002</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11.778199999999998</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32.400000000000006</v>
      </c>
      <c r="S6882">
        <v>5</v>
      </c>
      <c r="T6882">
        <v>0</v>
      </c>
      <c r="U6882">
        <v>15.552000000000001</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770.35199999999986</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12.441600000000001</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6.9087999999999994</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244.54999999999998</v>
      </c>
      <c r="S6898">
        <v>5</v>
      </c>
      <c r="T6898">
        <v>0</v>
      </c>
      <c r="U6898">
        <v>114.93849999999998</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5.5879999999999992</v>
      </c>
      <c r="S6905">
        <v>2</v>
      </c>
      <c r="T6905">
        <v>0.8</v>
      </c>
      <c r="U6905">
        <v>-15.087600000000002</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-44.235000000000007</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1001.5840000000001</v>
      </c>
      <c r="S6909">
        <v>2</v>
      </c>
      <c r="T6909">
        <v>0.2</v>
      </c>
      <c r="U6909">
        <v>125.19799999999992</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28.799999999999997</v>
      </c>
      <c r="S6920">
        <v>3</v>
      </c>
      <c r="T6920">
        <v>0</v>
      </c>
      <c r="U6920">
        <v>0.86400000000000077</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681.40800000000013</v>
      </c>
      <c r="S6927">
        <v>12</v>
      </c>
      <c r="T6927">
        <v>0.2</v>
      </c>
      <c r="U6927">
        <v>42.588000000000022</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8.6939999999999991</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13.493999999999998</v>
      </c>
      <c r="S6933">
        <v>1</v>
      </c>
      <c r="T6933">
        <v>0.4</v>
      </c>
      <c r="U6933">
        <v>-2.2490000000000023</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23.987999999999996</v>
      </c>
      <c r="S6934">
        <v>2</v>
      </c>
      <c r="T6934">
        <v>0.4</v>
      </c>
      <c r="U6934">
        <v>-13.993000000000004</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31.983999999999998</v>
      </c>
      <c r="S6935">
        <v>2</v>
      </c>
      <c r="T6935">
        <v>0.2</v>
      </c>
      <c r="U6935">
        <v>1.1993999999999998</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36.544000000000004</v>
      </c>
      <c r="S6939">
        <v>2</v>
      </c>
      <c r="T6939">
        <v>0.2</v>
      </c>
      <c r="U6939">
        <v>11.876799999999998</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52.769200000000012</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-23.782199999999996</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55.998599999999954</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19.418399999999995</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503.96000000000004</v>
      </c>
      <c r="S6956">
        <v>5</v>
      </c>
      <c r="T6956">
        <v>0.2</v>
      </c>
      <c r="U6956">
        <v>50.396000000000015</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17.107999999999997</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5.580000000000001</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28.857599999999998</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-2.5248000000000022</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29.495000000000019</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8.3328000000000024</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130.28849999999983</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1.3919999999999997</v>
      </c>
      <c r="S6991">
        <v>2</v>
      </c>
      <c r="T6991">
        <v>0.8</v>
      </c>
      <c r="U6991">
        <v>-3.7584000000000009</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226.20000000000002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6.3504000000000005</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62.531999999999982</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366.74399999999997</v>
      </c>
      <c r="S7003">
        <v>4</v>
      </c>
      <c r="T7003">
        <v>0.3</v>
      </c>
      <c r="U7003">
        <v>-110.02320000000003</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22.573199999999996</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5.1840000000000011</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205.16400000000002</v>
      </c>
      <c r="S7007">
        <v>2</v>
      </c>
      <c r="T7007">
        <v>0.1</v>
      </c>
      <c r="U7007">
        <v>13.677600000000002</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-7.4759999999999991</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25.983999999999998</v>
      </c>
      <c r="S7011">
        <v>1</v>
      </c>
      <c r="T7011">
        <v>0.2</v>
      </c>
      <c r="U7011">
        <v>-3.8976000000000015</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0.15120000000000022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14.940000000000001</v>
      </c>
      <c r="S7019">
        <v>3</v>
      </c>
      <c r="T7019">
        <v>0</v>
      </c>
      <c r="U7019">
        <v>7.0218000000000007</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15.552000000000003</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6.8000000000000007</v>
      </c>
      <c r="S7022">
        <v>1</v>
      </c>
      <c r="T7022">
        <v>0.2</v>
      </c>
      <c r="U7022">
        <v>0.50999999999999979</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15.605999999999996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6.4799999999999969</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6.2208000000000006</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24.816000000000003</v>
      </c>
      <c r="S7042">
        <v>3</v>
      </c>
      <c r="T7042">
        <v>0.2</v>
      </c>
      <c r="U7042">
        <v>8.3753999999999991</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69.996499999999969</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9.1840000000000011</v>
      </c>
      <c r="S7046">
        <v>2</v>
      </c>
      <c r="T7046">
        <v>0.2</v>
      </c>
      <c r="U7046">
        <v>1.1479999999999988</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15.552000000000003</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2.3685999999999989</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6.0632000000000019</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2.0087999999999973</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0.69839999999999902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4.4479999999999995</v>
      </c>
      <c r="S7073">
        <v>2</v>
      </c>
      <c r="T7073">
        <v>0.2</v>
      </c>
      <c r="U7073">
        <v>0.3335999999999999</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34.813799999999944</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17.220000000000006</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8.5950000000000024</v>
      </c>
      <c r="S7087">
        <v>5</v>
      </c>
      <c r="T7087">
        <v>0.7</v>
      </c>
      <c r="U7087">
        <v>-6.3030000000000008</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190.89600000000002</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23.968799999999998</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45.763200000000012</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51.550000000000004</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276.78400000000005</v>
      </c>
      <c r="S7098">
        <v>2</v>
      </c>
      <c r="T7098">
        <v>0.2</v>
      </c>
      <c r="U7098">
        <v>89.954799999999992</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149.91119999999998</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99.940799999999982</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105.27499999999998</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38.784000000000006</v>
      </c>
      <c r="S7107">
        <v>3</v>
      </c>
      <c r="T7107">
        <v>0.2</v>
      </c>
      <c r="U7107">
        <v>7.2719999999999949</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122.32799999999999</v>
      </c>
      <c r="S7108">
        <v>9</v>
      </c>
      <c r="T7108">
        <v>0.2</v>
      </c>
      <c r="U7108">
        <v>1.5291000000000032</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2.2503999999999991</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3.2479999999999998</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0.47039999999999987</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8.7906000000000013</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41.168399999999991</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4.4088000000000012</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69.177599999999984</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8.7906000000000013</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48.906000000000006</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776.84999999999991</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3.2460000000000022</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46.899599999999964</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23.234999999999992</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87.167999999999978</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2.2020000000000004</v>
      </c>
      <c r="S7179">
        <v>2</v>
      </c>
      <c r="T7179">
        <v>0.7</v>
      </c>
      <c r="U7179">
        <v>-1.5413999999999999</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25.191600000000005</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5.5520000000000005</v>
      </c>
      <c r="S7186">
        <v>2</v>
      </c>
      <c r="T7186">
        <v>0.2</v>
      </c>
      <c r="U7186">
        <v>-1.0410000000000006</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1.0019999999999993</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-2.1312000000000033</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16.784000000000002</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25.496999999999986</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674.35200000000009</v>
      </c>
      <c r="S7192">
        <v>3</v>
      </c>
      <c r="T7192">
        <v>0.2</v>
      </c>
      <c r="U7192">
        <v>-8.4294000000000153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7.2297999999999991</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5.7959999999999994</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116.75999999999999</v>
      </c>
      <c r="S7202">
        <v>1</v>
      </c>
      <c r="T7202">
        <v>0.2</v>
      </c>
      <c r="U7202">
        <v>14.594999999999985</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756.80000000000007</v>
      </c>
      <c r="S7204">
        <v>5</v>
      </c>
      <c r="T7204">
        <v>0</v>
      </c>
      <c r="U7204">
        <v>75.679999999999978</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2.0671999999999997</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32.301500000000019</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20.736000000000004</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62.496000000000009</v>
      </c>
      <c r="S7219">
        <v>2</v>
      </c>
      <c r="T7219">
        <v>0.2</v>
      </c>
      <c r="U7219">
        <v>21.873599999999996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35.864399999999996</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22.573199999999996</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341.99100000000004</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18.463200000000004</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26.544000000000004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7.9662000000000006</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18.832800000000002</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15.120000000000001</v>
      </c>
      <c r="S7248">
        <v>3</v>
      </c>
      <c r="T7248">
        <v>0.2</v>
      </c>
      <c r="U7248">
        <v>4.9139999999999988</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395.98800000000006</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14.700000000000001</v>
      </c>
      <c r="S7263">
        <v>7</v>
      </c>
      <c r="T7263">
        <v>0</v>
      </c>
      <c r="U7263">
        <v>4.1160000000000005</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31.680000000000003</v>
      </c>
      <c r="S7265">
        <v>4</v>
      </c>
      <c r="T7265">
        <v>0.2</v>
      </c>
      <c r="U7265">
        <v>11.087999999999997</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315.77600000000007</v>
      </c>
      <c r="S7271">
        <v>8</v>
      </c>
      <c r="T7271">
        <v>0.2</v>
      </c>
      <c r="U7271">
        <v>31.577600000000018</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339.96000000000004</v>
      </c>
      <c r="S7276">
        <v>5</v>
      </c>
      <c r="T7276">
        <v>0.2</v>
      </c>
      <c r="U7276">
        <v>42.494999999999948</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799.92000000000007</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4.4979999999999958</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132.58980000000003</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0.5519999999999996</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23.652900000000002</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-121.27049999999997</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-272.58000000000015</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21.596400000000003</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37.839999999999996</v>
      </c>
      <c r="S7297">
        <v>2</v>
      </c>
      <c r="T7297">
        <v>0.2</v>
      </c>
      <c r="U7297">
        <v>2.8380000000000027</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5.4719999999999995</v>
      </c>
      <c r="S7298">
        <v>6</v>
      </c>
      <c r="T7298">
        <v>0.2</v>
      </c>
      <c r="U7298">
        <v>1.8467999999999996</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-7.4759999999999991</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-30.293999999999983</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12.959999999999994</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113.88800000000002</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7.4751999999999992</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264.58650000000006</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400.79999999999995</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14.430000000000007</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81.438000000000017</v>
      </c>
      <c r="S7334">
        <v>7</v>
      </c>
      <c r="T7334">
        <v>0.7</v>
      </c>
      <c r="U7334">
        <v>-65.150399999999991</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3.8774999999999995</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192.18600000000004</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9.2556000000000012</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29.900000000000002</v>
      </c>
      <c r="S7356">
        <v>5</v>
      </c>
      <c r="T7356">
        <v>0</v>
      </c>
      <c r="U7356">
        <v>13.454999999999998</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6.8880000000000017</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32.544000000000004</v>
      </c>
      <c r="S7368">
        <v>2</v>
      </c>
      <c r="T7368">
        <v>0.2</v>
      </c>
      <c r="U7368">
        <v>-7.7292000000000041</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15.570000000000004</v>
      </c>
      <c r="S7370">
        <v>3</v>
      </c>
      <c r="T7370">
        <v>0.7</v>
      </c>
      <c r="U7370">
        <v>-11.936999999999998</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61.019999999999996</v>
      </c>
      <c r="S7374">
        <v>3</v>
      </c>
      <c r="T7374">
        <v>0</v>
      </c>
      <c r="U7374">
        <v>0.61019999999999541</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31.931899999999988</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14.399999999999999</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41.986000000000004</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5.0699999999999985</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101.52000000000001</v>
      </c>
      <c r="S7392">
        <v>5</v>
      </c>
      <c r="T7392">
        <v>0.2</v>
      </c>
      <c r="U7392">
        <v>19.034999999999989</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15.700000000000001</v>
      </c>
      <c r="S7394">
        <v>5</v>
      </c>
      <c r="T7394">
        <v>0</v>
      </c>
      <c r="U7394">
        <v>7.0649999999999995</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59.519999999999996</v>
      </c>
      <c r="S7395">
        <v>3</v>
      </c>
      <c r="T7395">
        <v>0</v>
      </c>
      <c r="U7395">
        <v>15.475200000000001</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722.35200000000009</v>
      </c>
      <c r="S7408">
        <v>3</v>
      </c>
      <c r="T7408">
        <v>0.2</v>
      </c>
      <c r="U7408">
        <v>81.264599999999916</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11.748799999999989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-94.660500000000013</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156.79200000000003</v>
      </c>
      <c r="S7413">
        <v>1</v>
      </c>
      <c r="T7413">
        <v>0.2</v>
      </c>
      <c r="U7413">
        <v>17.639099999999985</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13.591999999999999</v>
      </c>
      <c r="S7415">
        <v>1</v>
      </c>
      <c r="T7415">
        <v>0.2</v>
      </c>
      <c r="U7415">
        <v>-0.33980000000000032</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379.96000000000004</v>
      </c>
      <c r="S7417">
        <v>5</v>
      </c>
      <c r="T7417">
        <v>0.2</v>
      </c>
      <c r="U7417">
        <v>47.494999999999919</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41.240000000000009</v>
      </c>
      <c r="S7419">
        <v>5</v>
      </c>
      <c r="T7419">
        <v>0.2</v>
      </c>
      <c r="U7419">
        <v>13.918499999999998</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51.897000000000013</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-28.367999999999984</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-643.70999999999981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21.949199999999969</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-26.169599999999996</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46.900000000000006</v>
      </c>
      <c r="S7440">
        <v>5</v>
      </c>
      <c r="T7440">
        <v>0</v>
      </c>
      <c r="U7440">
        <v>13.132000000000001</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22.200000000000003</v>
      </c>
      <c r="S7448">
        <v>1</v>
      </c>
      <c r="T7448">
        <v>0.6</v>
      </c>
      <c r="U7448">
        <v>-26.084999999999994</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88.48500000000007</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9.2480000000000011</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119.68599999999989</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639.96800000000007</v>
      </c>
      <c r="S7462">
        <v>4</v>
      </c>
      <c r="T7462">
        <v>0.2</v>
      </c>
      <c r="U7462">
        <v>215.98919999999998</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3.7200000000000006</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15.407999999999998</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23.716800000000006</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449.9849999999999</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0.31119999999999948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0.86799999999999988</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12.690999999999999</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29.900000000000002</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517.47930000000008</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5.9969999999999857</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10.272000000000002</v>
      </c>
      <c r="S7494">
        <v>3</v>
      </c>
      <c r="T7494">
        <v>0.2</v>
      </c>
      <c r="U7494">
        <v>3.2099999999999982</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2.0671999999999997</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17.959200000000003</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214.89999999999998</v>
      </c>
      <c r="S7517">
        <v>5</v>
      </c>
      <c r="T7517">
        <v>0</v>
      </c>
      <c r="U7517">
        <v>62.32099999999997</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2.6495999999999995</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2.9567999999999994</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266.35200000000003</v>
      </c>
      <c r="S7533">
        <v>3</v>
      </c>
      <c r="T7533">
        <v>0.2</v>
      </c>
      <c r="U7533">
        <v>-13.317600000000013</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13.591999999999999</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242.35200000000003</v>
      </c>
      <c r="S7542">
        <v>8</v>
      </c>
      <c r="T7542">
        <v>0.7</v>
      </c>
      <c r="U7542">
        <v>-363.52799999999991</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49.616000000000007</v>
      </c>
      <c r="S7543">
        <v>2</v>
      </c>
      <c r="T7543">
        <v>0.2</v>
      </c>
      <c r="U7543">
        <v>4.9615999999999989</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719.95200000000011</v>
      </c>
      <c r="S7547">
        <v>6</v>
      </c>
      <c r="T7547">
        <v>0.2</v>
      </c>
      <c r="U7547">
        <v>71.995200000000011</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21.204000000000004</v>
      </c>
      <c r="S7551">
        <v>3</v>
      </c>
      <c r="T7551">
        <v>0.6</v>
      </c>
      <c r="U7551">
        <v>-11.662199999999999</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12.441600000000001</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435.16800000000006</v>
      </c>
      <c r="S7566">
        <v>4</v>
      </c>
      <c r="T7566">
        <v>0.2</v>
      </c>
      <c r="U7566">
        <v>-59.835600000000042</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20.736000000000004</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23.086399999999998</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3499.9300000000003</v>
      </c>
      <c r="S7585">
        <v>7</v>
      </c>
      <c r="T7585">
        <v>0</v>
      </c>
      <c r="U7585">
        <v>909.98180000000025</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14.399999999999999</v>
      </c>
      <c r="S7586">
        <v>5</v>
      </c>
      <c r="T7586">
        <v>0</v>
      </c>
      <c r="U7586">
        <v>6.6239999999999988</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0.45920000000000027</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13.078000000000001</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-21.944999999999993</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25.176000000000002</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4.2929999999999993</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6.6420000000000012</v>
      </c>
      <c r="S7617">
        <v>9</v>
      </c>
      <c r="T7617">
        <v>0.7</v>
      </c>
      <c r="U7617">
        <v>-4.427999999999999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8.7137999999999991</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7.1960000000000015</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7.4399999999999995</v>
      </c>
      <c r="S7624">
        <v>3</v>
      </c>
      <c r="T7624">
        <v>0</v>
      </c>
      <c r="U7624">
        <v>2.6039999999999996</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325.63200000000006</v>
      </c>
      <c r="S7628">
        <v>6</v>
      </c>
      <c r="T7628">
        <v>0.2</v>
      </c>
      <c r="U7628">
        <v>28.492799999999988</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87.28419999999997</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59.519999999999996</v>
      </c>
      <c r="S7639">
        <v>3</v>
      </c>
      <c r="T7639">
        <v>0</v>
      </c>
      <c r="U7639">
        <v>15.475200000000001</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57.959999999999994</v>
      </c>
      <c r="S7640">
        <v>7</v>
      </c>
      <c r="T7640">
        <v>0</v>
      </c>
      <c r="U7640">
        <v>27.241199999999996</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68.039999999999992</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0.84950000000000259</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6.7067999999999977</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5.4768000000000008</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29.145599999999995</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12.441600000000001</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10.393599999999992</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119.10000000000001</v>
      </c>
      <c r="S7669">
        <v>3</v>
      </c>
      <c r="T7669">
        <v>0</v>
      </c>
      <c r="U7669">
        <v>34.538999999999994</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88.393200000000007</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4.6763999999999992</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4.9877999999999982</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91.950799999999987</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41.495999999999967</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187.79699999999997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62.400000000000006</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5.2319999999999984</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8.121599999999999</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40.775999999999996</v>
      </c>
      <c r="S7710">
        <v>3</v>
      </c>
      <c r="T7710">
        <v>0.2</v>
      </c>
      <c r="U7710">
        <v>0.50970000000000049</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15.590399999999995</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47.952000000000005</v>
      </c>
      <c r="S7715">
        <v>3</v>
      </c>
      <c r="T7715">
        <v>0.2</v>
      </c>
      <c r="U7715">
        <v>16.183799999999998</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40.775999999999996</v>
      </c>
      <c r="S7717">
        <v>3</v>
      </c>
      <c r="T7717">
        <v>0.2</v>
      </c>
      <c r="U7717">
        <v>0.50970000000000049</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59.519999999999996</v>
      </c>
      <c r="S7721">
        <v>3</v>
      </c>
      <c r="T7721">
        <v>0</v>
      </c>
      <c r="U7721">
        <v>15.475200000000001</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431.97600000000006</v>
      </c>
      <c r="S7731">
        <v>3</v>
      </c>
      <c r="T7731">
        <v>0.2</v>
      </c>
      <c r="U7731">
        <v>-75.59580000000004</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5.5215999999999994</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28.496999999999986</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19.468799999999998</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1.0679999999999996</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93.883999999999986</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30.989999999999995</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35.024399999999993</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4499.9850000000006</v>
      </c>
      <c r="S7774">
        <v>5</v>
      </c>
      <c r="T7774">
        <v>0.7</v>
      </c>
      <c r="U7774">
        <v>-6599.978000000001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11.995199999999997</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2.9646000000000008</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2.8899999999999992</v>
      </c>
      <c r="S7788">
        <v>1</v>
      </c>
      <c r="T7788">
        <v>0.8</v>
      </c>
      <c r="U7788">
        <v>-4.7685000000000013</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7.8960000000000008</v>
      </c>
      <c r="S7789">
        <v>3</v>
      </c>
      <c r="T7789">
        <v>0.2</v>
      </c>
      <c r="U7789">
        <v>2.4674999999999994</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9.5399999999999974</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30.716800000000006</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22.094699999999996</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14.572799999999997</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108.78399999999999</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2.1464999999999996</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2.0747999999999998</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17.581200000000003</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4535.9760000000006</v>
      </c>
      <c r="S7820">
        <v>3</v>
      </c>
      <c r="T7820">
        <v>0.2</v>
      </c>
      <c r="U7820">
        <v>1644.2912999999999</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111.67200000000001</v>
      </c>
      <c r="S7823">
        <v>9</v>
      </c>
      <c r="T7823">
        <v>0.2</v>
      </c>
      <c r="U7823">
        <v>6.9794999999999909</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17.466000000000008</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63.936000000000007</v>
      </c>
      <c r="S7830">
        <v>3</v>
      </c>
      <c r="T7830">
        <v>0.2</v>
      </c>
      <c r="U7830">
        <v>6.3935999999999957</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311.97600000000006</v>
      </c>
      <c r="S7832">
        <v>3</v>
      </c>
      <c r="T7832">
        <v>0.2</v>
      </c>
      <c r="U7832">
        <v>38.996999999999986</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5.7959999999999994</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-6.8815999999999953</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-3.787200000000003</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2.9568000000000003</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25.584000000000003</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18.496000000000002</v>
      </c>
      <c r="S7866">
        <v>4</v>
      </c>
      <c r="T7866">
        <v>0.2</v>
      </c>
      <c r="U7866">
        <v>6.7048000000000005</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127.76400000000002</v>
      </c>
      <c r="S7868">
        <v>6</v>
      </c>
      <c r="T7868">
        <v>0.7</v>
      </c>
      <c r="U7868">
        <v>-191.64599999999996</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3.8519999999999994</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11.176000000000002</v>
      </c>
      <c r="S7878">
        <v>1</v>
      </c>
      <c r="T7878">
        <v>0.2</v>
      </c>
      <c r="U7878">
        <v>0.8382000000000005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242.17600000000004</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-118.01160000000002</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3.7409999999999997</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5.9149999999999938</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4.6552000000000007</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49.970399999999991</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40.376000000000005</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0.47520000000000018</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423.64799999999997</v>
      </c>
      <c r="S7905">
        <v>2</v>
      </c>
      <c r="T7905">
        <v>0.2</v>
      </c>
      <c r="U7905">
        <v>47.660399999999967</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8.1071999999999917</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10.796399999999998</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383.96000000000004</v>
      </c>
      <c r="S7924">
        <v>5</v>
      </c>
      <c r="T7924">
        <v>0.2</v>
      </c>
      <c r="U7924">
        <v>38.396000000000015</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2.9699999999999998</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9.1745999999999981</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13.919999999999998</v>
      </c>
      <c r="S7938">
        <v>3</v>
      </c>
      <c r="T7938">
        <v>0.2</v>
      </c>
      <c r="U7938">
        <v>4.8720000000000008</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5.0273999999999965</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2.3808000000000007</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5.9840000000000009</v>
      </c>
      <c r="S7953">
        <v>2</v>
      </c>
      <c r="T7953">
        <v>0.2</v>
      </c>
      <c r="U7953">
        <v>2.2439999999999998</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249.91039999999998</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2.6783999999999963</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435.16800000000006</v>
      </c>
      <c r="S7957">
        <v>4</v>
      </c>
      <c r="T7957">
        <v>0.2</v>
      </c>
      <c r="U7957">
        <v>-59.835600000000042</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4.1080000000000005</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26.973000000000003</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81.360000000000014</v>
      </c>
      <c r="S7963">
        <v>5</v>
      </c>
      <c r="T7963">
        <v>0.2</v>
      </c>
      <c r="U7963">
        <v>-19.323000000000011</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20.736000000000004</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-190.85220000000004</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15.991999999999999</v>
      </c>
      <c r="S7970">
        <v>1</v>
      </c>
      <c r="T7970">
        <v>0.2</v>
      </c>
      <c r="U7970">
        <v>-2.9985000000000022</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31.176000000000002</v>
      </c>
      <c r="S7973">
        <v>3</v>
      </c>
      <c r="T7973">
        <v>0.2</v>
      </c>
      <c r="U7973">
        <v>-5.4558000000000035</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10.368000000000002</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5.5511999999999979</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0.88559999999999883</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11.591999999999999</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37.589999999999996</v>
      </c>
      <c r="S7990">
        <v>3</v>
      </c>
      <c r="T7990">
        <v>0</v>
      </c>
      <c r="U7990">
        <v>17.667299999999997</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78.850999999999971</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0.93359999999999843</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1323.8999999999999</v>
      </c>
      <c r="S8011">
        <v>5</v>
      </c>
      <c r="T8011">
        <v>0</v>
      </c>
      <c r="U8011">
        <v>383.93099999999993</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15.742999999999984</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60.672000000000011</v>
      </c>
      <c r="S8018">
        <v>6</v>
      </c>
      <c r="T8018">
        <v>0.2</v>
      </c>
      <c r="U8018">
        <v>12.892799999999998</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29.673000000000005</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1.0439999999999998</v>
      </c>
      <c r="S8026">
        <v>1</v>
      </c>
      <c r="T8026">
        <v>0.8</v>
      </c>
      <c r="U8026">
        <v>-1.8270000000000004</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50.563199999999995</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1.5760000000000076</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108.17520000000002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-10.961100000000002</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0.98399999999999976</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75.384000000000015</v>
      </c>
      <c r="S8036">
        <v>9</v>
      </c>
      <c r="T8036">
        <v>0.6</v>
      </c>
      <c r="U8036">
        <v>-20.730599999999995</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16.955999999999996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41.910000000000004</v>
      </c>
      <c r="S8039">
        <v>3</v>
      </c>
      <c r="T8039">
        <v>0</v>
      </c>
      <c r="U8039">
        <v>10.896600000000003</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11.756800000000002</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2.2140000000000004</v>
      </c>
      <c r="S8048">
        <v>3</v>
      </c>
      <c r="T8048">
        <v>0.7</v>
      </c>
      <c r="U8048">
        <v>-1.4760000000000004</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197.92079999999999</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6.2208000000000006</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276.78400000000005</v>
      </c>
      <c r="S8068">
        <v>2</v>
      </c>
      <c r="T8068">
        <v>0.2</v>
      </c>
      <c r="U8068">
        <v>89.954799999999992</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-187.38150000000002</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47.815200000000004</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14.301000000000002</v>
      </c>
      <c r="S8085">
        <v>7</v>
      </c>
      <c r="T8085">
        <v>0.7</v>
      </c>
      <c r="U8085">
        <v>-10.487400000000001</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269.35999999999996</v>
      </c>
      <c r="S8092">
        <v>7</v>
      </c>
      <c r="T8092">
        <v>0</v>
      </c>
      <c r="U8092">
        <v>70.033599999999993</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6.2208000000000006</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1.9259999999999997</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3357.6000000000004</v>
      </c>
      <c r="S8102">
        <v>3</v>
      </c>
      <c r="T8102">
        <v>0.2</v>
      </c>
      <c r="U8102">
        <v>377.72999999999956</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52.632000000000005</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127.38599999999998</v>
      </c>
      <c r="S8112">
        <v>2</v>
      </c>
      <c r="T8112">
        <v>0.3</v>
      </c>
      <c r="U8112">
        <v>-25.477199999999982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41.445600000000013</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7.9895999999999994</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670.75200000000007</v>
      </c>
      <c r="S8129">
        <v>3</v>
      </c>
      <c r="T8129">
        <v>0.2</v>
      </c>
      <c r="U8129">
        <v>-125.76600000000005</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3.8047999999999984</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6719.9807999999994</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5.6111999999999993</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36.473600000000005</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96.960000000000008</v>
      </c>
      <c r="S8165">
        <v>6</v>
      </c>
      <c r="T8165">
        <v>0</v>
      </c>
      <c r="U8165">
        <v>33.935999999999993</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-30.147000000000048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142.48499999999993</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9.8351999999999933</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44.460000000000008</v>
      </c>
      <c r="S8213">
        <v>5</v>
      </c>
      <c r="T8213">
        <v>0.6</v>
      </c>
      <c r="U8213">
        <v>-17.783999999999992</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3.7989999999999995</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15.072000000000001</v>
      </c>
      <c r="S8223">
        <v>4</v>
      </c>
      <c r="T8223">
        <v>0.2</v>
      </c>
      <c r="U8223">
        <v>-3.7680000000000002</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-2.5248000000000022</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6.2208000000000006</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0.40679999999999694</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3.3280000000000003</v>
      </c>
      <c r="S8236">
        <v>2</v>
      </c>
      <c r="T8236">
        <v>0.2</v>
      </c>
      <c r="U8236">
        <v>0.4159999999999997</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6.6720000000000006</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43.936000000000007</v>
      </c>
      <c r="S8242">
        <v>4</v>
      </c>
      <c r="T8242">
        <v>0.2</v>
      </c>
      <c r="U8242">
        <v>6.0411999999999964</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50.396000000000015</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89.996999999999986</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92.236799999999988</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174.95000000000002</v>
      </c>
      <c r="S8259">
        <v>5</v>
      </c>
      <c r="T8259">
        <v>0</v>
      </c>
      <c r="U8259">
        <v>12.246500000000005</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100.70400000000001</v>
      </c>
      <c r="S8260">
        <v>6</v>
      </c>
      <c r="T8260">
        <v>0.2</v>
      </c>
      <c r="U8260">
        <v>37.763999999999996</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30.734999999999992</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2003.1680000000001</v>
      </c>
      <c r="S8271">
        <v>4</v>
      </c>
      <c r="T8271">
        <v>0.2</v>
      </c>
      <c r="U8271">
        <v>250.39599999999984</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4.8391999999999911</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31.104000000000006</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15.843599999999995</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5.5520000000000005</v>
      </c>
      <c r="S8292">
        <v>2</v>
      </c>
      <c r="T8292">
        <v>0.2</v>
      </c>
      <c r="U8292">
        <v>-1.0410000000000006</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10.332000000000003</v>
      </c>
      <c r="S8294">
        <v>3</v>
      </c>
      <c r="T8294">
        <v>0.7</v>
      </c>
      <c r="U8294">
        <v>-7.5767999999999986</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4.9280000000000008</v>
      </c>
      <c r="S8299">
        <v>2</v>
      </c>
      <c r="T8299">
        <v>0.2</v>
      </c>
      <c r="U8299">
        <v>0.73919999999999941</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2.0747999999999998</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486.36800000000005</v>
      </c>
      <c r="S8306">
        <v>4</v>
      </c>
      <c r="T8306">
        <v>0.2</v>
      </c>
      <c r="U8306">
        <v>36.477600000000024</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376.50899999999996</v>
      </c>
      <c r="S8312">
        <v>3</v>
      </c>
      <c r="T8312">
        <v>0.3</v>
      </c>
      <c r="U8312">
        <v>-43.029600000000045</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2939.9300000000003</v>
      </c>
      <c r="S8314">
        <v>7</v>
      </c>
      <c r="T8314">
        <v>0</v>
      </c>
      <c r="U8314">
        <v>764.38180000000011</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4.5040000000000031</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15.623999999999997</v>
      </c>
      <c r="S8323">
        <v>2</v>
      </c>
      <c r="T8323">
        <v>0.8</v>
      </c>
      <c r="U8323">
        <v>-24.998400000000011</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2.5215999999999994</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8.7906000000000013</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-10.918799999999983</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3.7920000000000007</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10.449000000000002</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7.3008000000000006</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91.32480000000001</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5.4319999999999986</v>
      </c>
      <c r="S8363">
        <v>2</v>
      </c>
      <c r="T8363">
        <v>0.8</v>
      </c>
      <c r="U8363">
        <v>-13.580000000000002</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27.910800000000009</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83.920000000000016</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21.293999999999993</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8.0479999999999983</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35.864399999999996</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48.906000000000006</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7.6799999999999979</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12.805799999999994</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5.8743999999999943</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174.95000000000002</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165.60000000000002</v>
      </c>
      <c r="S8416">
        <v>3</v>
      </c>
      <c r="T8416">
        <v>0.2</v>
      </c>
      <c r="U8416">
        <v>-6.2100000000000151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2.6783999999999963</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129.29399999999987</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18.432000000000002</v>
      </c>
      <c r="S8427">
        <v>8</v>
      </c>
      <c r="T8427">
        <v>0.7</v>
      </c>
      <c r="U8427">
        <v>-12.287999999999997</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0.95759999999999978</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62.352000000000004</v>
      </c>
      <c r="S8430">
        <v>6</v>
      </c>
      <c r="T8430">
        <v>0.2</v>
      </c>
      <c r="U8430">
        <v>-10.911600000000007</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-30.392000000000024</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6.8480000000000008</v>
      </c>
      <c r="S8435">
        <v>2</v>
      </c>
      <c r="T8435">
        <v>0.2</v>
      </c>
      <c r="U8435">
        <v>2.1399999999999992</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-6.7230000000000008</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16.524199999999997</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51.359999999999992</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49.616000000000007</v>
      </c>
      <c r="S8441">
        <v>2</v>
      </c>
      <c r="T8441">
        <v>0.2</v>
      </c>
      <c r="U8441">
        <v>4.9615999999999989</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-1.4981999999999998</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14.700000000000003</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50.563199999999995</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125.99700000000007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3.5999999999999996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-11.692800000000005</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1.0499999999999998</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83.699999999999989</v>
      </c>
      <c r="S8485">
        <v>5</v>
      </c>
      <c r="T8485">
        <v>0</v>
      </c>
      <c r="U8485">
        <v>41.012999999999991</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2799.9839999999995</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18.689999999999998</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60.736000000000004</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479.97600000000006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165.60000000000002</v>
      </c>
      <c r="S8497">
        <v>3</v>
      </c>
      <c r="T8497">
        <v>0.2</v>
      </c>
      <c r="U8497">
        <v>-6.2100000000000151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49.632000000000005</v>
      </c>
      <c r="S8501">
        <v>6</v>
      </c>
      <c r="T8501">
        <v>0.2</v>
      </c>
      <c r="U8501">
        <v>16.750799999999998</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6.2208000000000006</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366.74399999999997</v>
      </c>
      <c r="S8506">
        <v>4</v>
      </c>
      <c r="T8506">
        <v>0.3</v>
      </c>
      <c r="U8506">
        <v>-110.02320000000003</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49.393799999999992</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31.497500000000002</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25.584000000000003</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20.736000000000004</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30.336000000000006</v>
      </c>
      <c r="S8519">
        <v>6</v>
      </c>
      <c r="T8519">
        <v>0.6</v>
      </c>
      <c r="U8519">
        <v>-17.443199999999997</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1.5587999999999997</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7.6895999999999933</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241.42399999999998</v>
      </c>
      <c r="S8531">
        <v>2</v>
      </c>
      <c r="T8531">
        <v>0.2</v>
      </c>
      <c r="U8531">
        <v>-36.213599999999985</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25.920000000000005</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1.0019999999999993</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479.98400000000004</v>
      </c>
      <c r="S8541">
        <v>2</v>
      </c>
      <c r="T8541">
        <v>0.2</v>
      </c>
      <c r="U8541">
        <v>59.997999999999962</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11.177600000000002</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15.944599999999998</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14.741999999999997</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131.88000000000002</v>
      </c>
      <c r="S8562">
        <v>3</v>
      </c>
      <c r="T8562">
        <v>0.2</v>
      </c>
      <c r="U8562">
        <v>14.836499999999987</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-8.2764000000000379</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6.7175999999999974</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5.5215999999999994</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31.104000000000006</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968.74400000000014</v>
      </c>
      <c r="S8570">
        <v>7</v>
      </c>
      <c r="T8570">
        <v>0.2</v>
      </c>
      <c r="U8570">
        <v>314.84180000000003</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-5.9408999999999992</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20.784000000000002</v>
      </c>
      <c r="S8584">
        <v>2</v>
      </c>
      <c r="T8584">
        <v>0.2</v>
      </c>
      <c r="U8584">
        <v>-3.6372000000000027</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-13.392000000000003</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3.9102000000000006</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11.664000000000001</v>
      </c>
      <c r="S8594">
        <v>3</v>
      </c>
      <c r="T8594">
        <v>0.2</v>
      </c>
      <c r="U8594">
        <v>3.3534000000000006</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499.16800000000006</v>
      </c>
      <c r="S8596">
        <v>4</v>
      </c>
      <c r="T8596">
        <v>0.2</v>
      </c>
      <c r="U8596">
        <v>31.197999999999993</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67.13600000000001</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7.3120000000000012</v>
      </c>
      <c r="S8603">
        <v>1</v>
      </c>
      <c r="T8603">
        <v>0.2</v>
      </c>
      <c r="U8603">
        <v>2.5591999999999997</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59.492999999999952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165.60000000000002</v>
      </c>
      <c r="S8606">
        <v>3</v>
      </c>
      <c r="T8606">
        <v>0.2</v>
      </c>
      <c r="U8606">
        <v>-6.2100000000000151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13.571999999999996</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16.931200000000004</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16.199999999999992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-120.29400000000004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0.7110000000000003</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174.95000000000002</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1.6379999999999997</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5.6999999999999993</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21.968000000000004</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16.520000000000003</v>
      </c>
      <c r="S8668">
        <v>5</v>
      </c>
      <c r="T8668">
        <v>0.2</v>
      </c>
      <c r="U8668">
        <v>1.6519999999999992</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3.7569999999999992</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182.35200000000003</v>
      </c>
      <c r="S8672">
        <v>3</v>
      </c>
      <c r="T8672">
        <v>0.2</v>
      </c>
      <c r="U8672">
        <v>-18.23520000000002</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-3.6536999999999988</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48.992999999999995</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-28.224000000000004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91.360000000000014</v>
      </c>
      <c r="S8704">
        <v>5</v>
      </c>
      <c r="T8704">
        <v>0.2</v>
      </c>
      <c r="U8704">
        <v>29.691999999999993</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11.513600000000004</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359.49899999999997</v>
      </c>
      <c r="S8714">
        <v>3</v>
      </c>
      <c r="T8714">
        <v>0.15</v>
      </c>
      <c r="U8714">
        <v>-29.605799999999981</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64.383999999999986</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15.552000000000003</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-119.23120000000003</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8.8704000000000018</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0.70919999999999961</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53.352000000000004</v>
      </c>
      <c r="S8729">
        <v>3</v>
      </c>
      <c r="T8729">
        <v>0.2</v>
      </c>
      <c r="U8729">
        <v>16.005600000000005</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8.1939999999999955</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72.744000000000014</v>
      </c>
      <c r="S8732">
        <v>7</v>
      </c>
      <c r="T8732">
        <v>0.2</v>
      </c>
      <c r="U8732">
        <v>-12.730200000000011</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28.171799999999998</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239.98400000000004</v>
      </c>
      <c r="S8750">
        <v>2</v>
      </c>
      <c r="T8750">
        <v>0.2</v>
      </c>
      <c r="U8750">
        <v>38.997399999999971</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58.919199999999989</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7.2696000000000005</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24.587999999999994</v>
      </c>
      <c r="S8768">
        <v>3</v>
      </c>
      <c r="T8768">
        <v>0.8</v>
      </c>
      <c r="U8768">
        <v>-67.617000000000019</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9.1844999999999928</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3.8135999999999992</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41.472000000000008</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6.6351999999999984</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195.96000000000004</v>
      </c>
      <c r="S8787">
        <v>5</v>
      </c>
      <c r="T8787">
        <v>0.2</v>
      </c>
      <c r="U8787">
        <v>19.596000000000018</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15.552000000000003</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21.445199999999996</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72.974999999999909</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3.7407999999999997</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62.15440000000001</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14.572799999999997</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13.899999999999999</v>
      </c>
      <c r="S8814">
        <v>5</v>
      </c>
      <c r="T8814">
        <v>0</v>
      </c>
      <c r="U8814">
        <v>3.7529999999999997</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44.099999999999994</v>
      </c>
      <c r="S8817">
        <v>6</v>
      </c>
      <c r="T8817">
        <v>0</v>
      </c>
      <c r="U8817">
        <v>20.726999999999997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-2.9963999999999995</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55.984000000000009</v>
      </c>
      <c r="S8824">
        <v>2</v>
      </c>
      <c r="T8824">
        <v>0.2</v>
      </c>
      <c r="U8824">
        <v>4.1987999999999985</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33.488000000000007</v>
      </c>
      <c r="S8829">
        <v>7</v>
      </c>
      <c r="T8829">
        <v>0.2</v>
      </c>
      <c r="U8829">
        <v>10.464999999999998</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54.087600000000009</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3.8774999999999995</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25.171999999999997</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3.7127999999999997</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70.949999999999989</v>
      </c>
      <c r="S8840">
        <v>3</v>
      </c>
      <c r="T8840">
        <v>0</v>
      </c>
      <c r="U8840">
        <v>18.447000000000003</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299.96999999999997</v>
      </c>
      <c r="S8842">
        <v>3</v>
      </c>
      <c r="T8842">
        <v>0</v>
      </c>
      <c r="U8842">
        <v>131.98680000000002</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31.983999999999998</v>
      </c>
      <c r="S8859">
        <v>2</v>
      </c>
      <c r="T8859">
        <v>0.2</v>
      </c>
      <c r="U8859">
        <v>-7.9959999999999996</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3.5959999999999983</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31.049999999999997</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3.9248000000000003</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493.42999999999995</v>
      </c>
      <c r="S8868">
        <v>5</v>
      </c>
      <c r="T8868">
        <v>0.3</v>
      </c>
      <c r="U8868">
        <v>-70.489999999999981</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686.40000000000009</v>
      </c>
      <c r="S8870">
        <v>2</v>
      </c>
      <c r="T8870">
        <v>0.2</v>
      </c>
      <c r="U8870">
        <v>77.219999999999914</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15.920000000000002</v>
      </c>
      <c r="S8871">
        <v>5</v>
      </c>
      <c r="T8871">
        <v>0.2</v>
      </c>
      <c r="U8871">
        <v>5.3729999999999993</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101.99400000000001</v>
      </c>
      <c r="S8874">
        <v>2</v>
      </c>
      <c r="T8874">
        <v>0.7</v>
      </c>
      <c r="U8874">
        <v>-71.39579999999998</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92.505599999999987</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15.984000000000002</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2.8620000000000005</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220.48530000000002</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1927.5900000000001</v>
      </c>
      <c r="S8892">
        <v>7</v>
      </c>
      <c r="T8892">
        <v>0</v>
      </c>
      <c r="U8892">
        <v>751.76010000000008</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148.49099999999996</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11.778199999999998</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-12.825599999999994</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18.496000000000002</v>
      </c>
      <c r="S8903">
        <v>4</v>
      </c>
      <c r="T8903">
        <v>0.2</v>
      </c>
      <c r="U8903">
        <v>6.7048000000000005</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191.07899999999998</v>
      </c>
      <c r="S8904">
        <v>3</v>
      </c>
      <c r="T8904">
        <v>0.3</v>
      </c>
      <c r="U8904">
        <v>-38.215799999999973</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30.839999999999996</v>
      </c>
      <c r="S8907">
        <v>3</v>
      </c>
      <c r="T8907">
        <v>0</v>
      </c>
      <c r="U8907">
        <v>6.1679999999999975</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-32.383800000000008</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48.783999999999985</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46.196799999999996</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52.679999999999993</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143.99680000000006</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99.949999999999989</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29.339999999999996</v>
      </c>
      <c r="S8934">
        <v>3</v>
      </c>
      <c r="T8934">
        <v>0</v>
      </c>
      <c r="U8934">
        <v>10.855799999999999</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16.997999999999983</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7.6320000000000014</v>
      </c>
      <c r="S8942">
        <v>3</v>
      </c>
      <c r="T8942">
        <v>0.2</v>
      </c>
      <c r="U8942">
        <v>-1.8126000000000002</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179.99100000000004</v>
      </c>
      <c r="S8944">
        <v>3</v>
      </c>
      <c r="T8944">
        <v>0.7</v>
      </c>
      <c r="U8944">
        <v>-251.98739999999992</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3.8519999999999994</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5.7750000000000021</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-7.2000000000000028</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67.839999999999989</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3.7375999999999996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756.80000000000007</v>
      </c>
      <c r="S8966">
        <v>5</v>
      </c>
      <c r="T8966">
        <v>0</v>
      </c>
      <c r="U8966">
        <v>75.679999999999978</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-25.198000000000008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36.288000000000011</v>
      </c>
      <c r="S8976">
        <v>7</v>
      </c>
      <c r="T8976">
        <v>0.2</v>
      </c>
      <c r="U8976">
        <v>12.700800000000001</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29.363999999999997</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8.9519999999999982</v>
      </c>
      <c r="S8982">
        <v>2</v>
      </c>
      <c r="T8982">
        <v>0.8</v>
      </c>
      <c r="U8982">
        <v>-14.770800000000001</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-99.266399999999976</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91.360000000000014</v>
      </c>
      <c r="S8996">
        <v>5</v>
      </c>
      <c r="T8996">
        <v>0.2</v>
      </c>
      <c r="U8996">
        <v>29.691999999999993</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-6.0323999999999991</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0.83300000000000018</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6.4368000000000016</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1.1924999999999997</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13.899999999999999</v>
      </c>
      <c r="S9015">
        <v>5</v>
      </c>
      <c r="T9015">
        <v>0</v>
      </c>
      <c r="U9015">
        <v>3.7529999999999997</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3.8528999999999991</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5.5379999999999985</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9.017100000000001</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9.7972000000000037</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2.9919999999999995</v>
      </c>
      <c r="S9036">
        <v>4</v>
      </c>
      <c r="T9036">
        <v>0.8</v>
      </c>
      <c r="U9036">
        <v>-4.4880000000000013</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16.854399999999984</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5.9840000000000009</v>
      </c>
      <c r="S9046">
        <v>2</v>
      </c>
      <c r="T9046">
        <v>0.2</v>
      </c>
      <c r="U9046">
        <v>2.2439999999999998</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189.95000000000002</v>
      </c>
      <c r="S9047">
        <v>5</v>
      </c>
      <c r="T9047">
        <v>0</v>
      </c>
      <c r="U9047">
        <v>45.587999999999994</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44.400000000000006</v>
      </c>
      <c r="S9050">
        <v>3</v>
      </c>
      <c r="T9050">
        <v>0</v>
      </c>
      <c r="U9050">
        <v>22.200000000000003</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553.39019999999982</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74.759999999999991</v>
      </c>
      <c r="S9059">
        <v>7</v>
      </c>
      <c r="T9059">
        <v>0</v>
      </c>
      <c r="U9059">
        <v>23.923199999999994</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364.77600000000007</v>
      </c>
      <c r="S9060">
        <v>3</v>
      </c>
      <c r="T9060">
        <v>0.2</v>
      </c>
      <c r="U9060">
        <v>27.358200000000011</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100.68499999999997</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19.136000000000003</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6.9239999999999995</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27.200000000000003</v>
      </c>
      <c r="S9078">
        <v>4</v>
      </c>
      <c r="T9078">
        <v>0.2</v>
      </c>
      <c r="U9078">
        <v>2.0399999999999991</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276.78400000000005</v>
      </c>
      <c r="S9087">
        <v>2</v>
      </c>
      <c r="T9087">
        <v>0.2</v>
      </c>
      <c r="U9087">
        <v>89.954799999999992</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93.031999999999982</v>
      </c>
      <c r="S9088">
        <v>2</v>
      </c>
      <c r="T9088">
        <v>0.8</v>
      </c>
      <c r="U9088">
        <v>-251.18640000000005</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83.994400000000013</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177.64800000000002</v>
      </c>
      <c r="S9107">
        <v>2</v>
      </c>
      <c r="T9107">
        <v>0.2</v>
      </c>
      <c r="U9107">
        <v>-28.867800000000017</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287.90999999999997</v>
      </c>
      <c r="S9108">
        <v>3</v>
      </c>
      <c r="T9108">
        <v>0.4</v>
      </c>
      <c r="U9108">
        <v>33.589499999999987</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22.368000000000002</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207.98400000000004</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4.3623999999999974</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6.3040000000000305</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46.952999999999996</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-2.1375999999999991</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50.135999999999996</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301.46999999999997</v>
      </c>
      <c r="S9131">
        <v>3</v>
      </c>
      <c r="T9131">
        <v>0.5</v>
      </c>
      <c r="U9131">
        <v>-241.17600000000002</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10.272000000000002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13.571999999999996</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3.0043999999999995</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1123.1280000000002</v>
      </c>
      <c r="S9145">
        <v>9</v>
      </c>
      <c r="T9145">
        <v>0.2</v>
      </c>
      <c r="U9145">
        <v>70.195499999999981</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42.991400000000006</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8.0400000000000009</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406.71539999999993</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2.3685999999999989</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3.1382000000000003</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27.529200000000003</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405.85999999999996</v>
      </c>
      <c r="S9163">
        <v>7</v>
      </c>
      <c r="T9163">
        <v>0</v>
      </c>
      <c r="U9163">
        <v>32.46879999999998</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2.3760000000000003</v>
      </c>
      <c r="S9165">
        <v>3</v>
      </c>
      <c r="T9165">
        <v>0.2</v>
      </c>
      <c r="U9165">
        <v>0.74249999999999994</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503.63999999999965</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72.431999999999988</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3.9144000000000005</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6.1490000000000009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44.242500000000035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31.128000000000004</v>
      </c>
      <c r="S9183">
        <v>3</v>
      </c>
      <c r="T9183">
        <v>0.2</v>
      </c>
      <c r="U9183">
        <v>11.673000000000002</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7.8064000000000036</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207.18400000000003</v>
      </c>
      <c r="S9187">
        <v>1</v>
      </c>
      <c r="T9187">
        <v>0.2</v>
      </c>
      <c r="U9187">
        <v>25.897999999999982</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38.779199999999989</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102.24000000000001</v>
      </c>
      <c r="S9197">
        <v>4</v>
      </c>
      <c r="T9197">
        <v>0.2</v>
      </c>
      <c r="U9197">
        <v>-16.614000000000004</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256.78400000000005</v>
      </c>
      <c r="S9201">
        <v>1</v>
      </c>
      <c r="T9201">
        <v>0.2</v>
      </c>
      <c r="U9201">
        <v>32.097999999999971</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24.883200000000002</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7.4654999999999987</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301.46999999999997</v>
      </c>
      <c r="S9221">
        <v>3</v>
      </c>
      <c r="T9221">
        <v>0.5</v>
      </c>
      <c r="U9221">
        <v>-204.99959999999996</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7.5359999999999987</v>
      </c>
      <c r="S9225">
        <v>6</v>
      </c>
      <c r="T9225">
        <v>0.8</v>
      </c>
      <c r="U9225">
        <v>-13.188000000000009</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4.1439999999999992</v>
      </c>
      <c r="S9227">
        <v>4</v>
      </c>
      <c r="T9227">
        <v>0.8</v>
      </c>
      <c r="U9227">
        <v>-6.4232000000000014</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381.35999999999996</v>
      </c>
      <c r="S9229">
        <v>7</v>
      </c>
      <c r="T9229">
        <v>0</v>
      </c>
      <c r="U9229">
        <v>106.78080000000003</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23.669999999999998</v>
      </c>
      <c r="S9235">
        <v>3</v>
      </c>
      <c r="T9235">
        <v>0</v>
      </c>
      <c r="U9235">
        <v>0.94679999999999698</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7.3120000000000012</v>
      </c>
      <c r="S9239">
        <v>1</v>
      </c>
      <c r="T9239">
        <v>0.2</v>
      </c>
      <c r="U9239">
        <v>2.5591999999999997</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119.83299999999998</v>
      </c>
      <c r="S9245">
        <v>1</v>
      </c>
      <c r="T9245">
        <v>0.15</v>
      </c>
      <c r="U9245">
        <v>7.0489999999999995</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220.48250000000002</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53.270399999999995</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51.900000000000006</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11.673000000000002</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64.848000000000013</v>
      </c>
      <c r="S9267">
        <v>7</v>
      </c>
      <c r="T9267">
        <v>0.2</v>
      </c>
      <c r="U9267">
        <v>24.317999999999998</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102.58200000000001</v>
      </c>
      <c r="S9269">
        <v>1</v>
      </c>
      <c r="T9269">
        <v>0.1</v>
      </c>
      <c r="U9269">
        <v>6.8388000000000009</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4.4088000000000012</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255.84999999999997</v>
      </c>
      <c r="S9276">
        <v>7</v>
      </c>
      <c r="T9276">
        <v>0</v>
      </c>
      <c r="U9276">
        <v>112.57400000000001</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13.852799999999995</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20.369999999999997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6.8879999999999981</v>
      </c>
      <c r="S9288">
        <v>3</v>
      </c>
      <c r="T9288">
        <v>0.8</v>
      </c>
      <c r="U9288">
        <v>-11.020800000000005</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6.122999999999994</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0.88559999999999883</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15.552000000000003</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3.7200000000000006</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118.78199999999998</v>
      </c>
      <c r="S9317">
        <v>3</v>
      </c>
      <c r="T9317">
        <v>0.4</v>
      </c>
      <c r="U9317">
        <v>-27.715799999999994</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31.266399999999976</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11.376000000000001</v>
      </c>
      <c r="S9323">
        <v>3</v>
      </c>
      <c r="T9323">
        <v>0.6</v>
      </c>
      <c r="U9323">
        <v>-5.6879999999999988</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15.395199999999999</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1.4975999999999996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2.9920000000000004</v>
      </c>
      <c r="S9339">
        <v>1</v>
      </c>
      <c r="T9339">
        <v>0.2</v>
      </c>
      <c r="U9339">
        <v>1.1219999999999999</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117.57600000000002</v>
      </c>
      <c r="S9343">
        <v>3</v>
      </c>
      <c r="T9343">
        <v>0.2</v>
      </c>
      <c r="U9343">
        <v>11.757600000000011</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-106.39299999999997</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57.593999999999994</v>
      </c>
      <c r="S9347">
        <v>1</v>
      </c>
      <c r="T9347">
        <v>0.4</v>
      </c>
      <c r="U9347">
        <v>-11.518799999999999</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202.25279999999998</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3.7127999999999988</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8.7137999999999991</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7.816599999999994</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5.6644000000000005</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25.679999999999996</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83.843999999999937</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272.96999999999997</v>
      </c>
      <c r="S9371">
        <v>3</v>
      </c>
      <c r="T9371">
        <v>0</v>
      </c>
      <c r="U9371">
        <v>43.675200000000018</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41.568000000000005</v>
      </c>
      <c r="S9372">
        <v>4</v>
      </c>
      <c r="T9372">
        <v>0.2</v>
      </c>
      <c r="U9372">
        <v>-4.1568000000000023</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31.799999999999997</v>
      </c>
      <c r="S9378">
        <v>3</v>
      </c>
      <c r="T9378">
        <v>0</v>
      </c>
      <c r="U9378">
        <v>13.674000000000003</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5.7715999999999994</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542.93999999999994</v>
      </c>
      <c r="S9390">
        <v>3</v>
      </c>
      <c r="T9390">
        <v>0</v>
      </c>
      <c r="U9390">
        <v>152.02319999999997</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0.95879999999999987</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-29.116799999999955</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629.94999999999993</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0.96119999999999983</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156.04699999999997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2.6399999999999997</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3.9831000000000003</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249.58400000000003</v>
      </c>
      <c r="S9416">
        <v>2</v>
      </c>
      <c r="T9416">
        <v>0.2</v>
      </c>
      <c r="U9416">
        <v>15.598999999999997</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8.7906000000000013</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21.983999999999995</v>
      </c>
      <c r="S9422">
        <v>6</v>
      </c>
      <c r="T9422">
        <v>0.8</v>
      </c>
      <c r="U9422">
        <v>-56.059200000000011</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13.452000000000002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6.2208000000000006</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6.7251999999999992</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13.685099999999995</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-1.8294999999999959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0.33989999999999654</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15.991999999999999</v>
      </c>
      <c r="S9461">
        <v>1</v>
      </c>
      <c r="T9461">
        <v>0.2</v>
      </c>
      <c r="U9461">
        <v>-2.9985000000000022</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7.9487999999999985</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128.12400000000002</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38.532000000000004</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781.86399999999992</v>
      </c>
      <c r="S9486">
        <v>10</v>
      </c>
      <c r="T9486">
        <v>0.32</v>
      </c>
      <c r="U9486">
        <v>-137.97600000000008</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9.120000000000001</v>
      </c>
      <c r="S9493">
        <v>3</v>
      </c>
      <c r="T9493">
        <v>0</v>
      </c>
      <c r="U9493">
        <v>3.1007999999999996</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46.800000000000004</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2.3409000000000004</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32.129999999999995</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323.97600000000006</v>
      </c>
      <c r="S9523">
        <v>3</v>
      </c>
      <c r="T9523">
        <v>0.2</v>
      </c>
      <c r="U9523">
        <v>36.44729999999997</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15.552000000000003</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1.3391999999999982</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19.137599999999992</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6.8480000000000008</v>
      </c>
      <c r="S9549">
        <v>2</v>
      </c>
      <c r="T9549">
        <v>0.2</v>
      </c>
      <c r="U9549">
        <v>2.1399999999999992</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-1.5935999999999995</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51.967999999999996</v>
      </c>
      <c r="S9562">
        <v>2</v>
      </c>
      <c r="T9562">
        <v>0.2</v>
      </c>
      <c r="U9562">
        <v>10.393599999999998</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431.97600000000006</v>
      </c>
      <c r="S9563">
        <v>3</v>
      </c>
      <c r="T9563">
        <v>0.2</v>
      </c>
      <c r="U9563">
        <v>-75.59580000000004</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224.93700000000004</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2.0999999999999996</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6.732000000000002</v>
      </c>
      <c r="S9571">
        <v>6</v>
      </c>
      <c r="T9571">
        <v>0.7</v>
      </c>
      <c r="U9571">
        <v>-4.4879999999999978</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15.840000000000002</v>
      </c>
      <c r="S9573">
        <v>2</v>
      </c>
      <c r="T9573">
        <v>0.2</v>
      </c>
      <c r="U9573">
        <v>5.5439999999999987</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-6.5490000000000492</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11.240400000000001</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61.120000000000005</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5.6783999999999981</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-378.40000000000009</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3.8519999999999994</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276.78400000000005</v>
      </c>
      <c r="S9598">
        <v>2</v>
      </c>
      <c r="T9598">
        <v>0.2</v>
      </c>
      <c r="U9598">
        <v>89.954799999999992</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8.2763999999999953</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19.468799999999998</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2.6405999999999992</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41.472000000000008</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55.36160000000001</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19.798799999999972</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239.98400000000004</v>
      </c>
      <c r="S9614">
        <v>2</v>
      </c>
      <c r="T9614">
        <v>0.2</v>
      </c>
      <c r="U9614">
        <v>23.998400000000004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1.2527999999999988</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0.47279999999999966</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11.102399999999996</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-96.470399999999955</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9.2480000000000011</v>
      </c>
      <c r="S9628">
        <v>2</v>
      </c>
      <c r="T9628">
        <v>0.2</v>
      </c>
      <c r="U9628">
        <v>3.3524000000000003</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3.4380000000000006</v>
      </c>
      <c r="S9631">
        <v>2</v>
      </c>
      <c r="T9631">
        <v>0.7</v>
      </c>
      <c r="U9631">
        <v>-2.5212000000000003</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260.61120000000017</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5.6644000000000005</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436.70400000000006</v>
      </c>
      <c r="S9644">
        <v>6</v>
      </c>
      <c r="T9644">
        <v>0.2</v>
      </c>
      <c r="U9644">
        <v>21.835199999999986</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481.56800000000004</v>
      </c>
      <c r="S9645">
        <v>2</v>
      </c>
      <c r="T9645">
        <v>0.2</v>
      </c>
      <c r="U9645">
        <v>54.17639999999993</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95.984000000000009</v>
      </c>
      <c r="S9655">
        <v>2</v>
      </c>
      <c r="T9655">
        <v>0.2</v>
      </c>
      <c r="U9655">
        <v>11.997999999999998</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35.078399999999995</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5.7376000000000005</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83.709599999999966</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3023.9280000000003</v>
      </c>
      <c r="S9662">
        <v>9</v>
      </c>
      <c r="T9662">
        <v>0.2</v>
      </c>
      <c r="U9662">
        <v>226.79460000000006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12.419999999999998</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1499.9699999999998</v>
      </c>
      <c r="S9675">
        <v>5</v>
      </c>
      <c r="T9675">
        <v>0.4</v>
      </c>
      <c r="U9675">
        <v>-374.99250000000006</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6.3504000000000005</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32.400000000000006</v>
      </c>
      <c r="S9690">
        <v>5</v>
      </c>
      <c r="T9690">
        <v>0</v>
      </c>
      <c r="U9690">
        <v>15.552000000000001</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125.99000000000001</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470.35999999999996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14.758199999999995</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242.13600000000002</v>
      </c>
      <c r="S9708">
        <v>3</v>
      </c>
      <c r="T9708">
        <v>0.2</v>
      </c>
      <c r="U9708">
        <v>12.106799999999993</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5.5888000000000009</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-34.196000000000026</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16.794600000000003</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37.312000000000005</v>
      </c>
      <c r="S9718">
        <v>4</v>
      </c>
      <c r="T9718">
        <v>0.2</v>
      </c>
      <c r="U9718">
        <v>2.7984000000000027</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7.5840000000000014</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39.923399999999994</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37.787400000000005</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286.85999999999996</v>
      </c>
      <c r="S9728">
        <v>7</v>
      </c>
      <c r="T9728">
        <v>0</v>
      </c>
      <c r="U9728">
        <v>80.320799999999991</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10.048000000000002</v>
      </c>
      <c r="S9731">
        <v>2</v>
      </c>
      <c r="T9731">
        <v>0.2</v>
      </c>
      <c r="U9731">
        <v>3.1399999999999988</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500.23999999999995</v>
      </c>
      <c r="S9734">
        <v>13</v>
      </c>
      <c r="T9734">
        <v>0</v>
      </c>
      <c r="U9734">
        <v>145.06959999999992</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1.9844999999999995</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1013.1270000000001</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10.984000000000002</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0.66799999999999948</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9.9882000000000204</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55.647000000000006</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1.4189999999999996</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4.7724000000000046</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39.425499999999985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17.496000000000002</v>
      </c>
      <c r="S9777">
        <v>3</v>
      </c>
      <c r="T9777">
        <v>0.6</v>
      </c>
      <c r="U9777">
        <v>-10.060199999999998</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437.84999999999997</v>
      </c>
      <c r="S9782">
        <v>3</v>
      </c>
      <c r="T9782">
        <v>0</v>
      </c>
      <c r="U9782">
        <v>131.35499999999996</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2.9807999999999995</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211.24599999999998</v>
      </c>
      <c r="S9792">
        <v>2</v>
      </c>
      <c r="T9792">
        <v>0.3</v>
      </c>
      <c r="U9792">
        <v>-66.391599999999983</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2.6375999999999991</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12.441600000000001</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38.376000000000005</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173.48800000000003</v>
      </c>
      <c r="S9817">
        <v>7</v>
      </c>
      <c r="T9817">
        <v>0.2</v>
      </c>
      <c r="U9817">
        <v>54.214999999999982</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45.467100000000009</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3.1499999999999995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13.199999999999998</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95.990400000000008</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-6.2999999999999972</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479.97600000000006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44.736000000000004</v>
      </c>
      <c r="S9842">
        <v>8</v>
      </c>
      <c r="T9842">
        <v>0.2</v>
      </c>
      <c r="U9842">
        <v>4.4736000000000011</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16.268800000000002</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21.134400000000003</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11.543199999999999</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3.4086000000000003</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-2.6099999999999994</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3.1104000000000003</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6.3600000000000101E-2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8.7000000000000011</v>
      </c>
      <c r="S9879">
        <v>5</v>
      </c>
      <c r="T9879">
        <v>0.7</v>
      </c>
      <c r="U9879">
        <v>-6.379999999999999</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122.38199999999999</v>
      </c>
      <c r="S9880">
        <v>3</v>
      </c>
      <c r="T9880">
        <v>0.4</v>
      </c>
      <c r="U9880">
        <v>-24.476399999999998</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2.4138000000000006</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22.480800000000002</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25.128000000000004</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24.881999999999991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362.13599999999997</v>
      </c>
      <c r="S9914">
        <v>3</v>
      </c>
      <c r="T9914">
        <v>0.2</v>
      </c>
      <c r="U9914">
        <v>-54.320399999999978</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31.049999999999997</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6.2208000000000006</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22.385999999999996</v>
      </c>
      <c r="S9922">
        <v>7</v>
      </c>
      <c r="T9922">
        <v>0.8</v>
      </c>
      <c r="U9922">
        <v>-35.817600000000013</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2799.9600000000005</v>
      </c>
      <c r="S9931">
        <v>5</v>
      </c>
      <c r="T9931">
        <v>0.2</v>
      </c>
      <c r="U9931">
        <v>944.98649999999986</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3.4551999999999996</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-40.196000000000055</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13.481999999999998</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164.85000000000002</v>
      </c>
      <c r="S9935">
        <v>3</v>
      </c>
      <c r="T9935">
        <v>0</v>
      </c>
      <c r="U9935">
        <v>47.806499999999993</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33.528000000000006</v>
      </c>
      <c r="S9936">
        <v>3</v>
      </c>
      <c r="T9936">
        <v>0.2</v>
      </c>
      <c r="U9936">
        <v>2.5146000000000015</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3.6744000000000039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9.9456000000000024</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29.964600000000061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3.4240000000000004</v>
      </c>
      <c r="S9947">
        <v>1</v>
      </c>
      <c r="T9947">
        <v>0.2</v>
      </c>
      <c r="U9947">
        <v>1.0699999999999996</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3.1104000000000003</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34.248000000000005</v>
      </c>
      <c r="S9956">
        <v>3</v>
      </c>
      <c r="T9956">
        <v>0.2</v>
      </c>
      <c r="U9956">
        <v>11.558699999999998</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46.349999999999994</v>
      </c>
      <c r="S9958">
        <v>5</v>
      </c>
      <c r="T9958">
        <v>0</v>
      </c>
      <c r="U9958">
        <v>21.784499999999998</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1.8687999999999998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3.2399999999999984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383.46559999999994</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51.554299999999991</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27.195999999999998</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437.47200000000009</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27.434400000000011</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55.647000000000006</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15.633199999999988</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D4303-D0CB-4125-B67A-F8492CC48B10}">
  <dimension ref="A1:D50"/>
  <sheetViews>
    <sheetView topLeftCell="A3" workbookViewId="0"/>
  </sheetViews>
  <sheetFormatPr defaultRowHeight="13.8" x14ac:dyDescent="0.25"/>
  <cols>
    <col min="1" max="1" width="16.5" bestFit="1" customWidth="1"/>
    <col min="2" max="2" width="22.796875" bestFit="1" customWidth="1"/>
  </cols>
  <sheetData>
    <row r="1" spans="1:4" x14ac:dyDescent="0.25">
      <c r="A1" t="s">
        <v>10</v>
      </c>
      <c r="B1" t="s">
        <v>10942</v>
      </c>
    </row>
    <row r="2" spans="1:4" x14ac:dyDescent="0.25">
      <c r="A2" t="s">
        <v>28</v>
      </c>
      <c r="B2">
        <v>8</v>
      </c>
    </row>
    <row r="3" spans="1:4" x14ac:dyDescent="0.25">
      <c r="A3" t="s">
        <v>42</v>
      </c>
      <c r="B3">
        <v>7</v>
      </c>
    </row>
    <row r="4" spans="1:4" x14ac:dyDescent="0.25">
      <c r="A4" t="s">
        <v>53</v>
      </c>
      <c r="B4">
        <v>6</v>
      </c>
    </row>
    <row r="5" spans="1:4" x14ac:dyDescent="0.25">
      <c r="A5" t="s">
        <v>87</v>
      </c>
      <c r="B5">
        <v>6</v>
      </c>
    </row>
    <row r="6" spans="1:4" x14ac:dyDescent="0.25">
      <c r="A6" t="s">
        <v>95</v>
      </c>
      <c r="B6">
        <v>5</v>
      </c>
    </row>
    <row r="7" spans="1:4" x14ac:dyDescent="0.25">
      <c r="A7" t="s">
        <v>103</v>
      </c>
      <c r="B7">
        <v>10</v>
      </c>
    </row>
    <row r="8" spans="1:4" x14ac:dyDescent="0.25">
      <c r="A8" t="s">
        <v>113</v>
      </c>
      <c r="B8">
        <v>5</v>
      </c>
    </row>
    <row r="9" spans="1:4" x14ac:dyDescent="0.25">
      <c r="A9" t="s">
        <v>120</v>
      </c>
      <c r="B9">
        <v>8</v>
      </c>
    </row>
    <row r="10" spans="1:4" x14ac:dyDescent="0.25">
      <c r="A10" t="s">
        <v>137</v>
      </c>
      <c r="B10">
        <v>3</v>
      </c>
    </row>
    <row r="11" spans="1:4" x14ac:dyDescent="0.25">
      <c r="A11" t="s">
        <v>146</v>
      </c>
      <c r="B11">
        <v>3</v>
      </c>
    </row>
    <row r="12" spans="1:4" x14ac:dyDescent="0.25">
      <c r="A12" t="s">
        <v>210</v>
      </c>
      <c r="B12">
        <v>4</v>
      </c>
    </row>
    <row r="13" spans="1:4" x14ac:dyDescent="0.25">
      <c r="A13" t="s">
        <v>228</v>
      </c>
      <c r="B13">
        <v>10</v>
      </c>
      <c r="D13" t="s">
        <v>10943</v>
      </c>
    </row>
    <row r="14" spans="1:4" x14ac:dyDescent="0.25">
      <c r="A14" t="s">
        <v>237</v>
      </c>
      <c r="B14">
        <v>5</v>
      </c>
    </row>
    <row r="15" spans="1:4" x14ac:dyDescent="0.25">
      <c r="A15" t="s">
        <v>244</v>
      </c>
      <c r="B15">
        <v>5</v>
      </c>
    </row>
    <row r="16" spans="1:4" x14ac:dyDescent="0.25">
      <c r="A16" t="s">
        <v>253</v>
      </c>
      <c r="B16">
        <v>2</v>
      </c>
    </row>
    <row r="17" spans="1:2" x14ac:dyDescent="0.25">
      <c r="A17" t="s">
        <v>266</v>
      </c>
      <c r="B17">
        <v>2</v>
      </c>
    </row>
    <row r="18" spans="1:2" x14ac:dyDescent="0.25">
      <c r="A18" t="s">
        <v>309</v>
      </c>
      <c r="B18">
        <v>7</v>
      </c>
    </row>
    <row r="19" spans="1:2" x14ac:dyDescent="0.25">
      <c r="A19" t="s">
        <v>318</v>
      </c>
      <c r="B19">
        <v>9</v>
      </c>
    </row>
    <row r="20" spans="1:2" x14ac:dyDescent="0.25">
      <c r="A20" t="s">
        <v>334</v>
      </c>
      <c r="B20">
        <v>4</v>
      </c>
    </row>
    <row r="21" spans="1:2" x14ac:dyDescent="0.25">
      <c r="A21" t="s">
        <v>357</v>
      </c>
      <c r="B21">
        <v>10</v>
      </c>
    </row>
    <row r="22" spans="1:2" x14ac:dyDescent="0.25">
      <c r="A22" t="s">
        <v>382</v>
      </c>
      <c r="B22">
        <v>10</v>
      </c>
    </row>
    <row r="23" spans="1:2" x14ac:dyDescent="0.25">
      <c r="A23" t="s">
        <v>419</v>
      </c>
      <c r="B23">
        <v>6</v>
      </c>
    </row>
    <row r="24" spans="1:2" x14ac:dyDescent="0.25">
      <c r="A24" t="s">
        <v>456</v>
      </c>
      <c r="B24">
        <v>10</v>
      </c>
    </row>
    <row r="25" spans="1:2" x14ac:dyDescent="0.25">
      <c r="A25" t="s">
        <v>488</v>
      </c>
      <c r="B25">
        <v>1</v>
      </c>
    </row>
    <row r="26" spans="1:2" x14ac:dyDescent="0.25">
      <c r="A26" t="s">
        <v>497</v>
      </c>
      <c r="B26">
        <v>7</v>
      </c>
    </row>
    <row r="27" spans="1:2" x14ac:dyDescent="0.25">
      <c r="A27" t="s">
        <v>596</v>
      </c>
      <c r="B27">
        <v>2</v>
      </c>
    </row>
    <row r="28" spans="1:2" x14ac:dyDescent="0.25">
      <c r="A28" t="s">
        <v>649</v>
      </c>
      <c r="B28">
        <v>10</v>
      </c>
    </row>
    <row r="29" spans="1:2" x14ac:dyDescent="0.25">
      <c r="A29" t="s">
        <v>668</v>
      </c>
      <c r="B29">
        <v>8</v>
      </c>
    </row>
    <row r="30" spans="1:2" x14ac:dyDescent="0.25">
      <c r="A30" t="s">
        <v>737</v>
      </c>
      <c r="B30">
        <v>6</v>
      </c>
    </row>
    <row r="31" spans="1:2" x14ac:dyDescent="0.25">
      <c r="A31" t="s">
        <v>748</v>
      </c>
      <c r="B31">
        <v>10</v>
      </c>
    </row>
    <row r="32" spans="1:2" x14ac:dyDescent="0.25">
      <c r="A32" t="s">
        <v>789</v>
      </c>
      <c r="B32">
        <v>3</v>
      </c>
    </row>
    <row r="33" spans="1:2" x14ac:dyDescent="0.25">
      <c r="A33" t="s">
        <v>1247</v>
      </c>
      <c r="B33">
        <v>3</v>
      </c>
    </row>
    <row r="34" spans="1:2" x14ac:dyDescent="0.25">
      <c r="A34" t="s">
        <v>1274</v>
      </c>
      <c r="B34">
        <v>7</v>
      </c>
    </row>
    <row r="35" spans="1:2" x14ac:dyDescent="0.25">
      <c r="A35" t="s">
        <v>1395</v>
      </c>
      <c r="B35">
        <v>7</v>
      </c>
    </row>
    <row r="36" spans="1:2" x14ac:dyDescent="0.25">
      <c r="A36" t="s">
        <v>1402</v>
      </c>
      <c r="B36">
        <v>7</v>
      </c>
    </row>
    <row r="37" spans="1:2" x14ac:dyDescent="0.25">
      <c r="A37" t="s">
        <v>1491</v>
      </c>
      <c r="B37">
        <v>1</v>
      </c>
    </row>
    <row r="38" spans="1:2" x14ac:dyDescent="0.25">
      <c r="A38" t="s">
        <v>1711</v>
      </c>
      <c r="B38">
        <v>7</v>
      </c>
    </row>
    <row r="39" spans="1:2" x14ac:dyDescent="0.25">
      <c r="A39" t="s">
        <v>1766</v>
      </c>
      <c r="B39">
        <v>4</v>
      </c>
    </row>
    <row r="40" spans="1:2" x14ac:dyDescent="0.25">
      <c r="A40" t="s">
        <v>2700</v>
      </c>
      <c r="B40">
        <v>4</v>
      </c>
    </row>
    <row r="41" spans="1:2" x14ac:dyDescent="0.25">
      <c r="A41" t="s">
        <v>2741</v>
      </c>
      <c r="B41">
        <v>7</v>
      </c>
    </row>
    <row r="42" spans="1:2" x14ac:dyDescent="0.25">
      <c r="A42" t="s">
        <v>3040</v>
      </c>
      <c r="B42">
        <v>7</v>
      </c>
    </row>
    <row r="43" spans="1:2" x14ac:dyDescent="0.25">
      <c r="A43" t="s">
        <v>4538</v>
      </c>
      <c r="B43">
        <v>3</v>
      </c>
    </row>
    <row r="44" spans="1:2" x14ac:dyDescent="0.25">
      <c r="A44" t="s">
        <v>5211</v>
      </c>
      <c r="B44">
        <v>6</v>
      </c>
    </row>
    <row r="45" spans="1:2" x14ac:dyDescent="0.25">
      <c r="A45" t="s">
        <v>5242</v>
      </c>
      <c r="B45">
        <v>8</v>
      </c>
    </row>
    <row r="46" spans="1:2" x14ac:dyDescent="0.25">
      <c r="A46" t="s">
        <v>5333</v>
      </c>
      <c r="B46">
        <v>6</v>
      </c>
    </row>
    <row r="47" spans="1:2" x14ac:dyDescent="0.25">
      <c r="A47" t="s">
        <v>6267</v>
      </c>
      <c r="B47">
        <v>6</v>
      </c>
    </row>
    <row r="48" spans="1:2" x14ac:dyDescent="0.25">
      <c r="A48" t="s">
        <v>7456</v>
      </c>
      <c r="B48">
        <v>6</v>
      </c>
    </row>
    <row r="49" spans="1:2" x14ac:dyDescent="0.25">
      <c r="A49" t="s">
        <v>8549</v>
      </c>
      <c r="B49">
        <v>2</v>
      </c>
    </row>
    <row r="50" spans="1:2" x14ac:dyDescent="0.25">
      <c r="A50" t="s">
        <v>9733</v>
      </c>
      <c r="B5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92AE3-B71C-4FBA-9B13-F994C605EC36}">
  <dimension ref="A1:B297"/>
  <sheetViews>
    <sheetView workbookViewId="0"/>
  </sheetViews>
  <sheetFormatPr defaultRowHeight="13.8" x14ac:dyDescent="0.25"/>
  <cols>
    <col min="1" max="1" width="11" bestFit="1" customWidth="1"/>
    <col min="2" max="2" width="14.69921875" bestFit="1" customWidth="1"/>
    <col min="3" max="3" width="6.296875" bestFit="1" customWidth="1"/>
    <col min="4" max="4" width="16.796875" bestFit="1" customWidth="1"/>
  </cols>
  <sheetData>
    <row r="1" spans="1:2" x14ac:dyDescent="0.25">
      <c r="A1" t="s">
        <v>10941</v>
      </c>
      <c r="B1" t="s">
        <v>1</v>
      </c>
    </row>
    <row r="2" spans="1:2" x14ac:dyDescent="0.25">
      <c r="A2" t="s">
        <v>10940</v>
      </c>
      <c r="B2" t="s">
        <v>9222</v>
      </c>
    </row>
    <row r="3" spans="1:2" x14ac:dyDescent="0.25">
      <c r="A3" t="s">
        <v>10940</v>
      </c>
      <c r="B3" t="s">
        <v>8242</v>
      </c>
    </row>
    <row r="4" spans="1:2" x14ac:dyDescent="0.25">
      <c r="A4" t="s">
        <v>10940</v>
      </c>
      <c r="B4" t="s">
        <v>7416</v>
      </c>
    </row>
    <row r="5" spans="1:2" x14ac:dyDescent="0.25">
      <c r="A5" t="s">
        <v>10940</v>
      </c>
      <c r="B5" t="s">
        <v>6849</v>
      </c>
    </row>
    <row r="6" spans="1:2" x14ac:dyDescent="0.25">
      <c r="A6" t="s">
        <v>10940</v>
      </c>
      <c r="B6" t="s">
        <v>7221</v>
      </c>
    </row>
    <row r="7" spans="1:2" x14ac:dyDescent="0.25">
      <c r="A7" t="s">
        <v>10940</v>
      </c>
      <c r="B7" t="s">
        <v>7273</v>
      </c>
    </row>
    <row r="8" spans="1:2" x14ac:dyDescent="0.25">
      <c r="A8" t="s">
        <v>10940</v>
      </c>
      <c r="B8" t="s">
        <v>9762</v>
      </c>
    </row>
    <row r="9" spans="1:2" x14ac:dyDescent="0.25">
      <c r="A9" t="s">
        <v>10940</v>
      </c>
      <c r="B9" t="s">
        <v>9105</v>
      </c>
    </row>
    <row r="10" spans="1:2" x14ac:dyDescent="0.25">
      <c r="A10" t="s">
        <v>10940</v>
      </c>
      <c r="B10" t="s">
        <v>6315</v>
      </c>
    </row>
    <row r="11" spans="1:2" x14ac:dyDescent="0.25">
      <c r="A11" t="s">
        <v>10940</v>
      </c>
      <c r="B11" t="s">
        <v>8503</v>
      </c>
    </row>
    <row r="12" spans="1:2" x14ac:dyDescent="0.25">
      <c r="A12" t="s">
        <v>10940</v>
      </c>
      <c r="B12" t="s">
        <v>8696</v>
      </c>
    </row>
    <row r="13" spans="1:2" x14ac:dyDescent="0.25">
      <c r="A13" t="s">
        <v>10940</v>
      </c>
      <c r="B13" t="s">
        <v>10292</v>
      </c>
    </row>
    <row r="14" spans="1:2" x14ac:dyDescent="0.25">
      <c r="A14" t="s">
        <v>10940</v>
      </c>
      <c r="B14" t="s">
        <v>10291</v>
      </c>
    </row>
    <row r="15" spans="1:2" x14ac:dyDescent="0.25">
      <c r="A15" t="s">
        <v>10940</v>
      </c>
      <c r="B15" t="s">
        <v>272</v>
      </c>
    </row>
    <row r="16" spans="1:2" x14ac:dyDescent="0.25">
      <c r="A16" t="s">
        <v>10940</v>
      </c>
      <c r="B16" t="s">
        <v>6274</v>
      </c>
    </row>
    <row r="17" spans="1:2" x14ac:dyDescent="0.25">
      <c r="A17" t="s">
        <v>10940</v>
      </c>
      <c r="B17" t="s">
        <v>7585</v>
      </c>
    </row>
    <row r="18" spans="1:2" x14ac:dyDescent="0.25">
      <c r="A18" t="s">
        <v>10940</v>
      </c>
      <c r="B18" t="s">
        <v>7897</v>
      </c>
    </row>
    <row r="19" spans="1:2" x14ac:dyDescent="0.25">
      <c r="A19" t="s">
        <v>10940</v>
      </c>
      <c r="B19" t="s">
        <v>8798</v>
      </c>
    </row>
    <row r="20" spans="1:2" x14ac:dyDescent="0.25">
      <c r="A20" t="s">
        <v>10940</v>
      </c>
      <c r="B20" t="s">
        <v>4895</v>
      </c>
    </row>
    <row r="21" spans="1:2" x14ac:dyDescent="0.25">
      <c r="A21" t="s">
        <v>10940</v>
      </c>
      <c r="B21" t="s">
        <v>8680</v>
      </c>
    </row>
    <row r="22" spans="1:2" x14ac:dyDescent="0.25">
      <c r="A22" t="s">
        <v>10940</v>
      </c>
      <c r="B22" t="s">
        <v>4243</v>
      </c>
    </row>
    <row r="23" spans="1:2" x14ac:dyDescent="0.25">
      <c r="A23" t="s">
        <v>10940</v>
      </c>
      <c r="B23" t="s">
        <v>9614</v>
      </c>
    </row>
    <row r="24" spans="1:2" x14ac:dyDescent="0.25">
      <c r="A24" t="s">
        <v>10940</v>
      </c>
      <c r="B24" t="s">
        <v>4042</v>
      </c>
    </row>
    <row r="25" spans="1:2" x14ac:dyDescent="0.25">
      <c r="A25" t="s">
        <v>10940</v>
      </c>
      <c r="B25" t="s">
        <v>9705</v>
      </c>
    </row>
    <row r="26" spans="1:2" x14ac:dyDescent="0.25">
      <c r="A26" t="s">
        <v>10940</v>
      </c>
      <c r="B26" t="s">
        <v>6239</v>
      </c>
    </row>
    <row r="27" spans="1:2" x14ac:dyDescent="0.25">
      <c r="A27" t="s">
        <v>10940</v>
      </c>
      <c r="B27" t="s">
        <v>10443</v>
      </c>
    </row>
    <row r="28" spans="1:2" x14ac:dyDescent="0.25">
      <c r="A28" t="s">
        <v>10940</v>
      </c>
      <c r="B28" t="s">
        <v>9148</v>
      </c>
    </row>
    <row r="29" spans="1:2" x14ac:dyDescent="0.25">
      <c r="A29" t="s">
        <v>10940</v>
      </c>
      <c r="B29" t="s">
        <v>864</v>
      </c>
    </row>
    <row r="30" spans="1:2" x14ac:dyDescent="0.25">
      <c r="A30" t="s">
        <v>10940</v>
      </c>
      <c r="B30" t="s">
        <v>6132</v>
      </c>
    </row>
    <row r="31" spans="1:2" x14ac:dyDescent="0.25">
      <c r="A31" t="s">
        <v>10940</v>
      </c>
      <c r="B31" t="s">
        <v>8629</v>
      </c>
    </row>
    <row r="32" spans="1:2" x14ac:dyDescent="0.25">
      <c r="A32" t="s">
        <v>10940</v>
      </c>
      <c r="B32" t="s">
        <v>3243</v>
      </c>
    </row>
    <row r="33" spans="1:2" x14ac:dyDescent="0.25">
      <c r="A33" t="s">
        <v>10940</v>
      </c>
      <c r="B33" t="s">
        <v>3421</v>
      </c>
    </row>
    <row r="34" spans="1:2" x14ac:dyDescent="0.25">
      <c r="A34" t="s">
        <v>10940</v>
      </c>
      <c r="B34" t="s">
        <v>8225</v>
      </c>
    </row>
    <row r="35" spans="1:2" x14ac:dyDescent="0.25">
      <c r="A35" t="s">
        <v>10940</v>
      </c>
      <c r="B35" t="s">
        <v>3164</v>
      </c>
    </row>
    <row r="36" spans="1:2" x14ac:dyDescent="0.25">
      <c r="A36" t="s">
        <v>10940</v>
      </c>
      <c r="B36" t="s">
        <v>10153</v>
      </c>
    </row>
    <row r="37" spans="1:2" x14ac:dyDescent="0.25">
      <c r="A37" t="s">
        <v>10940</v>
      </c>
      <c r="B37" t="s">
        <v>8162</v>
      </c>
    </row>
    <row r="38" spans="1:2" x14ac:dyDescent="0.25">
      <c r="A38" t="s">
        <v>10940</v>
      </c>
      <c r="B38" t="s">
        <v>5230</v>
      </c>
    </row>
    <row r="39" spans="1:2" x14ac:dyDescent="0.25">
      <c r="A39" t="s">
        <v>10940</v>
      </c>
      <c r="B39" t="s">
        <v>6745</v>
      </c>
    </row>
    <row r="40" spans="1:2" x14ac:dyDescent="0.25">
      <c r="A40" t="s">
        <v>10940</v>
      </c>
      <c r="B40" t="s">
        <v>6974</v>
      </c>
    </row>
    <row r="41" spans="1:2" x14ac:dyDescent="0.25">
      <c r="A41" t="s">
        <v>10940</v>
      </c>
      <c r="B41" t="s">
        <v>7863</v>
      </c>
    </row>
    <row r="42" spans="1:2" x14ac:dyDescent="0.25">
      <c r="A42" t="s">
        <v>10940</v>
      </c>
      <c r="B42" t="s">
        <v>10197</v>
      </c>
    </row>
    <row r="43" spans="1:2" x14ac:dyDescent="0.25">
      <c r="A43" t="s">
        <v>10940</v>
      </c>
      <c r="B43" t="s">
        <v>9339</v>
      </c>
    </row>
    <row r="44" spans="1:2" x14ac:dyDescent="0.25">
      <c r="A44" t="s">
        <v>10940</v>
      </c>
      <c r="B44" t="s">
        <v>9374</v>
      </c>
    </row>
    <row r="45" spans="1:2" x14ac:dyDescent="0.25">
      <c r="A45" t="s">
        <v>10940</v>
      </c>
      <c r="B45" t="s">
        <v>2894</v>
      </c>
    </row>
    <row r="46" spans="1:2" x14ac:dyDescent="0.25">
      <c r="A46" t="s">
        <v>10940</v>
      </c>
      <c r="B46" t="s">
        <v>7177</v>
      </c>
    </row>
    <row r="47" spans="1:2" x14ac:dyDescent="0.25">
      <c r="A47" t="s">
        <v>10940</v>
      </c>
      <c r="B47" t="s">
        <v>5805</v>
      </c>
    </row>
    <row r="48" spans="1:2" x14ac:dyDescent="0.25">
      <c r="A48" t="s">
        <v>10940</v>
      </c>
      <c r="B48" t="s">
        <v>10349</v>
      </c>
    </row>
    <row r="49" spans="1:2" x14ac:dyDescent="0.25">
      <c r="A49" t="s">
        <v>10940</v>
      </c>
      <c r="B49" t="s">
        <v>1178</v>
      </c>
    </row>
    <row r="50" spans="1:2" x14ac:dyDescent="0.25">
      <c r="A50" t="s">
        <v>10940</v>
      </c>
      <c r="B50" t="s">
        <v>10230</v>
      </c>
    </row>
    <row r="51" spans="1:2" x14ac:dyDescent="0.25">
      <c r="A51" t="s">
        <v>10940</v>
      </c>
      <c r="B51" t="s">
        <v>6402</v>
      </c>
    </row>
    <row r="52" spans="1:2" x14ac:dyDescent="0.25">
      <c r="A52" t="s">
        <v>10940</v>
      </c>
      <c r="B52" t="s">
        <v>8487</v>
      </c>
    </row>
    <row r="53" spans="1:2" x14ac:dyDescent="0.25">
      <c r="A53" t="s">
        <v>10940</v>
      </c>
      <c r="B53" t="s">
        <v>6907</v>
      </c>
    </row>
    <row r="54" spans="1:2" x14ac:dyDescent="0.25">
      <c r="A54" t="s">
        <v>10940</v>
      </c>
      <c r="B54" t="s">
        <v>9758</v>
      </c>
    </row>
    <row r="55" spans="1:2" x14ac:dyDescent="0.25">
      <c r="A55" t="s">
        <v>10940</v>
      </c>
      <c r="B55" t="s">
        <v>8777</v>
      </c>
    </row>
    <row r="56" spans="1:2" x14ac:dyDescent="0.25">
      <c r="A56" t="s">
        <v>10940</v>
      </c>
      <c r="B56" t="s">
        <v>1977</v>
      </c>
    </row>
    <row r="57" spans="1:2" x14ac:dyDescent="0.25">
      <c r="A57" t="s">
        <v>10940</v>
      </c>
      <c r="B57" t="s">
        <v>1722</v>
      </c>
    </row>
    <row r="58" spans="1:2" x14ac:dyDescent="0.25">
      <c r="A58" t="s">
        <v>10940</v>
      </c>
      <c r="B58" t="s">
        <v>4443</v>
      </c>
    </row>
    <row r="59" spans="1:2" x14ac:dyDescent="0.25">
      <c r="A59" t="s">
        <v>10940</v>
      </c>
      <c r="B59" t="s">
        <v>8459</v>
      </c>
    </row>
    <row r="60" spans="1:2" x14ac:dyDescent="0.25">
      <c r="A60" t="s">
        <v>10940</v>
      </c>
      <c r="B60" t="s">
        <v>3782</v>
      </c>
    </row>
    <row r="61" spans="1:2" x14ac:dyDescent="0.25">
      <c r="A61" t="s">
        <v>10940</v>
      </c>
      <c r="B61" t="s">
        <v>6796</v>
      </c>
    </row>
    <row r="62" spans="1:2" x14ac:dyDescent="0.25">
      <c r="A62" t="s">
        <v>10940</v>
      </c>
      <c r="B62" t="s">
        <v>563</v>
      </c>
    </row>
    <row r="63" spans="1:2" x14ac:dyDescent="0.25">
      <c r="A63" t="s">
        <v>10940</v>
      </c>
      <c r="B63" t="s">
        <v>7338</v>
      </c>
    </row>
    <row r="64" spans="1:2" x14ac:dyDescent="0.25">
      <c r="A64" t="s">
        <v>10940</v>
      </c>
      <c r="B64" t="s">
        <v>7037</v>
      </c>
    </row>
    <row r="65" spans="1:2" x14ac:dyDescent="0.25">
      <c r="A65" t="s">
        <v>10940</v>
      </c>
      <c r="B65" t="s">
        <v>10570</v>
      </c>
    </row>
    <row r="66" spans="1:2" x14ac:dyDescent="0.25">
      <c r="A66" t="s">
        <v>10940</v>
      </c>
      <c r="B66" t="s">
        <v>10169</v>
      </c>
    </row>
    <row r="67" spans="1:2" x14ac:dyDescent="0.25">
      <c r="A67" t="s">
        <v>10940</v>
      </c>
      <c r="B67" t="s">
        <v>8957</v>
      </c>
    </row>
    <row r="68" spans="1:2" x14ac:dyDescent="0.25">
      <c r="A68" t="s">
        <v>10940</v>
      </c>
      <c r="B68" t="s">
        <v>9988</v>
      </c>
    </row>
    <row r="69" spans="1:2" x14ac:dyDescent="0.25">
      <c r="A69" t="s">
        <v>10940</v>
      </c>
      <c r="B69" t="s">
        <v>5590</v>
      </c>
    </row>
    <row r="70" spans="1:2" x14ac:dyDescent="0.25">
      <c r="A70" t="s">
        <v>10940</v>
      </c>
      <c r="B70" t="s">
        <v>6550</v>
      </c>
    </row>
    <row r="71" spans="1:2" x14ac:dyDescent="0.25">
      <c r="A71" t="s">
        <v>10940</v>
      </c>
      <c r="B71" t="s">
        <v>8264</v>
      </c>
    </row>
    <row r="72" spans="1:2" x14ac:dyDescent="0.25">
      <c r="A72" t="s">
        <v>10940</v>
      </c>
      <c r="B72" t="s">
        <v>3434</v>
      </c>
    </row>
    <row r="73" spans="1:2" x14ac:dyDescent="0.25">
      <c r="A73" t="s">
        <v>10940</v>
      </c>
      <c r="B73" t="s">
        <v>10510</v>
      </c>
    </row>
    <row r="74" spans="1:2" x14ac:dyDescent="0.25">
      <c r="A74" t="s">
        <v>10940</v>
      </c>
      <c r="B74" t="s">
        <v>10318</v>
      </c>
    </row>
    <row r="75" spans="1:2" x14ac:dyDescent="0.25">
      <c r="A75" t="s">
        <v>10940</v>
      </c>
      <c r="B75" t="s">
        <v>8996</v>
      </c>
    </row>
    <row r="76" spans="1:2" x14ac:dyDescent="0.25">
      <c r="A76" t="s">
        <v>10940</v>
      </c>
      <c r="B76" t="s">
        <v>398</v>
      </c>
    </row>
    <row r="77" spans="1:2" x14ac:dyDescent="0.25">
      <c r="A77" t="s">
        <v>10940</v>
      </c>
      <c r="B77" t="s">
        <v>8203</v>
      </c>
    </row>
    <row r="78" spans="1:2" x14ac:dyDescent="0.25">
      <c r="A78" t="s">
        <v>10940</v>
      </c>
      <c r="B78" t="s">
        <v>1530</v>
      </c>
    </row>
    <row r="79" spans="1:2" x14ac:dyDescent="0.25">
      <c r="A79" t="s">
        <v>10940</v>
      </c>
      <c r="B79" t="s">
        <v>9550</v>
      </c>
    </row>
    <row r="80" spans="1:2" x14ac:dyDescent="0.25">
      <c r="A80" t="s">
        <v>10940</v>
      </c>
      <c r="B80" t="s">
        <v>10149</v>
      </c>
    </row>
    <row r="81" spans="1:2" x14ac:dyDescent="0.25">
      <c r="A81" t="s">
        <v>10940</v>
      </c>
      <c r="B81" t="s">
        <v>7478</v>
      </c>
    </row>
    <row r="82" spans="1:2" x14ac:dyDescent="0.25">
      <c r="A82" t="s">
        <v>10940</v>
      </c>
      <c r="B82" t="s">
        <v>3342</v>
      </c>
    </row>
    <row r="83" spans="1:2" x14ac:dyDescent="0.25">
      <c r="A83" t="s">
        <v>10940</v>
      </c>
      <c r="B83" t="s">
        <v>3844</v>
      </c>
    </row>
    <row r="84" spans="1:2" x14ac:dyDescent="0.25">
      <c r="A84" t="s">
        <v>10940</v>
      </c>
      <c r="B84" t="s">
        <v>9499</v>
      </c>
    </row>
    <row r="85" spans="1:2" x14ac:dyDescent="0.25">
      <c r="A85" t="s">
        <v>10940</v>
      </c>
      <c r="B85" t="s">
        <v>8836</v>
      </c>
    </row>
    <row r="86" spans="1:2" x14ac:dyDescent="0.25">
      <c r="A86" t="s">
        <v>10940</v>
      </c>
      <c r="B86" t="s">
        <v>5144</v>
      </c>
    </row>
    <row r="87" spans="1:2" x14ac:dyDescent="0.25">
      <c r="A87" t="s">
        <v>10940</v>
      </c>
      <c r="B87" t="s">
        <v>7693</v>
      </c>
    </row>
    <row r="88" spans="1:2" x14ac:dyDescent="0.25">
      <c r="A88" t="s">
        <v>10940</v>
      </c>
      <c r="B88" t="s">
        <v>4479</v>
      </c>
    </row>
    <row r="89" spans="1:2" x14ac:dyDescent="0.25">
      <c r="A89" t="s">
        <v>10940</v>
      </c>
      <c r="B89" t="s">
        <v>9806</v>
      </c>
    </row>
    <row r="90" spans="1:2" x14ac:dyDescent="0.25">
      <c r="A90" t="s">
        <v>10940</v>
      </c>
      <c r="B90" t="s">
        <v>6444</v>
      </c>
    </row>
    <row r="91" spans="1:2" x14ac:dyDescent="0.25">
      <c r="A91" t="s">
        <v>10940</v>
      </c>
      <c r="B91" t="s">
        <v>7443</v>
      </c>
    </row>
    <row r="92" spans="1:2" x14ac:dyDescent="0.25">
      <c r="A92" t="s">
        <v>10940</v>
      </c>
      <c r="B92" t="s">
        <v>8490</v>
      </c>
    </row>
    <row r="93" spans="1:2" x14ac:dyDescent="0.25">
      <c r="A93" t="s">
        <v>10940</v>
      </c>
      <c r="B93" t="s">
        <v>9269</v>
      </c>
    </row>
    <row r="94" spans="1:2" x14ac:dyDescent="0.25">
      <c r="A94" t="s">
        <v>10940</v>
      </c>
      <c r="B94" t="s">
        <v>8723</v>
      </c>
    </row>
    <row r="95" spans="1:2" x14ac:dyDescent="0.25">
      <c r="A95" t="s">
        <v>10940</v>
      </c>
      <c r="B95" t="s">
        <v>1775</v>
      </c>
    </row>
    <row r="96" spans="1:2" x14ac:dyDescent="0.25">
      <c r="A96" t="s">
        <v>10940</v>
      </c>
      <c r="B96" t="s">
        <v>6559</v>
      </c>
    </row>
    <row r="97" spans="1:2" x14ac:dyDescent="0.25">
      <c r="A97" t="s">
        <v>10940</v>
      </c>
      <c r="B97" t="s">
        <v>4992</v>
      </c>
    </row>
    <row r="98" spans="1:2" x14ac:dyDescent="0.25">
      <c r="A98" t="s">
        <v>10940</v>
      </c>
      <c r="B98" t="s">
        <v>3396</v>
      </c>
    </row>
    <row r="99" spans="1:2" x14ac:dyDescent="0.25">
      <c r="A99" t="s">
        <v>10940</v>
      </c>
      <c r="B99" t="s">
        <v>10379</v>
      </c>
    </row>
    <row r="100" spans="1:2" x14ac:dyDescent="0.25">
      <c r="A100" t="s">
        <v>10940</v>
      </c>
      <c r="B100" t="s">
        <v>8665</v>
      </c>
    </row>
    <row r="101" spans="1:2" x14ac:dyDescent="0.25">
      <c r="A101" t="s">
        <v>10940</v>
      </c>
      <c r="B101" t="s">
        <v>8448</v>
      </c>
    </row>
    <row r="102" spans="1:2" x14ac:dyDescent="0.25">
      <c r="A102" t="s">
        <v>10940</v>
      </c>
      <c r="B102" t="s">
        <v>10839</v>
      </c>
    </row>
    <row r="103" spans="1:2" x14ac:dyDescent="0.25">
      <c r="A103" t="s">
        <v>10940</v>
      </c>
      <c r="B103" t="s">
        <v>8835</v>
      </c>
    </row>
    <row r="104" spans="1:2" x14ac:dyDescent="0.25">
      <c r="A104" t="s">
        <v>10940</v>
      </c>
      <c r="B104" t="s">
        <v>10857</v>
      </c>
    </row>
    <row r="105" spans="1:2" x14ac:dyDescent="0.25">
      <c r="A105" t="s">
        <v>10940</v>
      </c>
      <c r="B105" t="s">
        <v>10175</v>
      </c>
    </row>
    <row r="106" spans="1:2" x14ac:dyDescent="0.25">
      <c r="A106" t="s">
        <v>10940</v>
      </c>
      <c r="B106" t="s">
        <v>3212</v>
      </c>
    </row>
    <row r="107" spans="1:2" x14ac:dyDescent="0.25">
      <c r="A107" t="s">
        <v>10940</v>
      </c>
      <c r="B107" t="s">
        <v>3604</v>
      </c>
    </row>
    <row r="108" spans="1:2" x14ac:dyDescent="0.25">
      <c r="A108" t="s">
        <v>10940</v>
      </c>
      <c r="B108" t="s">
        <v>7187</v>
      </c>
    </row>
    <row r="109" spans="1:2" x14ac:dyDescent="0.25">
      <c r="A109" t="s">
        <v>10940</v>
      </c>
      <c r="B109" t="s">
        <v>7775</v>
      </c>
    </row>
    <row r="110" spans="1:2" x14ac:dyDescent="0.25">
      <c r="A110" t="s">
        <v>10940</v>
      </c>
      <c r="B110" t="s">
        <v>10414</v>
      </c>
    </row>
    <row r="111" spans="1:2" x14ac:dyDescent="0.25">
      <c r="A111" t="s">
        <v>10940</v>
      </c>
      <c r="B111" t="s">
        <v>5006</v>
      </c>
    </row>
    <row r="112" spans="1:2" x14ac:dyDescent="0.25">
      <c r="A112" t="s">
        <v>10940</v>
      </c>
      <c r="B112" t="s">
        <v>9354</v>
      </c>
    </row>
    <row r="113" spans="1:2" x14ac:dyDescent="0.25">
      <c r="A113" t="s">
        <v>10940</v>
      </c>
      <c r="B113" t="s">
        <v>6594</v>
      </c>
    </row>
    <row r="114" spans="1:2" x14ac:dyDescent="0.25">
      <c r="A114" t="s">
        <v>10940</v>
      </c>
      <c r="B114" t="s">
        <v>9512</v>
      </c>
    </row>
    <row r="115" spans="1:2" x14ac:dyDescent="0.25">
      <c r="A115" t="s">
        <v>10940</v>
      </c>
      <c r="B115" t="s">
        <v>5311</v>
      </c>
    </row>
    <row r="116" spans="1:2" x14ac:dyDescent="0.25">
      <c r="A116" t="s">
        <v>10940</v>
      </c>
      <c r="B116" t="s">
        <v>6310</v>
      </c>
    </row>
    <row r="117" spans="1:2" x14ac:dyDescent="0.25">
      <c r="A117" t="s">
        <v>10940</v>
      </c>
      <c r="B117" t="s">
        <v>8865</v>
      </c>
    </row>
    <row r="118" spans="1:2" x14ac:dyDescent="0.25">
      <c r="A118" t="s">
        <v>10940</v>
      </c>
      <c r="B118" t="s">
        <v>8986</v>
      </c>
    </row>
    <row r="119" spans="1:2" x14ac:dyDescent="0.25">
      <c r="A119" t="s">
        <v>10940</v>
      </c>
      <c r="B119" t="s">
        <v>2459</v>
      </c>
    </row>
    <row r="120" spans="1:2" x14ac:dyDescent="0.25">
      <c r="A120" t="s">
        <v>10940</v>
      </c>
      <c r="B120" t="s">
        <v>1602</v>
      </c>
    </row>
    <row r="121" spans="1:2" x14ac:dyDescent="0.25">
      <c r="A121" t="s">
        <v>10940</v>
      </c>
      <c r="B121" t="s">
        <v>10423</v>
      </c>
    </row>
    <row r="122" spans="1:2" x14ac:dyDescent="0.25">
      <c r="A122" t="s">
        <v>10940</v>
      </c>
      <c r="B122" t="s">
        <v>10866</v>
      </c>
    </row>
    <row r="123" spans="1:2" x14ac:dyDescent="0.25">
      <c r="A123" t="s">
        <v>10940</v>
      </c>
      <c r="B123" t="s">
        <v>6141</v>
      </c>
    </row>
    <row r="124" spans="1:2" x14ac:dyDescent="0.25">
      <c r="A124" t="s">
        <v>10940</v>
      </c>
      <c r="B124" t="s">
        <v>5826</v>
      </c>
    </row>
    <row r="125" spans="1:2" x14ac:dyDescent="0.25">
      <c r="A125" t="s">
        <v>10940</v>
      </c>
      <c r="B125" t="s">
        <v>8885</v>
      </c>
    </row>
    <row r="126" spans="1:2" x14ac:dyDescent="0.25">
      <c r="A126" t="s">
        <v>10940</v>
      </c>
      <c r="B126" t="s">
        <v>2782</v>
      </c>
    </row>
    <row r="127" spans="1:2" x14ac:dyDescent="0.25">
      <c r="A127" t="s">
        <v>10940</v>
      </c>
      <c r="B127" t="s">
        <v>1340</v>
      </c>
    </row>
    <row r="128" spans="1:2" x14ac:dyDescent="0.25">
      <c r="A128" t="s">
        <v>10940</v>
      </c>
      <c r="B128" t="s">
        <v>7575</v>
      </c>
    </row>
    <row r="129" spans="1:2" x14ac:dyDescent="0.25">
      <c r="A129" t="s">
        <v>10940</v>
      </c>
      <c r="B129" t="s">
        <v>1851</v>
      </c>
    </row>
    <row r="130" spans="1:2" x14ac:dyDescent="0.25">
      <c r="A130" t="s">
        <v>10940</v>
      </c>
      <c r="B130" t="s">
        <v>9756</v>
      </c>
    </row>
    <row r="131" spans="1:2" x14ac:dyDescent="0.25">
      <c r="A131" t="s">
        <v>10940</v>
      </c>
      <c r="B131" t="s">
        <v>9283</v>
      </c>
    </row>
    <row r="132" spans="1:2" x14ac:dyDescent="0.25">
      <c r="A132" t="s">
        <v>10940</v>
      </c>
      <c r="B132" t="s">
        <v>5686</v>
      </c>
    </row>
    <row r="133" spans="1:2" x14ac:dyDescent="0.25">
      <c r="A133" t="s">
        <v>10940</v>
      </c>
      <c r="B133" t="s">
        <v>6242</v>
      </c>
    </row>
    <row r="134" spans="1:2" x14ac:dyDescent="0.25">
      <c r="A134" t="s">
        <v>10940</v>
      </c>
      <c r="B134" t="s">
        <v>1921</v>
      </c>
    </row>
    <row r="135" spans="1:2" x14ac:dyDescent="0.25">
      <c r="A135" t="s">
        <v>10940</v>
      </c>
      <c r="B135" t="s">
        <v>8556</v>
      </c>
    </row>
    <row r="136" spans="1:2" x14ac:dyDescent="0.25">
      <c r="A136" t="s">
        <v>10940</v>
      </c>
      <c r="B136" t="s">
        <v>8952</v>
      </c>
    </row>
    <row r="137" spans="1:2" x14ac:dyDescent="0.25">
      <c r="A137" t="s">
        <v>10940</v>
      </c>
      <c r="B137" t="s">
        <v>8046</v>
      </c>
    </row>
    <row r="138" spans="1:2" x14ac:dyDescent="0.25">
      <c r="A138" t="s">
        <v>10940</v>
      </c>
      <c r="B138" t="s">
        <v>7722</v>
      </c>
    </row>
    <row r="139" spans="1:2" x14ac:dyDescent="0.25">
      <c r="A139" t="s">
        <v>10940</v>
      </c>
      <c r="B139" t="s">
        <v>9224</v>
      </c>
    </row>
    <row r="140" spans="1:2" x14ac:dyDescent="0.25">
      <c r="A140" t="s">
        <v>10940</v>
      </c>
      <c r="B140" t="s">
        <v>5740</v>
      </c>
    </row>
    <row r="141" spans="1:2" x14ac:dyDescent="0.25">
      <c r="A141" t="s">
        <v>10940</v>
      </c>
      <c r="B141" t="s">
        <v>5648</v>
      </c>
    </row>
    <row r="142" spans="1:2" x14ac:dyDescent="0.25">
      <c r="A142" t="s">
        <v>10940</v>
      </c>
      <c r="B142" t="s">
        <v>9015</v>
      </c>
    </row>
    <row r="143" spans="1:2" x14ac:dyDescent="0.25">
      <c r="A143" t="s">
        <v>10940</v>
      </c>
      <c r="B143" t="s">
        <v>8111</v>
      </c>
    </row>
    <row r="144" spans="1:2" x14ac:dyDescent="0.25">
      <c r="A144" t="s">
        <v>10940</v>
      </c>
      <c r="B144" t="s">
        <v>6224</v>
      </c>
    </row>
    <row r="145" spans="1:2" x14ac:dyDescent="0.25">
      <c r="A145" t="s">
        <v>10940</v>
      </c>
      <c r="B145" t="s">
        <v>2807</v>
      </c>
    </row>
    <row r="146" spans="1:2" x14ac:dyDescent="0.25">
      <c r="A146" t="s">
        <v>10940</v>
      </c>
      <c r="B146" t="s">
        <v>10560</v>
      </c>
    </row>
    <row r="147" spans="1:2" x14ac:dyDescent="0.25">
      <c r="A147" t="s">
        <v>10940</v>
      </c>
      <c r="B147" t="s">
        <v>7115</v>
      </c>
    </row>
    <row r="148" spans="1:2" x14ac:dyDescent="0.25">
      <c r="A148" t="s">
        <v>10940</v>
      </c>
      <c r="B148" t="s">
        <v>1522</v>
      </c>
    </row>
    <row r="149" spans="1:2" x14ac:dyDescent="0.25">
      <c r="A149" t="s">
        <v>10940</v>
      </c>
      <c r="B149" t="s">
        <v>8457</v>
      </c>
    </row>
    <row r="150" spans="1:2" x14ac:dyDescent="0.25">
      <c r="A150" t="s">
        <v>10940</v>
      </c>
      <c r="B150" t="s">
        <v>5337</v>
      </c>
    </row>
    <row r="151" spans="1:2" x14ac:dyDescent="0.25">
      <c r="A151" t="s">
        <v>10940</v>
      </c>
      <c r="B151" t="s">
        <v>8688</v>
      </c>
    </row>
    <row r="152" spans="1:2" x14ac:dyDescent="0.25">
      <c r="A152" t="s">
        <v>10940</v>
      </c>
      <c r="B152" t="s">
        <v>6031</v>
      </c>
    </row>
    <row r="153" spans="1:2" x14ac:dyDescent="0.25">
      <c r="A153" t="s">
        <v>10940</v>
      </c>
      <c r="B153" t="s">
        <v>6724</v>
      </c>
    </row>
    <row r="154" spans="1:2" x14ac:dyDescent="0.25">
      <c r="A154" t="s">
        <v>10940</v>
      </c>
      <c r="B154" t="s">
        <v>8677</v>
      </c>
    </row>
    <row r="155" spans="1:2" x14ac:dyDescent="0.25">
      <c r="A155" t="s">
        <v>10940</v>
      </c>
      <c r="B155" t="s">
        <v>10728</v>
      </c>
    </row>
    <row r="156" spans="1:2" x14ac:dyDescent="0.25">
      <c r="A156" t="s">
        <v>10940</v>
      </c>
      <c r="B156" t="s">
        <v>6526</v>
      </c>
    </row>
    <row r="157" spans="1:2" x14ac:dyDescent="0.25">
      <c r="A157" t="s">
        <v>10940</v>
      </c>
      <c r="B157" t="s">
        <v>3055</v>
      </c>
    </row>
    <row r="158" spans="1:2" x14ac:dyDescent="0.25">
      <c r="A158" t="s">
        <v>10940</v>
      </c>
      <c r="B158" t="s">
        <v>4311</v>
      </c>
    </row>
    <row r="159" spans="1:2" x14ac:dyDescent="0.25">
      <c r="A159" t="s">
        <v>10940</v>
      </c>
      <c r="B159" t="s">
        <v>8847</v>
      </c>
    </row>
    <row r="160" spans="1:2" x14ac:dyDescent="0.25">
      <c r="A160" t="s">
        <v>10940</v>
      </c>
      <c r="B160" t="s">
        <v>5507</v>
      </c>
    </row>
    <row r="161" spans="1:2" x14ac:dyDescent="0.25">
      <c r="A161" t="s">
        <v>10940</v>
      </c>
      <c r="B161" t="s">
        <v>123</v>
      </c>
    </row>
    <row r="162" spans="1:2" x14ac:dyDescent="0.25">
      <c r="A162" t="s">
        <v>10940</v>
      </c>
      <c r="B162" t="s">
        <v>8569</v>
      </c>
    </row>
    <row r="163" spans="1:2" x14ac:dyDescent="0.25">
      <c r="A163" t="s">
        <v>10940</v>
      </c>
      <c r="B163" t="s">
        <v>10796</v>
      </c>
    </row>
    <row r="164" spans="1:2" x14ac:dyDescent="0.25">
      <c r="A164" t="s">
        <v>10940</v>
      </c>
      <c r="B164" t="s">
        <v>6773</v>
      </c>
    </row>
    <row r="165" spans="1:2" x14ac:dyDescent="0.25">
      <c r="A165" t="s">
        <v>10940</v>
      </c>
      <c r="B165" t="s">
        <v>10123</v>
      </c>
    </row>
    <row r="166" spans="1:2" x14ac:dyDescent="0.25">
      <c r="A166" t="s">
        <v>10940</v>
      </c>
      <c r="B166" t="s">
        <v>8976</v>
      </c>
    </row>
    <row r="167" spans="1:2" x14ac:dyDescent="0.25">
      <c r="A167" t="s">
        <v>10940</v>
      </c>
      <c r="B167" t="s">
        <v>6361</v>
      </c>
    </row>
    <row r="168" spans="1:2" x14ac:dyDescent="0.25">
      <c r="A168" t="s">
        <v>10940</v>
      </c>
      <c r="B168" t="s">
        <v>6877</v>
      </c>
    </row>
    <row r="169" spans="1:2" x14ac:dyDescent="0.25">
      <c r="A169" t="s">
        <v>10940</v>
      </c>
      <c r="B169" t="s">
        <v>8627</v>
      </c>
    </row>
    <row r="170" spans="1:2" x14ac:dyDescent="0.25">
      <c r="A170" t="s">
        <v>10940</v>
      </c>
      <c r="B170" t="s">
        <v>9581</v>
      </c>
    </row>
    <row r="171" spans="1:2" x14ac:dyDescent="0.25">
      <c r="A171" t="s">
        <v>10940</v>
      </c>
      <c r="B171" t="s">
        <v>4681</v>
      </c>
    </row>
    <row r="172" spans="1:2" x14ac:dyDescent="0.25">
      <c r="A172" t="s">
        <v>10940</v>
      </c>
      <c r="B172" t="s">
        <v>2304</v>
      </c>
    </row>
    <row r="173" spans="1:2" x14ac:dyDescent="0.25">
      <c r="A173" t="s">
        <v>10940</v>
      </c>
      <c r="B173" t="s">
        <v>5078</v>
      </c>
    </row>
    <row r="174" spans="1:2" x14ac:dyDescent="0.25">
      <c r="A174" t="s">
        <v>10940</v>
      </c>
      <c r="B174" t="s">
        <v>7073</v>
      </c>
    </row>
    <row r="175" spans="1:2" x14ac:dyDescent="0.25">
      <c r="A175" t="s">
        <v>10940</v>
      </c>
      <c r="B175" t="s">
        <v>4119</v>
      </c>
    </row>
    <row r="176" spans="1:2" x14ac:dyDescent="0.25">
      <c r="A176" t="s">
        <v>10940</v>
      </c>
      <c r="B176" t="s">
        <v>10131</v>
      </c>
    </row>
    <row r="177" spans="1:2" x14ac:dyDescent="0.25">
      <c r="A177" t="s">
        <v>10940</v>
      </c>
      <c r="B177" t="s">
        <v>10393</v>
      </c>
    </row>
    <row r="178" spans="1:2" x14ac:dyDescent="0.25">
      <c r="A178" t="s">
        <v>10940</v>
      </c>
      <c r="B178" t="s">
        <v>10811</v>
      </c>
    </row>
    <row r="179" spans="1:2" x14ac:dyDescent="0.25">
      <c r="A179" t="s">
        <v>10940</v>
      </c>
      <c r="B179" t="s">
        <v>8259</v>
      </c>
    </row>
    <row r="180" spans="1:2" x14ac:dyDescent="0.25">
      <c r="A180" t="s">
        <v>10940</v>
      </c>
      <c r="B180" t="s">
        <v>8410</v>
      </c>
    </row>
    <row r="181" spans="1:2" x14ac:dyDescent="0.25">
      <c r="A181" t="s">
        <v>10940</v>
      </c>
      <c r="B181" t="s">
        <v>3821</v>
      </c>
    </row>
    <row r="182" spans="1:2" x14ac:dyDescent="0.25">
      <c r="A182" t="s">
        <v>10940</v>
      </c>
      <c r="B182" t="s">
        <v>2709</v>
      </c>
    </row>
    <row r="183" spans="1:2" x14ac:dyDescent="0.25">
      <c r="A183" t="s">
        <v>10940</v>
      </c>
      <c r="B183" t="s">
        <v>9952</v>
      </c>
    </row>
    <row r="184" spans="1:2" x14ac:dyDescent="0.25">
      <c r="A184" t="s">
        <v>10940</v>
      </c>
      <c r="B184" t="s">
        <v>7546</v>
      </c>
    </row>
    <row r="185" spans="1:2" x14ac:dyDescent="0.25">
      <c r="A185" t="s">
        <v>10940</v>
      </c>
      <c r="B185" t="s">
        <v>10637</v>
      </c>
    </row>
    <row r="186" spans="1:2" x14ac:dyDescent="0.25">
      <c r="A186" t="s">
        <v>10940</v>
      </c>
      <c r="B186" t="s">
        <v>10016</v>
      </c>
    </row>
    <row r="187" spans="1:2" x14ac:dyDescent="0.25">
      <c r="A187" t="s">
        <v>10940</v>
      </c>
      <c r="B187" t="s">
        <v>4858</v>
      </c>
    </row>
    <row r="188" spans="1:2" x14ac:dyDescent="0.25">
      <c r="A188" t="s">
        <v>10940</v>
      </c>
      <c r="B188" t="s">
        <v>9496</v>
      </c>
    </row>
    <row r="189" spans="1:2" x14ac:dyDescent="0.25">
      <c r="A189" t="s">
        <v>10940</v>
      </c>
      <c r="B189" t="s">
        <v>7892</v>
      </c>
    </row>
    <row r="190" spans="1:2" x14ac:dyDescent="0.25">
      <c r="A190" t="s">
        <v>10940</v>
      </c>
      <c r="B190" t="s">
        <v>9376</v>
      </c>
    </row>
    <row r="191" spans="1:2" x14ac:dyDescent="0.25">
      <c r="A191" t="s">
        <v>10940</v>
      </c>
      <c r="B191" t="s">
        <v>6525</v>
      </c>
    </row>
    <row r="192" spans="1:2" x14ac:dyDescent="0.25">
      <c r="A192" t="s">
        <v>10940</v>
      </c>
      <c r="B192" t="s">
        <v>5831</v>
      </c>
    </row>
    <row r="193" spans="1:2" x14ac:dyDescent="0.25">
      <c r="A193" t="s">
        <v>10940</v>
      </c>
      <c r="B193" t="s">
        <v>3403</v>
      </c>
    </row>
    <row r="194" spans="1:2" x14ac:dyDescent="0.25">
      <c r="A194" t="s">
        <v>10940</v>
      </c>
      <c r="B194" t="s">
        <v>8271</v>
      </c>
    </row>
    <row r="195" spans="1:2" x14ac:dyDescent="0.25">
      <c r="A195" t="s">
        <v>10940</v>
      </c>
      <c r="B195" t="s">
        <v>8026</v>
      </c>
    </row>
    <row r="196" spans="1:2" x14ac:dyDescent="0.25">
      <c r="A196" t="s">
        <v>10940</v>
      </c>
      <c r="B196" t="s">
        <v>8087</v>
      </c>
    </row>
    <row r="197" spans="1:2" x14ac:dyDescent="0.25">
      <c r="A197" t="s">
        <v>10940</v>
      </c>
      <c r="B197" t="s">
        <v>9356</v>
      </c>
    </row>
    <row r="198" spans="1:2" x14ac:dyDescent="0.25">
      <c r="A198" t="s">
        <v>10940</v>
      </c>
      <c r="B198" t="s">
        <v>8124</v>
      </c>
    </row>
    <row r="199" spans="1:2" x14ac:dyDescent="0.25">
      <c r="A199" t="s">
        <v>10940</v>
      </c>
      <c r="B199" t="s">
        <v>5227</v>
      </c>
    </row>
    <row r="200" spans="1:2" x14ac:dyDescent="0.25">
      <c r="A200" t="s">
        <v>10940</v>
      </c>
      <c r="B200" t="s">
        <v>10800</v>
      </c>
    </row>
    <row r="201" spans="1:2" x14ac:dyDescent="0.25">
      <c r="A201" t="s">
        <v>10940</v>
      </c>
      <c r="B201" t="s">
        <v>10553</v>
      </c>
    </row>
    <row r="202" spans="1:2" x14ac:dyDescent="0.25">
      <c r="A202" t="s">
        <v>10940</v>
      </c>
      <c r="B202" t="s">
        <v>6033</v>
      </c>
    </row>
    <row r="203" spans="1:2" x14ac:dyDescent="0.25">
      <c r="A203" t="s">
        <v>10940</v>
      </c>
      <c r="B203" t="s">
        <v>8662</v>
      </c>
    </row>
    <row r="204" spans="1:2" x14ac:dyDescent="0.25">
      <c r="A204" t="s">
        <v>10940</v>
      </c>
      <c r="B204" t="s">
        <v>3024</v>
      </c>
    </row>
    <row r="205" spans="1:2" x14ac:dyDescent="0.25">
      <c r="A205" t="s">
        <v>10940</v>
      </c>
      <c r="B205" t="s">
        <v>7007</v>
      </c>
    </row>
    <row r="206" spans="1:2" x14ac:dyDescent="0.25">
      <c r="A206" t="s">
        <v>10940</v>
      </c>
      <c r="B206" t="s">
        <v>805</v>
      </c>
    </row>
    <row r="207" spans="1:2" x14ac:dyDescent="0.25">
      <c r="A207" t="s">
        <v>10940</v>
      </c>
      <c r="B207" t="s">
        <v>7562</v>
      </c>
    </row>
    <row r="208" spans="1:2" x14ac:dyDescent="0.25">
      <c r="A208" t="s">
        <v>10940</v>
      </c>
      <c r="B208" t="s">
        <v>2940</v>
      </c>
    </row>
    <row r="209" spans="1:2" x14ac:dyDescent="0.25">
      <c r="A209" t="s">
        <v>10940</v>
      </c>
      <c r="B209" t="s">
        <v>10517</v>
      </c>
    </row>
    <row r="210" spans="1:2" x14ac:dyDescent="0.25">
      <c r="A210" t="s">
        <v>10940</v>
      </c>
      <c r="B210" t="s">
        <v>3981</v>
      </c>
    </row>
    <row r="211" spans="1:2" x14ac:dyDescent="0.25">
      <c r="A211" t="s">
        <v>10940</v>
      </c>
      <c r="B211" t="s">
        <v>10487</v>
      </c>
    </row>
    <row r="212" spans="1:2" x14ac:dyDescent="0.25">
      <c r="A212" t="s">
        <v>10940</v>
      </c>
      <c r="B212" t="s">
        <v>8694</v>
      </c>
    </row>
    <row r="213" spans="1:2" x14ac:dyDescent="0.25">
      <c r="A213" t="s">
        <v>10940</v>
      </c>
      <c r="B213" t="s">
        <v>9322</v>
      </c>
    </row>
    <row r="214" spans="1:2" x14ac:dyDescent="0.25">
      <c r="A214" t="s">
        <v>10940</v>
      </c>
      <c r="B214" t="s">
        <v>2730</v>
      </c>
    </row>
    <row r="215" spans="1:2" x14ac:dyDescent="0.25">
      <c r="A215" t="s">
        <v>10940</v>
      </c>
      <c r="B215" t="s">
        <v>6625</v>
      </c>
    </row>
    <row r="216" spans="1:2" x14ac:dyDescent="0.25">
      <c r="A216" t="s">
        <v>10940</v>
      </c>
      <c r="B216" t="s">
        <v>6186</v>
      </c>
    </row>
    <row r="217" spans="1:2" x14ac:dyDescent="0.25">
      <c r="A217" t="s">
        <v>10940</v>
      </c>
      <c r="B217" t="s">
        <v>7402</v>
      </c>
    </row>
    <row r="218" spans="1:2" x14ac:dyDescent="0.25">
      <c r="A218" t="s">
        <v>10940</v>
      </c>
      <c r="B218" t="s">
        <v>10307</v>
      </c>
    </row>
    <row r="219" spans="1:2" x14ac:dyDescent="0.25">
      <c r="A219" t="s">
        <v>10940</v>
      </c>
      <c r="B219" t="s">
        <v>2083</v>
      </c>
    </row>
    <row r="220" spans="1:2" x14ac:dyDescent="0.25">
      <c r="A220" t="s">
        <v>10940</v>
      </c>
      <c r="B220" t="s">
        <v>3230</v>
      </c>
    </row>
    <row r="221" spans="1:2" x14ac:dyDescent="0.25">
      <c r="A221" t="s">
        <v>10940</v>
      </c>
      <c r="B221" t="s">
        <v>8060</v>
      </c>
    </row>
    <row r="222" spans="1:2" x14ac:dyDescent="0.25">
      <c r="A222" t="s">
        <v>10940</v>
      </c>
      <c r="B222" t="s">
        <v>6962</v>
      </c>
    </row>
    <row r="223" spans="1:2" x14ac:dyDescent="0.25">
      <c r="A223" t="s">
        <v>10940</v>
      </c>
      <c r="B223" t="s">
        <v>10374</v>
      </c>
    </row>
    <row r="224" spans="1:2" x14ac:dyDescent="0.25">
      <c r="A224" t="s">
        <v>10940</v>
      </c>
      <c r="B224" t="s">
        <v>8022</v>
      </c>
    </row>
    <row r="225" spans="1:2" x14ac:dyDescent="0.25">
      <c r="A225" t="s">
        <v>10940</v>
      </c>
      <c r="B225" t="s">
        <v>10194</v>
      </c>
    </row>
    <row r="226" spans="1:2" x14ac:dyDescent="0.25">
      <c r="A226" t="s">
        <v>10940</v>
      </c>
      <c r="B226" t="s">
        <v>7664</v>
      </c>
    </row>
    <row r="227" spans="1:2" x14ac:dyDescent="0.25">
      <c r="A227" t="s">
        <v>10940</v>
      </c>
      <c r="B227" t="s">
        <v>4837</v>
      </c>
    </row>
    <row r="228" spans="1:2" x14ac:dyDescent="0.25">
      <c r="A228" t="s">
        <v>10940</v>
      </c>
      <c r="B228" t="s">
        <v>4921</v>
      </c>
    </row>
    <row r="229" spans="1:2" x14ac:dyDescent="0.25">
      <c r="A229" t="s">
        <v>10940</v>
      </c>
      <c r="B229" t="s">
        <v>3938</v>
      </c>
    </row>
    <row r="230" spans="1:2" x14ac:dyDescent="0.25">
      <c r="A230" t="s">
        <v>10940</v>
      </c>
      <c r="B230" t="s">
        <v>6162</v>
      </c>
    </row>
    <row r="231" spans="1:2" x14ac:dyDescent="0.25">
      <c r="A231" t="s">
        <v>10940</v>
      </c>
      <c r="B231" t="s">
        <v>10037</v>
      </c>
    </row>
    <row r="232" spans="1:2" x14ac:dyDescent="0.25">
      <c r="A232" t="s">
        <v>10940</v>
      </c>
      <c r="B232" t="s">
        <v>10741</v>
      </c>
    </row>
    <row r="233" spans="1:2" x14ac:dyDescent="0.25">
      <c r="A233" t="s">
        <v>10940</v>
      </c>
      <c r="B233" t="s">
        <v>5630</v>
      </c>
    </row>
    <row r="234" spans="1:2" x14ac:dyDescent="0.25">
      <c r="A234" t="s">
        <v>10940</v>
      </c>
      <c r="B234" t="s">
        <v>7721</v>
      </c>
    </row>
    <row r="235" spans="1:2" x14ac:dyDescent="0.25">
      <c r="A235" t="s">
        <v>10940</v>
      </c>
      <c r="B235" t="s">
        <v>6683</v>
      </c>
    </row>
    <row r="236" spans="1:2" x14ac:dyDescent="0.25">
      <c r="A236" t="s">
        <v>10940</v>
      </c>
      <c r="B236" t="s">
        <v>9390</v>
      </c>
    </row>
    <row r="237" spans="1:2" x14ac:dyDescent="0.25">
      <c r="A237" t="s">
        <v>10940</v>
      </c>
      <c r="B237" t="s">
        <v>6896</v>
      </c>
    </row>
    <row r="238" spans="1:2" x14ac:dyDescent="0.25">
      <c r="A238" t="s">
        <v>10940</v>
      </c>
      <c r="B238" t="s">
        <v>4396</v>
      </c>
    </row>
    <row r="239" spans="1:2" x14ac:dyDescent="0.25">
      <c r="A239" t="s">
        <v>10940</v>
      </c>
      <c r="B239" t="s">
        <v>9010</v>
      </c>
    </row>
    <row r="240" spans="1:2" x14ac:dyDescent="0.25">
      <c r="A240" t="s">
        <v>10940</v>
      </c>
      <c r="B240" t="s">
        <v>1556</v>
      </c>
    </row>
    <row r="241" spans="1:2" x14ac:dyDescent="0.25">
      <c r="A241" t="s">
        <v>10940</v>
      </c>
      <c r="B241" t="s">
        <v>8997</v>
      </c>
    </row>
    <row r="242" spans="1:2" x14ac:dyDescent="0.25">
      <c r="A242" t="s">
        <v>10940</v>
      </c>
      <c r="B242" t="s">
        <v>4813</v>
      </c>
    </row>
    <row r="243" spans="1:2" x14ac:dyDescent="0.25">
      <c r="A243" t="s">
        <v>10940</v>
      </c>
      <c r="B243" t="s">
        <v>10135</v>
      </c>
    </row>
    <row r="244" spans="1:2" x14ac:dyDescent="0.25">
      <c r="A244" t="s">
        <v>10940</v>
      </c>
      <c r="B244" t="s">
        <v>10166</v>
      </c>
    </row>
    <row r="245" spans="1:2" x14ac:dyDescent="0.25">
      <c r="A245" t="s">
        <v>10940</v>
      </c>
      <c r="B245" t="s">
        <v>3881</v>
      </c>
    </row>
    <row r="246" spans="1:2" x14ac:dyDescent="0.25">
      <c r="A246" t="s">
        <v>10940</v>
      </c>
      <c r="B246" t="s">
        <v>10436</v>
      </c>
    </row>
    <row r="247" spans="1:2" x14ac:dyDescent="0.25">
      <c r="A247" t="s">
        <v>10940</v>
      </c>
      <c r="B247" t="s">
        <v>847</v>
      </c>
    </row>
    <row r="248" spans="1:2" x14ac:dyDescent="0.25">
      <c r="A248" t="s">
        <v>10940</v>
      </c>
      <c r="B248" t="s">
        <v>2108</v>
      </c>
    </row>
    <row r="249" spans="1:2" x14ac:dyDescent="0.25">
      <c r="A249" t="s">
        <v>10940</v>
      </c>
      <c r="B249" t="s">
        <v>8474</v>
      </c>
    </row>
    <row r="250" spans="1:2" x14ac:dyDescent="0.25">
      <c r="A250" t="s">
        <v>10940</v>
      </c>
      <c r="B250" t="s">
        <v>10835</v>
      </c>
    </row>
    <row r="251" spans="1:2" x14ac:dyDescent="0.25">
      <c r="A251" t="s">
        <v>10940</v>
      </c>
      <c r="B251" t="s">
        <v>10919</v>
      </c>
    </row>
    <row r="252" spans="1:2" x14ac:dyDescent="0.25">
      <c r="A252" t="s">
        <v>10940</v>
      </c>
      <c r="B252" t="s">
        <v>10937</v>
      </c>
    </row>
    <row r="253" spans="1:2" x14ac:dyDescent="0.25">
      <c r="A253" t="s">
        <v>10940</v>
      </c>
      <c r="B253" t="s">
        <v>8607</v>
      </c>
    </row>
    <row r="254" spans="1:2" x14ac:dyDescent="0.25">
      <c r="A254" t="s">
        <v>10940</v>
      </c>
      <c r="B254" t="s">
        <v>7556</v>
      </c>
    </row>
    <row r="255" spans="1:2" x14ac:dyDescent="0.25">
      <c r="A255" t="s">
        <v>10940</v>
      </c>
      <c r="B255" t="s">
        <v>8442</v>
      </c>
    </row>
    <row r="256" spans="1:2" x14ac:dyDescent="0.25">
      <c r="A256" t="s">
        <v>10940</v>
      </c>
      <c r="B256" t="s">
        <v>8414</v>
      </c>
    </row>
    <row r="257" spans="1:2" x14ac:dyDescent="0.25">
      <c r="A257" t="s">
        <v>10940</v>
      </c>
      <c r="B257" t="s">
        <v>7255</v>
      </c>
    </row>
    <row r="258" spans="1:2" x14ac:dyDescent="0.25">
      <c r="A258" t="s">
        <v>10940</v>
      </c>
      <c r="B258" t="s">
        <v>3637</v>
      </c>
    </row>
    <row r="259" spans="1:2" x14ac:dyDescent="0.25">
      <c r="A259" t="s">
        <v>10940</v>
      </c>
      <c r="B259" t="s">
        <v>9867</v>
      </c>
    </row>
    <row r="260" spans="1:2" x14ac:dyDescent="0.25">
      <c r="A260" t="s">
        <v>10940</v>
      </c>
      <c r="B260" t="s">
        <v>5020</v>
      </c>
    </row>
    <row r="261" spans="1:2" x14ac:dyDescent="0.25">
      <c r="A261" t="s">
        <v>10940</v>
      </c>
      <c r="B261" t="s">
        <v>4404</v>
      </c>
    </row>
    <row r="262" spans="1:2" x14ac:dyDescent="0.25">
      <c r="A262" t="s">
        <v>10940</v>
      </c>
      <c r="B262" t="s">
        <v>3474</v>
      </c>
    </row>
    <row r="263" spans="1:2" x14ac:dyDescent="0.25">
      <c r="A263" t="s">
        <v>10940</v>
      </c>
      <c r="B263" t="s">
        <v>7744</v>
      </c>
    </row>
    <row r="264" spans="1:2" x14ac:dyDescent="0.25">
      <c r="A264" t="s">
        <v>10940</v>
      </c>
      <c r="B264" t="s">
        <v>8850</v>
      </c>
    </row>
    <row r="265" spans="1:2" x14ac:dyDescent="0.25">
      <c r="A265" t="s">
        <v>10940</v>
      </c>
      <c r="B265" t="s">
        <v>7305</v>
      </c>
    </row>
    <row r="266" spans="1:2" x14ac:dyDescent="0.25">
      <c r="A266" t="s">
        <v>10940</v>
      </c>
      <c r="B266" t="s">
        <v>9360</v>
      </c>
    </row>
    <row r="267" spans="1:2" x14ac:dyDescent="0.25">
      <c r="A267" t="s">
        <v>10940</v>
      </c>
      <c r="B267" t="s">
        <v>8001</v>
      </c>
    </row>
    <row r="268" spans="1:2" x14ac:dyDescent="0.25">
      <c r="A268" t="s">
        <v>10940</v>
      </c>
      <c r="B268" t="s">
        <v>8895</v>
      </c>
    </row>
    <row r="269" spans="1:2" x14ac:dyDescent="0.25">
      <c r="A269" t="s">
        <v>10940</v>
      </c>
      <c r="B269" t="s">
        <v>10649</v>
      </c>
    </row>
    <row r="270" spans="1:2" x14ac:dyDescent="0.25">
      <c r="A270" t="s">
        <v>10940</v>
      </c>
      <c r="B270" t="s">
        <v>8500</v>
      </c>
    </row>
    <row r="271" spans="1:2" x14ac:dyDescent="0.25">
      <c r="A271" t="s">
        <v>10940</v>
      </c>
      <c r="B271" t="s">
        <v>9660</v>
      </c>
    </row>
    <row r="272" spans="1:2" x14ac:dyDescent="0.25">
      <c r="A272" t="s">
        <v>10940</v>
      </c>
      <c r="B272" t="s">
        <v>6515</v>
      </c>
    </row>
    <row r="273" spans="1:2" x14ac:dyDescent="0.25">
      <c r="A273" t="s">
        <v>10940</v>
      </c>
      <c r="B273" t="s">
        <v>1668</v>
      </c>
    </row>
    <row r="274" spans="1:2" x14ac:dyDescent="0.25">
      <c r="A274" t="s">
        <v>10940</v>
      </c>
      <c r="B274" t="s">
        <v>9357</v>
      </c>
    </row>
    <row r="275" spans="1:2" x14ac:dyDescent="0.25">
      <c r="A275" t="s">
        <v>10940</v>
      </c>
      <c r="B275" t="s">
        <v>9012</v>
      </c>
    </row>
    <row r="276" spans="1:2" x14ac:dyDescent="0.25">
      <c r="A276" t="s">
        <v>10940</v>
      </c>
      <c r="B276" t="s">
        <v>10920</v>
      </c>
    </row>
    <row r="277" spans="1:2" x14ac:dyDescent="0.25">
      <c r="A277" t="s">
        <v>10940</v>
      </c>
      <c r="B277" t="s">
        <v>8339</v>
      </c>
    </row>
    <row r="278" spans="1:2" x14ac:dyDescent="0.25">
      <c r="A278" t="s">
        <v>10940</v>
      </c>
      <c r="B278" t="s">
        <v>6059</v>
      </c>
    </row>
    <row r="279" spans="1:2" x14ac:dyDescent="0.25">
      <c r="A279" t="s">
        <v>10940</v>
      </c>
      <c r="B279" t="s">
        <v>6496</v>
      </c>
    </row>
    <row r="280" spans="1:2" x14ac:dyDescent="0.25">
      <c r="A280" t="s">
        <v>10940</v>
      </c>
      <c r="B280" t="s">
        <v>3647</v>
      </c>
    </row>
    <row r="281" spans="1:2" x14ac:dyDescent="0.25">
      <c r="A281" t="s">
        <v>10940</v>
      </c>
      <c r="B281" t="s">
        <v>7474</v>
      </c>
    </row>
    <row r="282" spans="1:2" x14ac:dyDescent="0.25">
      <c r="A282" t="s">
        <v>10940</v>
      </c>
      <c r="B282" t="s">
        <v>3258</v>
      </c>
    </row>
    <row r="283" spans="1:2" x14ac:dyDescent="0.25">
      <c r="A283" t="s">
        <v>10940</v>
      </c>
      <c r="B283" t="s">
        <v>4602</v>
      </c>
    </row>
    <row r="284" spans="1:2" x14ac:dyDescent="0.25">
      <c r="A284" t="s">
        <v>10940</v>
      </c>
      <c r="B284" t="s">
        <v>10336</v>
      </c>
    </row>
    <row r="285" spans="1:2" x14ac:dyDescent="0.25">
      <c r="A285" t="s">
        <v>10940</v>
      </c>
      <c r="B285" t="s">
        <v>8205</v>
      </c>
    </row>
    <row r="286" spans="1:2" x14ac:dyDescent="0.25">
      <c r="A286" t="s">
        <v>10940</v>
      </c>
      <c r="B286" t="s">
        <v>9303</v>
      </c>
    </row>
    <row r="287" spans="1:2" x14ac:dyDescent="0.25">
      <c r="A287" t="s">
        <v>10940</v>
      </c>
      <c r="B287" t="s">
        <v>9346</v>
      </c>
    </row>
    <row r="288" spans="1:2" x14ac:dyDescent="0.25">
      <c r="A288" t="s">
        <v>10940</v>
      </c>
      <c r="B288" t="s">
        <v>9482</v>
      </c>
    </row>
    <row r="289" spans="1:2" x14ac:dyDescent="0.25">
      <c r="A289" t="s">
        <v>10940</v>
      </c>
      <c r="B289" t="s">
        <v>4969</v>
      </c>
    </row>
    <row r="290" spans="1:2" x14ac:dyDescent="0.25">
      <c r="A290" t="s">
        <v>10940</v>
      </c>
      <c r="B290" t="s">
        <v>10344</v>
      </c>
    </row>
    <row r="291" spans="1:2" x14ac:dyDescent="0.25">
      <c r="A291" t="s">
        <v>10940</v>
      </c>
      <c r="B291" t="s">
        <v>7973</v>
      </c>
    </row>
    <row r="292" spans="1:2" x14ac:dyDescent="0.25">
      <c r="A292" t="s">
        <v>10940</v>
      </c>
      <c r="B292" t="s">
        <v>10261</v>
      </c>
    </row>
    <row r="293" spans="1:2" x14ac:dyDescent="0.25">
      <c r="A293" t="s">
        <v>10940</v>
      </c>
      <c r="B293" t="s">
        <v>2507</v>
      </c>
    </row>
    <row r="294" spans="1:2" x14ac:dyDescent="0.25">
      <c r="A294" t="s">
        <v>10940</v>
      </c>
      <c r="B294" t="s">
        <v>10688</v>
      </c>
    </row>
    <row r="295" spans="1:2" x14ac:dyDescent="0.25">
      <c r="A295" t="s">
        <v>10940</v>
      </c>
      <c r="B295" t="s">
        <v>2978</v>
      </c>
    </row>
    <row r="296" spans="1:2" x14ac:dyDescent="0.25">
      <c r="A296" t="s">
        <v>10940</v>
      </c>
      <c r="B296" t="s">
        <v>1462</v>
      </c>
    </row>
    <row r="297" spans="1:2" x14ac:dyDescent="0.25">
      <c r="A297" t="s">
        <v>10940</v>
      </c>
      <c r="B297" t="s">
        <v>9624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8B81B-96B9-426B-ADE3-11BF49A3A17C}">
  <dimension ref="A1:B5"/>
  <sheetViews>
    <sheetView workbookViewId="0"/>
  </sheetViews>
  <sheetFormatPr defaultRowHeight="13.8" x14ac:dyDescent="0.25"/>
  <cols>
    <col min="1" max="1" width="17.3984375" bestFit="1" customWidth="1"/>
    <col min="2" max="2" width="9.09765625" bestFit="1" customWidth="1"/>
  </cols>
  <sheetData>
    <row r="1" spans="1:2" x14ac:dyDescent="0.25">
      <c r="A1" t="s">
        <v>10939</v>
      </c>
      <c r="B1" t="s">
        <v>12</v>
      </c>
    </row>
    <row r="2" spans="1:2" x14ac:dyDescent="0.25">
      <c r="A2" t="s">
        <v>7166</v>
      </c>
      <c r="B2" t="s">
        <v>43</v>
      </c>
    </row>
    <row r="3" spans="1:2" x14ac:dyDescent="0.25">
      <c r="A3" t="s">
        <v>2667</v>
      </c>
      <c r="B3" t="s">
        <v>147</v>
      </c>
    </row>
    <row r="4" spans="1:2" x14ac:dyDescent="0.25">
      <c r="A4" t="s">
        <v>5359</v>
      </c>
      <c r="B4" t="s">
        <v>104</v>
      </c>
    </row>
    <row r="5" spans="1:2" x14ac:dyDescent="0.25">
      <c r="A5" t="s">
        <v>779</v>
      </c>
      <c r="B5" t="s">
        <v>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C7A0-E1E6-415E-B208-A8D7FF9199F5}">
  <dimension ref="A1:AN27"/>
  <sheetViews>
    <sheetView topLeftCell="Q1" zoomScale="70" zoomScaleNormal="70" workbookViewId="0">
      <selection activeCell="A27" sqref="A27"/>
    </sheetView>
  </sheetViews>
  <sheetFormatPr defaultRowHeight="13.8" x14ac:dyDescent="0.25"/>
  <cols>
    <col min="1" max="1" width="10.69921875" bestFit="1" customWidth="1"/>
    <col min="2" max="2" width="13.796875" bestFit="1" customWidth="1"/>
    <col min="5" max="5" width="8.796875" style="3"/>
    <col min="7" max="7" width="14.3984375" bestFit="1" customWidth="1"/>
    <col min="8" max="8" width="13.09765625" bestFit="1" customWidth="1"/>
    <col min="10" max="10" width="8.796875" style="7"/>
    <col min="12" max="12" width="14.3984375" bestFit="1" customWidth="1"/>
    <col min="13" max="13" width="13.09765625" bestFit="1" customWidth="1"/>
    <col min="14" max="14" width="10.8984375" bestFit="1" customWidth="1"/>
    <col min="15" max="16" width="11.8984375" bestFit="1" customWidth="1"/>
    <col min="17" max="17" width="11.8984375" style="7" bestFit="1" customWidth="1"/>
    <col min="18" max="18" width="11.8984375" bestFit="1" customWidth="1"/>
    <col min="19" max="19" width="14.3984375" bestFit="1" customWidth="1"/>
    <col min="20" max="20" width="12.796875" bestFit="1" customWidth="1"/>
    <col min="21" max="22" width="11.8984375" bestFit="1" customWidth="1"/>
    <col min="23" max="23" width="10.8984375" bestFit="1" customWidth="1"/>
    <col min="24" max="24" width="11.8984375" style="7" bestFit="1" customWidth="1"/>
    <col min="25" max="25" width="11" bestFit="1" customWidth="1"/>
    <col min="26" max="26" width="14.3984375" bestFit="1" customWidth="1"/>
    <col min="27" max="27" width="13.09765625" bestFit="1" customWidth="1"/>
    <col min="28" max="28" width="12.796875" bestFit="1" customWidth="1"/>
    <col min="29" max="30" width="16.09765625" bestFit="1" customWidth="1"/>
    <col min="31" max="31" width="16.09765625" style="7" bestFit="1" customWidth="1"/>
    <col min="32" max="32" width="16.09765625" bestFit="1" customWidth="1"/>
    <col min="33" max="33" width="14.3984375" bestFit="1" customWidth="1"/>
    <col min="34" max="34" width="12.796875" bestFit="1" customWidth="1"/>
    <col min="35" max="36" width="16.09765625" bestFit="1" customWidth="1"/>
    <col min="37" max="37" width="16.09765625" style="7" bestFit="1" customWidth="1"/>
    <col min="38" max="38" width="16.09765625" bestFit="1" customWidth="1"/>
    <col min="39" max="39" width="14.3984375" bestFit="1" customWidth="1"/>
    <col min="40" max="40" width="12.796875" bestFit="1" customWidth="1"/>
    <col min="41" max="59" width="16.09765625" bestFit="1" customWidth="1"/>
    <col min="60" max="60" width="11" bestFit="1" customWidth="1"/>
    <col min="61" max="1248" width="16.09765625" bestFit="1" customWidth="1"/>
    <col min="1249" max="1249" width="11" bestFit="1" customWidth="1"/>
  </cols>
  <sheetData>
    <row r="1" spans="1:40" x14ac:dyDescent="0.25">
      <c r="A1" t="s">
        <v>10944</v>
      </c>
    </row>
    <row r="2" spans="1:40" x14ac:dyDescent="0.25">
      <c r="A2" s="2">
        <v>2297200.8602999551</v>
      </c>
      <c r="B2" s="6">
        <f>GETPIVOTDATA("[Measures].[Total sales]",$A$1)</f>
        <v>2297200.8602999551</v>
      </c>
    </row>
    <row r="3" spans="1:40" x14ac:dyDescent="0.25">
      <c r="S3" s="4" t="s">
        <v>10947</v>
      </c>
      <c r="T3" t="s">
        <v>10954</v>
      </c>
      <c r="Z3" s="4" t="s">
        <v>10947</v>
      </c>
      <c r="AA3" t="s">
        <v>10949</v>
      </c>
      <c r="AB3" t="s">
        <v>10954</v>
      </c>
    </row>
    <row r="4" spans="1:40" x14ac:dyDescent="0.25">
      <c r="G4" s="4" t="s">
        <v>10947</v>
      </c>
      <c r="H4" t="s">
        <v>10949</v>
      </c>
      <c r="L4" s="4" t="s">
        <v>10947</v>
      </c>
      <c r="M4" t="s">
        <v>10949</v>
      </c>
      <c r="S4" s="5" t="s">
        <v>10950</v>
      </c>
      <c r="T4" s="6">
        <v>49543.974100000007</v>
      </c>
      <c r="Z4" s="5" t="s">
        <v>74</v>
      </c>
      <c r="AA4" s="6">
        <v>203412.73300000009</v>
      </c>
      <c r="AB4" s="6">
        <v>30221.763299999984</v>
      </c>
      <c r="AM4" s="4" t="s">
        <v>10947</v>
      </c>
      <c r="AN4" t="s">
        <v>10954</v>
      </c>
    </row>
    <row r="5" spans="1:40" x14ac:dyDescent="0.25">
      <c r="G5" s="5" t="s">
        <v>104</v>
      </c>
      <c r="H5" s="6">
        <v>501239.89080000052</v>
      </c>
      <c r="L5" s="5" t="s">
        <v>10950</v>
      </c>
      <c r="M5" s="6">
        <v>484247.49810000096</v>
      </c>
      <c r="S5" s="5" t="s">
        <v>10951</v>
      </c>
      <c r="T5" s="6">
        <v>61618.603700000051</v>
      </c>
      <c r="Z5" s="5" t="s">
        <v>35</v>
      </c>
      <c r="AA5" s="6">
        <v>328449.1030000007</v>
      </c>
      <c r="AB5" s="6">
        <v>26590.166300000019</v>
      </c>
      <c r="AG5" s="4" t="s">
        <v>10947</v>
      </c>
      <c r="AH5" t="s">
        <v>10954</v>
      </c>
      <c r="AM5" s="5" t="s">
        <v>25</v>
      </c>
      <c r="AN5" s="6">
        <v>134119.20919999972</v>
      </c>
    </row>
    <row r="6" spans="1:40" x14ac:dyDescent="0.25">
      <c r="B6" s="6"/>
      <c r="G6" s="5" t="s">
        <v>147</v>
      </c>
      <c r="H6" s="6">
        <v>678781.2399999979</v>
      </c>
      <c r="L6" s="5" t="s">
        <v>10951</v>
      </c>
      <c r="M6" s="6">
        <v>470532.50899999985</v>
      </c>
      <c r="S6" s="5" t="s">
        <v>10952</v>
      </c>
      <c r="T6" s="6">
        <v>81795.174300000188</v>
      </c>
      <c r="Z6" s="5" t="s">
        <v>71</v>
      </c>
      <c r="AA6" s="6">
        <v>330007.05400000012</v>
      </c>
      <c r="AB6" s="6">
        <v>44515.730599999988</v>
      </c>
      <c r="AG6" s="5" t="s">
        <v>318</v>
      </c>
      <c r="AH6" s="6">
        <v>18597.950399999994</v>
      </c>
      <c r="AM6" s="5" t="s">
        <v>40</v>
      </c>
      <c r="AN6" s="6">
        <v>91979.13400000018</v>
      </c>
    </row>
    <row r="7" spans="1:40" x14ac:dyDescent="0.25">
      <c r="G7" s="5" t="s">
        <v>29</v>
      </c>
      <c r="H7" s="6">
        <v>391721.90500000032</v>
      </c>
      <c r="L7" s="5" t="s">
        <v>10952</v>
      </c>
      <c r="M7" s="6">
        <v>609205.59800000081</v>
      </c>
      <c r="S7" s="5" t="s">
        <v>10953</v>
      </c>
      <c r="T7" s="6">
        <v>93439.269599999971</v>
      </c>
      <c r="Z7" s="5" t="s">
        <v>58</v>
      </c>
      <c r="AA7" s="6">
        <v>223843.60800000012</v>
      </c>
      <c r="AB7" s="6">
        <v>21278.826399999987</v>
      </c>
      <c r="AG7" s="5" t="s">
        <v>42</v>
      </c>
      <c r="AH7" s="6">
        <v>76381.387100000124</v>
      </c>
      <c r="AM7" s="5" t="s">
        <v>101</v>
      </c>
      <c r="AN7" s="6">
        <v>60298.67850000006</v>
      </c>
    </row>
    <row r="8" spans="1:40" x14ac:dyDescent="0.25">
      <c r="G8" s="5" t="s">
        <v>43</v>
      </c>
      <c r="H8" s="6">
        <v>725457.82450000057</v>
      </c>
      <c r="L8" s="5" t="s">
        <v>10953</v>
      </c>
      <c r="M8" s="6">
        <v>733215.2551999999</v>
      </c>
      <c r="S8" s="5" t="s">
        <v>10948</v>
      </c>
      <c r="T8" s="6">
        <v>286397.02170000126</v>
      </c>
      <c r="Z8" s="5" t="s">
        <v>55</v>
      </c>
      <c r="AA8" s="6">
        <v>206965.53200000009</v>
      </c>
      <c r="AB8" s="6">
        <v>-17725.481100000001</v>
      </c>
      <c r="AG8" s="5" t="s">
        <v>237</v>
      </c>
      <c r="AH8" s="6">
        <v>24463.187599999994</v>
      </c>
      <c r="AM8" s="5" t="s">
        <v>10948</v>
      </c>
      <c r="AN8" s="6">
        <v>286397.02170000126</v>
      </c>
    </row>
    <row r="9" spans="1:40" x14ac:dyDescent="0.25">
      <c r="A9" t="s">
        <v>10945</v>
      </c>
      <c r="G9" s="5" t="s">
        <v>10948</v>
      </c>
      <c r="H9" s="6">
        <v>2297200.8602999551</v>
      </c>
      <c r="L9" s="5" t="s">
        <v>10948</v>
      </c>
      <c r="M9" s="6">
        <v>2297200.8602999551</v>
      </c>
      <c r="Z9" s="5" t="s">
        <v>10948</v>
      </c>
      <c r="AA9" s="6">
        <v>1292678.0299999868</v>
      </c>
      <c r="AB9" s="6">
        <v>104881.00550000019</v>
      </c>
      <c r="AG9" s="5" t="s">
        <v>266</v>
      </c>
      <c r="AH9" s="6">
        <v>74038.548600000053</v>
      </c>
    </row>
    <row r="10" spans="1:40" x14ac:dyDescent="0.25">
      <c r="A10">
        <v>793</v>
      </c>
      <c r="B10">
        <f>GETPIVOTDATA("[Measures].[Total castomers]",$A$9)</f>
        <v>793</v>
      </c>
      <c r="AG10" s="5" t="s">
        <v>95</v>
      </c>
      <c r="AH10" s="6">
        <v>33402.651699999988</v>
      </c>
    </row>
    <row r="11" spans="1:40" x14ac:dyDescent="0.25">
      <c r="AG11" s="5" t="s">
        <v>10948</v>
      </c>
      <c r="AH11" s="6">
        <v>226883.7254</v>
      </c>
    </row>
    <row r="14" spans="1:40" x14ac:dyDescent="0.25">
      <c r="A14" t="s">
        <v>10946</v>
      </c>
    </row>
    <row r="15" spans="1:40" x14ac:dyDescent="0.25">
      <c r="A15">
        <v>5009</v>
      </c>
      <c r="B15">
        <f>GETPIVOTDATA("[Measures].[Total orders]",$A$14)</f>
        <v>5009</v>
      </c>
    </row>
    <row r="20" spans="1:2" x14ac:dyDescent="0.25">
      <c r="A20" t="s">
        <v>10955</v>
      </c>
    </row>
    <row r="21" spans="1:2" x14ac:dyDescent="0.25">
      <c r="A21" s="8">
        <v>28.656896307784798</v>
      </c>
      <c r="B21" s="6">
        <f>GETPIVOTDATA("[Measures].[Avg. profit]",$A$20)</f>
        <v>28.656896307784798</v>
      </c>
    </row>
    <row r="26" spans="1:2" x14ac:dyDescent="0.25">
      <c r="A26" t="s">
        <v>10944</v>
      </c>
    </row>
    <row r="27" spans="1:2" x14ac:dyDescent="0.25">
      <c r="A27" s="2">
        <v>2297200.8602999551</v>
      </c>
      <c r="B27" s="6">
        <f>GETPIVOTDATA("[Measures].[Total sales]",$A$26)</f>
        <v>2297200.8602999551</v>
      </c>
    </row>
  </sheetData>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5A915-76E2-4396-AEB4-A6CD20915A23}">
  <dimension ref="X11:X15"/>
  <sheetViews>
    <sheetView tabSelected="1" zoomScale="76" zoomScaleNormal="67" workbookViewId="0">
      <selection activeCell="V13" sqref="V13"/>
    </sheetView>
  </sheetViews>
  <sheetFormatPr defaultRowHeight="13.8" x14ac:dyDescent="0.25"/>
  <cols>
    <col min="24" max="24" width="10.19921875" bestFit="1" customWidth="1"/>
  </cols>
  <sheetData>
    <row r="11" spans="24:24" x14ac:dyDescent="0.25">
      <c r="X11" s="6"/>
    </row>
    <row r="12" spans="24:24" x14ac:dyDescent="0.25">
      <c r="X12" s="6"/>
    </row>
    <row r="15" spans="24:24" x14ac:dyDescent="0.25">
      <c r="X1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03A120AD-633C-4EB1-A474-71D2D5F69184}">
  <ds:schemaRefs/>
</ds:datastoreItem>
</file>

<file path=customXml/itemProps2.xml><?xml version="1.0" encoding="utf-8"?>
<ds:datastoreItem xmlns:ds="http://schemas.openxmlformats.org/officeDocument/2006/customXml" ds:itemID="{FFA1CCCA-9FFD-430D-8D32-0494972448BD}">
  <ds:schemaRefs/>
</ds:datastoreItem>
</file>

<file path=customXml/itemProps3.xml><?xml version="1.0" encoding="utf-8"?>
<ds:datastoreItem xmlns:ds="http://schemas.openxmlformats.org/officeDocument/2006/customXml" ds:itemID="{DB27EE7B-CA7C-4B41-A93E-B2377A4F1D36}">
  <ds:schemaRefs/>
</ds:datastoreItem>
</file>

<file path=customXml/itemProps4.xml><?xml version="1.0" encoding="utf-8"?>
<ds:datastoreItem xmlns:ds="http://schemas.openxmlformats.org/officeDocument/2006/customXml" ds:itemID="{6A6970D8-A067-4167-B70E-1F1AD44A40C5}">
  <ds:schemaRefs/>
</ds:datastoreItem>
</file>

<file path=customXml/itemProps5.xml><?xml version="1.0" encoding="utf-8"?>
<ds:datastoreItem xmlns:ds="http://schemas.openxmlformats.org/officeDocument/2006/customXml" ds:itemID="{01EB67B8-00C2-40FC-A796-863B136F9CA7}">
  <ds:schemaRefs/>
</ds:datastoreItem>
</file>

<file path=customXml/itemProps6.xml><?xml version="1.0" encoding="utf-8"?>
<ds:datastoreItem xmlns:ds="http://schemas.openxmlformats.org/officeDocument/2006/customXml" ds:itemID="{B804BCC5-828C-44BE-80BE-DB8469D8060C}">
  <ds:schemaRefs/>
</ds:datastoreItem>
</file>

<file path=customXml/itemProps7.xml><?xml version="1.0" encoding="utf-8"?>
<ds:datastoreItem xmlns:ds="http://schemas.openxmlformats.org/officeDocument/2006/customXml" ds:itemID="{5097A914-7CF5-4C32-AC7E-B3FBD5739B07}">
  <ds:schemaRefs/>
</ds:datastoreItem>
</file>

<file path=customXml/itemProps8.xml><?xml version="1.0" encoding="utf-8"?>
<ds:datastoreItem xmlns:ds="http://schemas.openxmlformats.org/officeDocument/2006/customXml" ds:itemID="{17E4C163-310F-4B08-BAE7-1B09E0CB54B6}">
  <ds:schemaRefs/>
</ds:datastoreItem>
</file>

<file path=customXml/itemProps9.xml><?xml version="1.0" encoding="utf-8"?>
<ds:datastoreItem xmlns:ds="http://schemas.openxmlformats.org/officeDocument/2006/customXml" ds:itemID="{274DE6ED-7569-4A96-A73C-6C0B14CA59D1}">
  <ds:schemaRefs/>
</ds:datastoreItem>
</file>

<file path=customXml/itemProps10.xml><?xml version="1.0" encoding="utf-8"?>
<ds:datastoreItem xmlns:ds="http://schemas.openxmlformats.org/officeDocument/2006/customXml" ds:itemID="{569F5964-BAB7-4ADA-A5B7-42A875EE63B2}">
  <ds:schemaRefs/>
</ds:datastoreItem>
</file>

<file path=customXml/itemProps11.xml><?xml version="1.0" encoding="utf-8"?>
<ds:datastoreItem xmlns:ds="http://schemas.openxmlformats.org/officeDocument/2006/customXml" ds:itemID="{AC64032F-D48D-4BD5-A9C2-670A19DA3810}">
  <ds:schemaRefs/>
</ds:datastoreItem>
</file>

<file path=customXml/itemProps12.xml><?xml version="1.0" encoding="utf-8"?>
<ds:datastoreItem xmlns:ds="http://schemas.openxmlformats.org/officeDocument/2006/customXml" ds:itemID="{281E9B3E-FF3E-4AE1-BAA6-7C930BF075F9}">
  <ds:schemaRefs/>
</ds:datastoreItem>
</file>

<file path=customXml/itemProps13.xml><?xml version="1.0" encoding="utf-8"?>
<ds:datastoreItem xmlns:ds="http://schemas.openxmlformats.org/officeDocument/2006/customXml" ds:itemID="{04D1FE37-BFE7-4B1D-A03A-31A9ABADA683}">
  <ds:schemaRefs/>
</ds:datastoreItem>
</file>

<file path=customXml/itemProps14.xml><?xml version="1.0" encoding="utf-8"?>
<ds:datastoreItem xmlns:ds="http://schemas.openxmlformats.org/officeDocument/2006/customXml" ds:itemID="{418A1BCE-3B39-4BA5-A2B6-01DD01762AA5}">
  <ds:schemaRefs/>
</ds:datastoreItem>
</file>

<file path=customXml/itemProps15.xml><?xml version="1.0" encoding="utf-8"?>
<ds:datastoreItem xmlns:ds="http://schemas.openxmlformats.org/officeDocument/2006/customXml" ds:itemID="{8B7F6E96-460A-4BE7-8623-F67E3DC8C556}">
  <ds:schemaRefs/>
</ds:datastoreItem>
</file>

<file path=customXml/itemProps16.xml><?xml version="1.0" encoding="utf-8"?>
<ds:datastoreItem xmlns:ds="http://schemas.openxmlformats.org/officeDocument/2006/customXml" ds:itemID="{D87CC7FC-ACAF-4C37-AC77-A08E4543A641}">
  <ds:schemaRefs/>
</ds:datastoreItem>
</file>

<file path=customXml/itemProps17.xml><?xml version="1.0" encoding="utf-8"?>
<ds:datastoreItem xmlns:ds="http://schemas.openxmlformats.org/officeDocument/2006/customXml" ds:itemID="{0B56B9AE-E77F-401F-AA97-D085B517F37E}">
  <ds:schemaRefs>
    <ds:schemaRef ds:uri="http://schemas.microsoft.com/DataMashup"/>
  </ds:schemaRefs>
</ds:datastoreItem>
</file>

<file path=customXml/itemProps18.xml><?xml version="1.0" encoding="utf-8"?>
<ds:datastoreItem xmlns:ds="http://schemas.openxmlformats.org/officeDocument/2006/customXml" ds:itemID="{DF3AB165-A33E-4812-A698-DAB08FB51B70}">
  <ds:schemaRefs/>
</ds:datastoreItem>
</file>

<file path=customXml/itemProps19.xml><?xml version="1.0" encoding="utf-8"?>
<ds:datastoreItem xmlns:ds="http://schemas.openxmlformats.org/officeDocument/2006/customXml" ds:itemID="{920FF00C-7035-4B41-A249-4344BFDC2B79}">
  <ds:schemaRefs/>
</ds:datastoreItem>
</file>

<file path=customXml/itemProps20.xml><?xml version="1.0" encoding="utf-8"?>
<ds:datastoreItem xmlns:ds="http://schemas.openxmlformats.org/officeDocument/2006/customXml" ds:itemID="{FF52B1B2-C724-496D-9723-E459E95AB5E2}">
  <ds:schemaRefs/>
</ds:datastoreItem>
</file>

<file path=customXml/itemProps21.xml><?xml version="1.0" encoding="utf-8"?>
<ds:datastoreItem xmlns:ds="http://schemas.openxmlformats.org/officeDocument/2006/customXml" ds:itemID="{04BE8639-316B-464C-8C0B-8DC6253FEC4B}">
  <ds:schemaRefs/>
</ds:datastoreItem>
</file>

<file path=customXml/itemProps22.xml><?xml version="1.0" encoding="utf-8"?>
<ds:datastoreItem xmlns:ds="http://schemas.openxmlformats.org/officeDocument/2006/customXml" ds:itemID="{3270E120-549D-4E96-A11C-0FE967DC40F8}">
  <ds:schemaRefs/>
</ds:datastoreItem>
</file>

<file path=customXml/itemProps23.xml><?xml version="1.0" encoding="utf-8"?>
<ds:datastoreItem xmlns:ds="http://schemas.openxmlformats.org/officeDocument/2006/customXml" ds:itemID="{A8C0E613-886A-475B-9E33-847F0496CAE6}">
  <ds:schemaRefs/>
</ds:datastoreItem>
</file>

<file path=customXml/itemProps24.xml><?xml version="1.0" encoding="utf-8"?>
<ds:datastoreItem xmlns:ds="http://schemas.openxmlformats.org/officeDocument/2006/customXml" ds:itemID="{C501949D-0551-4EAF-A773-62988FC7A581}">
  <ds:schemaRefs/>
</ds:datastoreItem>
</file>

<file path=customXml/itemProps25.xml><?xml version="1.0" encoding="utf-8"?>
<ds:datastoreItem xmlns:ds="http://schemas.openxmlformats.org/officeDocument/2006/customXml" ds:itemID="{36197348-FBD4-4AD6-8A4F-B9C82168C208}">
  <ds:schemaRefs/>
</ds:datastoreItem>
</file>

<file path=customXml/itemProps26.xml><?xml version="1.0" encoding="utf-8"?>
<ds:datastoreItem xmlns:ds="http://schemas.openxmlformats.org/officeDocument/2006/customXml" ds:itemID="{74F0429D-C01E-4355-9DE7-399879DE9F99}">
  <ds:schemaRefs/>
</ds:datastoreItem>
</file>

<file path=customXml/itemProps27.xml><?xml version="1.0" encoding="utf-8"?>
<ds:datastoreItem xmlns:ds="http://schemas.openxmlformats.org/officeDocument/2006/customXml" ds:itemID="{2BB4F28A-C57C-47C5-9DF6-AF5086F1F218}">
  <ds:schemaRefs/>
</ds:datastoreItem>
</file>

<file path=customXml/itemProps28.xml><?xml version="1.0" encoding="utf-8"?>
<ds:datastoreItem xmlns:ds="http://schemas.openxmlformats.org/officeDocument/2006/customXml" ds:itemID="{B01AAEA2-550E-40C1-9A17-8D63D2F51720}">
  <ds:schemaRefs/>
</ds:datastoreItem>
</file>

<file path=customXml/itemProps29.xml><?xml version="1.0" encoding="utf-8"?>
<ds:datastoreItem xmlns:ds="http://schemas.openxmlformats.org/officeDocument/2006/customXml" ds:itemID="{C6044C70-7D10-4366-8731-CD6AA8B1BC8B}">
  <ds:schemaRefs/>
</ds:datastoreItem>
</file>

<file path=customXml/itemProps30.xml><?xml version="1.0" encoding="utf-8"?>
<ds:datastoreItem xmlns:ds="http://schemas.openxmlformats.org/officeDocument/2006/customXml" ds:itemID="{0D44464A-E0F5-4F6A-AEF7-8D758FBF6AA5}">
  <ds:schemaRefs/>
</ds:datastoreItem>
</file>

<file path=customXml/itemProps31.xml><?xml version="1.0" encoding="utf-8"?>
<ds:datastoreItem xmlns:ds="http://schemas.openxmlformats.org/officeDocument/2006/customXml" ds:itemID="{2D3B24AC-8378-447D-A279-78BFF18D3549}">
  <ds:schemaRefs/>
</ds:datastoreItem>
</file>

<file path=customXml/itemProps32.xml><?xml version="1.0" encoding="utf-8"?>
<ds:datastoreItem xmlns:ds="http://schemas.openxmlformats.org/officeDocument/2006/customXml" ds:itemID="{ABFD0395-FC56-440C-9D3C-A82C52B609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Shipping Cost</vt:lpstr>
      <vt:lpstr>Return</vt:lpstr>
      <vt:lpstr>People</vt:lpstr>
      <vt:lpstr>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Fares</dc:creator>
  <cp:lastModifiedBy>omar fares mohammed</cp:lastModifiedBy>
  <dcterms:created xsi:type="dcterms:W3CDTF">2015-06-05T18:17:20Z</dcterms:created>
  <dcterms:modified xsi:type="dcterms:W3CDTF">2025-09-22T21:38:44Z</dcterms:modified>
</cp:coreProperties>
</file>