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Alfa Labs\2023\"/>
    </mc:Choice>
  </mc:AlternateContent>
  <bookViews>
    <workbookView xWindow="-120" yWindow="-120" windowWidth="20730" windowHeight="11040"/>
  </bookViews>
  <sheets>
    <sheet name="Sheet1" sheetId="1" r:id="rId1"/>
  </sheets>
  <definedNames>
    <definedName name="_xlnm._FilterDatabase" localSheetId="0" hidden="1">Sheet1!$A$1:$O$329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30" i="1" l="1"/>
  <c r="J330" i="1"/>
  <c r="O207" i="1" l="1"/>
  <c r="O208" i="1"/>
  <c r="O276" i="1"/>
  <c r="O4" i="1"/>
  <c r="O156" i="1"/>
  <c r="O277" i="1"/>
  <c r="O278" i="1"/>
  <c r="O279" i="1"/>
  <c r="O157" i="1"/>
  <c r="O209" i="1"/>
  <c r="O280" i="1"/>
  <c r="O210" i="1"/>
  <c r="O72" i="1"/>
  <c r="O73" i="1"/>
  <c r="O74" i="1"/>
  <c r="O5" i="1"/>
  <c r="O158" i="1"/>
  <c r="O281" i="1"/>
  <c r="O159" i="1"/>
  <c r="O75" i="1"/>
  <c r="O6" i="1"/>
  <c r="O7" i="1"/>
  <c r="O76" i="1"/>
  <c r="O77" i="1"/>
  <c r="O211" i="1"/>
  <c r="O8" i="1"/>
  <c r="O160" i="1"/>
  <c r="O78" i="1"/>
  <c r="O212" i="1"/>
  <c r="O9" i="1"/>
  <c r="O282" i="1"/>
  <c r="O213" i="1"/>
  <c r="O79" i="1"/>
  <c r="O161" i="1"/>
  <c r="O214" i="1"/>
  <c r="O10" i="1"/>
  <c r="O215" i="1"/>
  <c r="O11" i="1"/>
  <c r="O216" i="1"/>
  <c r="O12" i="1"/>
  <c r="O283" i="1"/>
  <c r="O13" i="1"/>
  <c r="O14" i="1"/>
  <c r="O15" i="1"/>
  <c r="O80" i="1"/>
  <c r="O81" i="1"/>
  <c r="O82" i="1"/>
  <c r="O16" i="1"/>
  <c r="O83" i="1"/>
  <c r="O17" i="1"/>
  <c r="O217" i="1"/>
  <c r="O162" i="1"/>
  <c r="O84" i="1"/>
  <c r="O218" i="1"/>
  <c r="O85" i="1"/>
  <c r="O219" i="1"/>
  <c r="O18" i="1"/>
  <c r="O19" i="1"/>
  <c r="O86" i="1"/>
  <c r="O87" i="1"/>
  <c r="O20" i="1"/>
  <c r="O220" i="1"/>
  <c r="O88" i="1"/>
  <c r="O89" i="1"/>
  <c r="O163" i="1"/>
  <c r="O221" i="1"/>
  <c r="O90" i="1"/>
  <c r="O21" i="1"/>
  <c r="O222" i="1"/>
  <c r="O223" i="1"/>
  <c r="O91" i="1"/>
  <c r="O22" i="1"/>
  <c r="O92" i="1"/>
  <c r="O284" i="1"/>
  <c r="O23" i="1"/>
  <c r="O285" i="1"/>
  <c r="O164" i="1"/>
  <c r="O24" i="1"/>
  <c r="O93" i="1"/>
  <c r="O224" i="1"/>
  <c r="O225" i="1"/>
  <c r="O165" i="1"/>
  <c r="O25" i="1"/>
  <c r="O166" i="1"/>
  <c r="O94" i="1"/>
  <c r="O26" i="1"/>
  <c r="O95" i="1"/>
  <c r="O226" i="1"/>
  <c r="O96" i="1"/>
  <c r="O97" i="1"/>
  <c r="O27" i="1"/>
  <c r="O2" i="1"/>
  <c r="O28" i="1"/>
  <c r="O167" i="1"/>
  <c r="O29" i="1"/>
  <c r="O168" i="1"/>
  <c r="O169" i="1"/>
  <c r="O227" i="1"/>
  <c r="O170" i="1"/>
  <c r="O286" i="1"/>
  <c r="O287" i="1"/>
  <c r="O30" i="1"/>
  <c r="O228" i="1"/>
  <c r="O229" i="1"/>
  <c r="O171" i="1"/>
  <c r="O98" i="1"/>
  <c r="O230" i="1"/>
  <c r="O288" i="1"/>
  <c r="O99" i="1"/>
  <c r="O231" i="1"/>
  <c r="O289" i="1"/>
  <c r="O172" i="1"/>
  <c r="O100" i="1"/>
  <c r="O173" i="1"/>
  <c r="O101" i="1"/>
  <c r="O102" i="1"/>
  <c r="O31" i="1"/>
  <c r="O290" i="1"/>
  <c r="O103" i="1"/>
  <c r="O104" i="1"/>
  <c r="O32" i="1"/>
  <c r="O232" i="1"/>
  <c r="O233" i="1"/>
  <c r="O234" i="1"/>
  <c r="O235" i="1"/>
  <c r="O291" i="1"/>
  <c r="O292" i="1"/>
  <c r="O33" i="1"/>
  <c r="O105" i="1"/>
  <c r="O236" i="1"/>
  <c r="O293" i="1"/>
  <c r="O106" i="1"/>
  <c r="O34" i="1"/>
  <c r="O237" i="1"/>
  <c r="O238" i="1"/>
  <c r="O107" i="1"/>
  <c r="O108" i="1"/>
  <c r="O109" i="1"/>
  <c r="O110" i="1"/>
  <c r="O239" i="1"/>
  <c r="O240" i="1"/>
  <c r="O294" i="1"/>
  <c r="O174" i="1"/>
  <c r="O35" i="1"/>
  <c r="O111" i="1"/>
  <c r="O112" i="1"/>
  <c r="O113" i="1"/>
  <c r="O241" i="1"/>
  <c r="O114" i="1"/>
  <c r="O175" i="1"/>
  <c r="O295" i="1"/>
  <c r="O176" i="1"/>
  <c r="O115" i="1"/>
  <c r="O242" i="1"/>
  <c r="O296" i="1"/>
  <c r="O36" i="1"/>
  <c r="O116" i="1"/>
  <c r="O177" i="1"/>
  <c r="O37" i="1"/>
  <c r="O117" i="1"/>
  <c r="O38" i="1"/>
  <c r="O178" i="1"/>
  <c r="O243" i="1"/>
  <c r="O297" i="1"/>
  <c r="O179" i="1"/>
  <c r="O298" i="1"/>
  <c r="O244" i="1"/>
  <c r="O118" i="1"/>
  <c r="O39" i="1"/>
  <c r="O245" i="1"/>
  <c r="O40" i="1"/>
  <c r="O246" i="1"/>
  <c r="O247" i="1"/>
  <c r="O41" i="1"/>
  <c r="O119" i="1"/>
  <c r="O248" i="1"/>
  <c r="O249" i="1"/>
  <c r="O250" i="1"/>
  <c r="O120" i="1"/>
  <c r="O42" i="1"/>
  <c r="O43" i="1"/>
  <c r="O299" i="1"/>
  <c r="O121" i="1"/>
  <c r="O300" i="1"/>
  <c r="O122" i="1"/>
  <c r="O123" i="1"/>
  <c r="O124" i="1"/>
  <c r="O180" i="1"/>
  <c r="O125" i="1"/>
  <c r="O44" i="1"/>
  <c r="O126" i="1"/>
  <c r="O45" i="1"/>
  <c r="O181" i="1"/>
  <c r="O46" i="1"/>
  <c r="O127" i="1"/>
  <c r="O301" i="1"/>
  <c r="O251" i="1"/>
  <c r="O47" i="1"/>
  <c r="O48" i="1"/>
  <c r="O182" i="1"/>
  <c r="O49" i="1"/>
  <c r="O128" i="1"/>
  <c r="O302" i="1"/>
  <c r="O252" i="1"/>
  <c r="O253" i="1"/>
  <c r="O303" i="1"/>
  <c r="O50" i="1"/>
  <c r="O129" i="1"/>
  <c r="O304" i="1"/>
  <c r="O51" i="1"/>
  <c r="O130" i="1"/>
  <c r="O131" i="1"/>
  <c r="O132" i="1"/>
  <c r="O133" i="1"/>
  <c r="O254" i="1"/>
  <c r="O52" i="1"/>
  <c r="O53" i="1"/>
  <c r="O255" i="1"/>
  <c r="O134" i="1"/>
  <c r="O183" i="1"/>
  <c r="O256" i="1"/>
  <c r="O184" i="1"/>
  <c r="O54" i="1"/>
  <c r="O305" i="1"/>
  <c r="O185" i="1"/>
  <c r="O306" i="1"/>
  <c r="O307" i="1"/>
  <c r="O135" i="1"/>
  <c r="O136" i="1"/>
  <c r="O257" i="1"/>
  <c r="O308" i="1"/>
  <c r="O137" i="1"/>
  <c r="O258" i="1"/>
  <c r="O55" i="1"/>
  <c r="O259" i="1"/>
  <c r="O186" i="1"/>
  <c r="O260" i="1"/>
  <c r="O138" i="1"/>
  <c r="O187" i="1"/>
  <c r="O139" i="1"/>
  <c r="O140" i="1"/>
  <c r="O56" i="1"/>
  <c r="O57" i="1"/>
  <c r="O309" i="1"/>
  <c r="O261" i="1"/>
  <c r="O58" i="1"/>
  <c r="O262" i="1"/>
  <c r="O59" i="1"/>
  <c r="O263" i="1"/>
  <c r="O274" i="1"/>
  <c r="O141" i="1"/>
  <c r="O60" i="1"/>
  <c r="O188" i="1"/>
  <c r="O275" i="1"/>
  <c r="O264" i="1"/>
  <c r="O189" i="1"/>
  <c r="O190" i="1"/>
  <c r="O61" i="1"/>
  <c r="O310" i="1"/>
  <c r="O311" i="1"/>
  <c r="O312" i="1"/>
  <c r="O62" i="1"/>
  <c r="O313" i="1"/>
  <c r="O314" i="1"/>
  <c r="O265" i="1"/>
  <c r="O191" i="1"/>
  <c r="O192" i="1"/>
  <c r="O315" i="1"/>
  <c r="O63" i="1"/>
  <c r="O142" i="1"/>
  <c r="O316" i="1"/>
  <c r="O143" i="1"/>
  <c r="O193" i="1"/>
  <c r="O266" i="1"/>
  <c r="O64" i="1"/>
  <c r="O194" i="1"/>
  <c r="O195" i="1"/>
  <c r="O144" i="1"/>
  <c r="O317" i="1"/>
  <c r="O65" i="1"/>
  <c r="O145" i="1"/>
  <c r="O196" i="1"/>
  <c r="O197" i="1"/>
  <c r="O198" i="1"/>
  <c r="O199" i="1"/>
  <c r="O318" i="1"/>
  <c r="O66" i="1"/>
  <c r="O267" i="1"/>
  <c r="O146" i="1"/>
  <c r="O268" i="1"/>
  <c r="O269" i="1"/>
  <c r="O270" i="1"/>
  <c r="O147" i="1"/>
  <c r="O271" i="1"/>
  <c r="O148" i="1"/>
  <c r="O67" i="1"/>
  <c r="O272" i="1"/>
  <c r="O319" i="1"/>
  <c r="O149" i="1"/>
  <c r="O150" i="1"/>
  <c r="O68" i="1"/>
  <c r="O200" i="1"/>
  <c r="O201" i="1"/>
  <c r="O202" i="1"/>
  <c r="O320" i="1"/>
  <c r="O151" i="1"/>
  <c r="O203" i="1"/>
  <c r="O204" i="1"/>
  <c r="O321" i="1"/>
  <c r="O273" i="1"/>
  <c r="O152" i="1"/>
  <c r="O322" i="1"/>
  <c r="O323" i="1"/>
  <c r="O324" i="1"/>
  <c r="O69" i="1"/>
  <c r="O205" i="1"/>
  <c r="O325" i="1"/>
  <c r="O326" i="1"/>
  <c r="O327" i="1"/>
  <c r="O328" i="1"/>
  <c r="O70" i="1"/>
  <c r="O153" i="1"/>
  <c r="O154" i="1"/>
  <c r="O155" i="1"/>
  <c r="O206" i="1"/>
  <c r="O71" i="1"/>
  <c r="O329" i="1"/>
  <c r="O3" i="1"/>
  <c r="N207" i="1"/>
  <c r="N208" i="1"/>
  <c r="N276" i="1"/>
  <c r="N4" i="1"/>
  <c r="N156" i="1"/>
  <c r="N277" i="1"/>
  <c r="N278" i="1"/>
  <c r="N279" i="1"/>
  <c r="N157" i="1"/>
  <c r="N209" i="1"/>
  <c r="N280" i="1"/>
  <c r="N210" i="1"/>
  <c r="N72" i="1"/>
  <c r="N73" i="1"/>
  <c r="N74" i="1"/>
  <c r="N5" i="1"/>
  <c r="N158" i="1"/>
  <c r="N281" i="1"/>
  <c r="N159" i="1"/>
  <c r="N75" i="1"/>
  <c r="N6" i="1"/>
  <c r="N7" i="1"/>
  <c r="N76" i="1"/>
  <c r="N77" i="1"/>
  <c r="N211" i="1"/>
  <c r="N8" i="1"/>
  <c r="N160" i="1"/>
  <c r="N78" i="1"/>
  <c r="N212" i="1"/>
  <c r="N9" i="1"/>
  <c r="N282" i="1"/>
  <c r="N213" i="1"/>
  <c r="N79" i="1"/>
  <c r="N161" i="1"/>
  <c r="N214" i="1"/>
  <c r="N10" i="1"/>
  <c r="N215" i="1"/>
  <c r="N11" i="1"/>
  <c r="N216" i="1"/>
  <c r="N12" i="1"/>
  <c r="N283" i="1"/>
  <c r="N13" i="1"/>
  <c r="N14" i="1"/>
  <c r="N15" i="1"/>
  <c r="N80" i="1"/>
  <c r="N81" i="1"/>
  <c r="N82" i="1"/>
  <c r="N16" i="1"/>
  <c r="N83" i="1"/>
  <c r="N17" i="1"/>
  <c r="N217" i="1"/>
  <c r="N162" i="1"/>
  <c r="N84" i="1"/>
  <c r="N218" i="1"/>
  <c r="N85" i="1"/>
  <c r="N219" i="1"/>
  <c r="N18" i="1"/>
  <c r="N19" i="1"/>
  <c r="N86" i="1"/>
  <c r="N87" i="1"/>
  <c r="N20" i="1"/>
  <c r="N220" i="1"/>
  <c r="N88" i="1"/>
  <c r="N89" i="1"/>
  <c r="N163" i="1"/>
  <c r="N221" i="1"/>
  <c r="N90" i="1"/>
  <c r="N21" i="1"/>
  <c r="N222" i="1"/>
  <c r="N223" i="1"/>
  <c r="N91" i="1"/>
  <c r="N22" i="1"/>
  <c r="N92" i="1"/>
  <c r="N284" i="1"/>
  <c r="N23" i="1"/>
  <c r="N285" i="1"/>
  <c r="N164" i="1"/>
  <c r="N24" i="1"/>
  <c r="N93" i="1"/>
  <c r="N224" i="1"/>
  <c r="N225" i="1"/>
  <c r="N165" i="1"/>
  <c r="N25" i="1"/>
  <c r="N166" i="1"/>
  <c r="N94" i="1"/>
  <c r="N26" i="1"/>
  <c r="N95" i="1"/>
  <c r="N226" i="1"/>
  <c r="N96" i="1"/>
  <c r="N97" i="1"/>
  <c r="N27" i="1"/>
  <c r="N2" i="1"/>
  <c r="N28" i="1"/>
  <c r="N167" i="1"/>
  <c r="N29" i="1"/>
  <c r="N168" i="1"/>
  <c r="N169" i="1"/>
  <c r="N227" i="1"/>
  <c r="N170" i="1"/>
  <c r="N286" i="1"/>
  <c r="N287" i="1"/>
  <c r="N30" i="1"/>
  <c r="N228" i="1"/>
  <c r="N229" i="1"/>
  <c r="N171" i="1"/>
  <c r="N98" i="1"/>
  <c r="N230" i="1"/>
  <c r="N288" i="1"/>
  <c r="N99" i="1"/>
  <c r="N231" i="1"/>
  <c r="N289" i="1"/>
  <c r="N172" i="1"/>
  <c r="N100" i="1"/>
  <c r="N173" i="1"/>
  <c r="N101" i="1"/>
  <c r="N102" i="1"/>
  <c r="N31" i="1"/>
  <c r="N290" i="1"/>
  <c r="N103" i="1"/>
  <c r="N104" i="1"/>
  <c r="N32" i="1"/>
  <c r="N232" i="1"/>
  <c r="N233" i="1"/>
  <c r="N234" i="1"/>
  <c r="N235" i="1"/>
  <c r="N291" i="1"/>
  <c r="N292" i="1"/>
  <c r="N33" i="1"/>
  <c r="N105" i="1"/>
  <c r="N236" i="1"/>
  <c r="N293" i="1"/>
  <c r="N106" i="1"/>
  <c r="N34" i="1"/>
  <c r="N237" i="1"/>
  <c r="N238" i="1"/>
  <c r="N107" i="1"/>
  <c r="N108" i="1"/>
  <c r="N109" i="1"/>
  <c r="N110" i="1"/>
  <c r="N239" i="1"/>
  <c r="N240" i="1"/>
  <c r="N294" i="1"/>
  <c r="N174" i="1"/>
  <c r="N35" i="1"/>
  <c r="N111" i="1"/>
  <c r="N112" i="1"/>
  <c r="N113" i="1"/>
  <c r="N241" i="1"/>
  <c r="N114" i="1"/>
  <c r="N175" i="1"/>
  <c r="N295" i="1"/>
  <c r="N176" i="1"/>
  <c r="N115" i="1"/>
  <c r="N242" i="1"/>
  <c r="N296" i="1"/>
  <c r="N36" i="1"/>
  <c r="N116" i="1"/>
  <c r="N177" i="1"/>
  <c r="N37" i="1"/>
  <c r="N117" i="1"/>
  <c r="N38" i="1"/>
  <c r="N178" i="1"/>
  <c r="N243" i="1"/>
  <c r="N297" i="1"/>
  <c r="N179" i="1"/>
  <c r="N298" i="1"/>
  <c r="N244" i="1"/>
  <c r="N118" i="1"/>
  <c r="N39" i="1"/>
  <c r="N245" i="1"/>
  <c r="N40" i="1"/>
  <c r="N246" i="1"/>
  <c r="N247" i="1"/>
  <c r="N41" i="1"/>
  <c r="N119" i="1"/>
  <c r="N248" i="1"/>
  <c r="N249" i="1"/>
  <c r="N250" i="1"/>
  <c r="N120" i="1"/>
  <c r="N42" i="1"/>
  <c r="N43" i="1"/>
  <c r="N299" i="1"/>
  <c r="N121" i="1"/>
  <c r="N300" i="1"/>
  <c r="N122" i="1"/>
  <c r="N123" i="1"/>
  <c r="N124" i="1"/>
  <c r="N180" i="1"/>
  <c r="N125" i="1"/>
  <c r="N44" i="1"/>
  <c r="N126" i="1"/>
  <c r="N45" i="1"/>
  <c r="N181" i="1"/>
  <c r="N46" i="1"/>
  <c r="N127" i="1"/>
  <c r="N301" i="1"/>
  <c r="N251" i="1"/>
  <c r="N47" i="1"/>
  <c r="N48" i="1"/>
  <c r="N182" i="1"/>
  <c r="N49" i="1"/>
  <c r="N128" i="1"/>
  <c r="N302" i="1"/>
  <c r="N252" i="1"/>
  <c r="N253" i="1"/>
  <c r="N303" i="1"/>
  <c r="N50" i="1"/>
  <c r="N129" i="1"/>
  <c r="N304" i="1"/>
  <c r="N51" i="1"/>
  <c r="N130" i="1"/>
  <c r="N131" i="1"/>
  <c r="N132" i="1"/>
  <c r="N133" i="1"/>
  <c r="N254" i="1"/>
  <c r="N52" i="1"/>
  <c r="N53" i="1"/>
  <c r="N255" i="1"/>
  <c r="N134" i="1"/>
  <c r="N183" i="1"/>
  <c r="N256" i="1"/>
  <c r="N184" i="1"/>
  <c r="N54" i="1"/>
  <c r="N305" i="1"/>
  <c r="N185" i="1"/>
  <c r="N306" i="1"/>
  <c r="N307" i="1"/>
  <c r="N135" i="1"/>
  <c r="N136" i="1"/>
  <c r="N257" i="1"/>
  <c r="N308" i="1"/>
  <c r="N137" i="1"/>
  <c r="N258" i="1"/>
  <c r="N55" i="1"/>
  <c r="N259" i="1"/>
  <c r="N186" i="1"/>
  <c r="N260" i="1"/>
  <c r="N138" i="1"/>
  <c r="N187" i="1"/>
  <c r="N139" i="1"/>
  <c r="N140" i="1"/>
  <c r="N56" i="1"/>
  <c r="N57" i="1"/>
  <c r="N309" i="1"/>
  <c r="N261" i="1"/>
  <c r="N58" i="1"/>
  <c r="N262" i="1"/>
  <c r="N59" i="1"/>
  <c r="N263" i="1"/>
  <c r="N274" i="1"/>
  <c r="N141" i="1"/>
  <c r="N60" i="1"/>
  <c r="N188" i="1"/>
  <c r="N275" i="1"/>
  <c r="N264" i="1"/>
  <c r="N189" i="1"/>
  <c r="N190" i="1"/>
  <c r="N61" i="1"/>
  <c r="N310" i="1"/>
  <c r="N311" i="1"/>
  <c r="N312" i="1"/>
  <c r="N62" i="1"/>
  <c r="N313" i="1"/>
  <c r="N314" i="1"/>
  <c r="N265" i="1"/>
  <c r="N191" i="1"/>
  <c r="N192" i="1"/>
  <c r="N315" i="1"/>
  <c r="N63" i="1"/>
  <c r="N142" i="1"/>
  <c r="N316" i="1"/>
  <c r="N143" i="1"/>
  <c r="N193" i="1"/>
  <c r="N266" i="1"/>
  <c r="N64" i="1"/>
  <c r="N194" i="1"/>
  <c r="N195" i="1"/>
  <c r="N144" i="1"/>
  <c r="N317" i="1"/>
  <c r="N65" i="1"/>
  <c r="N145" i="1"/>
  <c r="N196" i="1"/>
  <c r="N197" i="1"/>
  <c r="N198" i="1"/>
  <c r="N199" i="1"/>
  <c r="N318" i="1"/>
  <c r="N66" i="1"/>
  <c r="N267" i="1"/>
  <c r="N146" i="1"/>
  <c r="N268" i="1"/>
  <c r="N269" i="1"/>
  <c r="N270" i="1"/>
  <c r="N147" i="1"/>
  <c r="N271" i="1"/>
  <c r="N148" i="1"/>
  <c r="N67" i="1"/>
  <c r="N272" i="1"/>
  <c r="N319" i="1"/>
  <c r="N149" i="1"/>
  <c r="N150" i="1"/>
  <c r="N68" i="1"/>
  <c r="N200" i="1"/>
  <c r="N201" i="1"/>
  <c r="N202" i="1"/>
  <c r="N320" i="1"/>
  <c r="N151" i="1"/>
  <c r="N203" i="1"/>
  <c r="N204" i="1"/>
  <c r="N321" i="1"/>
  <c r="N273" i="1"/>
  <c r="N152" i="1"/>
  <c r="N322" i="1"/>
  <c r="N323" i="1"/>
  <c r="N324" i="1"/>
  <c r="N69" i="1"/>
  <c r="N205" i="1"/>
  <c r="N325" i="1"/>
  <c r="N326" i="1"/>
  <c r="N327" i="1"/>
  <c r="N328" i="1"/>
  <c r="N70" i="1"/>
  <c r="N153" i="1"/>
  <c r="N154" i="1"/>
  <c r="N155" i="1"/>
  <c r="N206" i="1"/>
  <c r="N71" i="1"/>
  <c r="N329" i="1"/>
  <c r="N3" i="1"/>
</calcChain>
</file>

<file path=xl/sharedStrings.xml><?xml version="1.0" encoding="utf-8"?>
<sst xmlns="http://schemas.openxmlformats.org/spreadsheetml/2006/main" count="1899" uniqueCount="377">
  <si>
    <t>Code</t>
  </si>
  <si>
    <t>Contract Name</t>
  </si>
  <si>
    <t>Correct account name</t>
  </si>
  <si>
    <t>Validation</t>
  </si>
  <si>
    <t>Segments</t>
  </si>
  <si>
    <t>Team</t>
  </si>
  <si>
    <t>المندوب</t>
  </si>
  <si>
    <t>Supervisor</t>
  </si>
  <si>
    <t>Manager</t>
  </si>
  <si>
    <t>Dec Target Rev</t>
  </si>
  <si>
    <t>Dec Target Orders</t>
  </si>
  <si>
    <t>لجنه زكاه مسجد الرحمن (بدار السلام)</t>
  </si>
  <si>
    <t>Government / non-profit organization</t>
  </si>
  <si>
    <t>Hunters</t>
  </si>
  <si>
    <t>حسام عصمت</t>
  </si>
  <si>
    <t>محمود عبدالرحمن</t>
  </si>
  <si>
    <t>شركه United (يونايتد كير)</t>
  </si>
  <si>
    <t>Private Insurance</t>
  </si>
  <si>
    <t>بالم هيلز للتعمير</t>
  </si>
  <si>
    <t>Realestate</t>
  </si>
  <si>
    <t>ياسمين فتحي</t>
  </si>
  <si>
    <t>مستشفي فوقيه التخصصي</t>
  </si>
  <si>
    <t>Hospitals</t>
  </si>
  <si>
    <t>معمل Kidney Care Clinic</t>
  </si>
  <si>
    <t>Clinics</t>
  </si>
  <si>
    <t>عمر حسين</t>
  </si>
  <si>
    <t>جمعيه انصار النبي محمد</t>
  </si>
  <si>
    <t>جمعيه تيسير الحج والعمره بالشركه العامه لاستصلاح الاراضي للتنميه البشريه</t>
  </si>
  <si>
    <t>شركه ستارتكس للمنسوجات ووللصباغه والتجهيز</t>
  </si>
  <si>
    <t>Industries</t>
  </si>
  <si>
    <t>شريف خيري</t>
  </si>
  <si>
    <t>سبوت مول</t>
  </si>
  <si>
    <t>Trading</t>
  </si>
  <si>
    <t>المعهد التكنولوجي العالي</t>
  </si>
  <si>
    <t>Education</t>
  </si>
  <si>
    <t>دار السندس للايتام المعاقين ( فرع التجمع الخامس1</t>
  </si>
  <si>
    <t>عياده جليم البيطريه</t>
  </si>
  <si>
    <t>معمل سيجما لاب</t>
  </si>
  <si>
    <t>المركز الطبي الاسلامي</t>
  </si>
  <si>
    <t>شركه ديزاين للاثاث المكتبي والاستيراد</t>
  </si>
  <si>
    <t>سيد محمود</t>
  </si>
  <si>
    <t>كنيسه الشهيد ابي سيفين</t>
  </si>
  <si>
    <t>معامل اجيال لتحاليل الورائيه</t>
  </si>
  <si>
    <t>بطريركيه الاقباط الارثوزكس كنيسه مارجرجس القبه (خدمات لوقا الطبيب )</t>
  </si>
  <si>
    <t>جمعيه دار الحكماء لرعايه المسنين</t>
  </si>
  <si>
    <t>وزاره التعليم العالي بروفايل</t>
  </si>
  <si>
    <t>Government</t>
  </si>
  <si>
    <t>معمل د. سهي لويس</t>
  </si>
  <si>
    <t>مدارس الصديق الدوليه</t>
  </si>
  <si>
    <t>Education - Private Entity</t>
  </si>
  <si>
    <t>شركه جودز ايجيبت للصناعه والتجاره</t>
  </si>
  <si>
    <t>مستشفي النيل للطب النفسي</t>
  </si>
  <si>
    <t>جمعيه حمايه البيئه من التلوث</t>
  </si>
  <si>
    <t>جمعيه اهالي الكاجوج الخيريه - بالقاهره</t>
  </si>
  <si>
    <t>جمعيه بنت مصر الخيريه.</t>
  </si>
  <si>
    <t>مؤسسه اهل مصر للتنميه</t>
  </si>
  <si>
    <t>اللجنه النقابيه لشركه مصر لتامينات الحياه</t>
  </si>
  <si>
    <t>Syndicates</t>
  </si>
  <si>
    <t>معمل ميرفت الانصاري</t>
  </si>
  <si>
    <t>شركه سوليكترا</t>
  </si>
  <si>
    <t>مصحه النيل بالمعادي</t>
  </si>
  <si>
    <t>انظمه الغلق انترناشيونال ايجيبت</t>
  </si>
  <si>
    <t>IT</t>
  </si>
  <si>
    <t>مركز الجودي للنساء والتوليد</t>
  </si>
  <si>
    <t>شركه الشايع</t>
  </si>
  <si>
    <t>معمل د. اشرف عدلي الشيخ</t>
  </si>
  <si>
    <t>مدراس علم الدين الخاصه للغات</t>
  </si>
  <si>
    <t>معمل د. فهمي احمد</t>
  </si>
  <si>
    <t>دير راهبات السيده العذراء</t>
  </si>
  <si>
    <t>دير الشهيد ابي سيفين للراهبات ( مصر القديمه )</t>
  </si>
  <si>
    <t>جمعيه الشباب الدائم لرعايه المسنين</t>
  </si>
  <si>
    <t>معمل مركز الندي (لايف بلاس للاستثمار والرعايه الصحيه)</t>
  </si>
  <si>
    <t>مؤسسه مرقاه الخيريه</t>
  </si>
  <si>
    <t>العاملين بمول ارابيلا بلازا</t>
  </si>
  <si>
    <t>معمل د. مياده جمال الدين</t>
  </si>
  <si>
    <t>معمل د. محمود طريف حمزه</t>
  </si>
  <si>
    <t>شركه فريش الكتريك للاجهزه المنزليه</t>
  </si>
  <si>
    <t>جمعيه الهلال الاخضر للاعمال الخيريه</t>
  </si>
  <si>
    <t>جمعيه اولادي بالمعادي</t>
  </si>
  <si>
    <t>مستشفي قصر المعادي للصحه النفسيه و العصبيه ومعالجه الادمان</t>
  </si>
  <si>
    <t>معمل د. نهي محمد السيد خزبك</t>
  </si>
  <si>
    <t>الكنيسه الرسوليه الاولي</t>
  </si>
  <si>
    <t>معمل التعاون</t>
  </si>
  <si>
    <t>معمل مستشفي كليوباترا</t>
  </si>
  <si>
    <t>معمل مستشفيات المغربي</t>
  </si>
  <si>
    <t>مجموعه شركه كريازي</t>
  </si>
  <si>
    <t>معمل مستشفي الجابري وتبارك ( بفيصل</t>
  </si>
  <si>
    <t>مركز جامعه القاهره لرعايه المسنين</t>
  </si>
  <si>
    <t>Education - Public Entity</t>
  </si>
  <si>
    <t>مجموعه شركات جنوب سيناء للسياحه</t>
  </si>
  <si>
    <t>Tourism</t>
  </si>
  <si>
    <t>مؤسسه اغابي للمساعدات والتنميه</t>
  </si>
  <si>
    <t>معمل مستشفي السلام  بالمهندسين</t>
  </si>
  <si>
    <t>معمل ابوالهول</t>
  </si>
  <si>
    <t>معمل الصفا ( بفيصل</t>
  </si>
  <si>
    <t>دير ماري جرجس للراهبات</t>
  </si>
  <si>
    <t>بنك الشفاء المصري</t>
  </si>
  <si>
    <t>جمعيه اعرف بلدك مصر</t>
  </si>
  <si>
    <t>جمعيه مجيب السائليين للتنميه الاجتماعيه</t>
  </si>
  <si>
    <t>اسقفيه الخدمات العامه والاجتماعيه - الكاتدرائيه المرقصيه بالعباسيه</t>
  </si>
  <si>
    <t>جمعيه رساله للاعمال الخيريه</t>
  </si>
  <si>
    <t>نادي اعضاء هيئه البحوث للمراكز البحثيه</t>
  </si>
  <si>
    <t>Sports</t>
  </si>
  <si>
    <t>جمعيه نهضه حدائق الاهرام</t>
  </si>
  <si>
    <t>مصر الحجاز لصناعه المواسير ومنتجات البلاستيك</t>
  </si>
  <si>
    <t>جمعيات ذوي الاحتياجات الخاصه</t>
  </si>
  <si>
    <t>شركه الشمس للاسكان والتعمير</t>
  </si>
  <si>
    <t>مغلق</t>
  </si>
  <si>
    <t>الشركه العالميه للاستثمارات السياحيه</t>
  </si>
  <si>
    <t>جمعيه الشهباوي للتنميه الثقافيه والعلميه</t>
  </si>
  <si>
    <t>دار فؤاد حبيب</t>
  </si>
  <si>
    <t>مركز بيت الحمد بالمقطم</t>
  </si>
  <si>
    <t>جمعيه سوا للتنميه والخدمات والعداله الاجتماعيه</t>
  </si>
  <si>
    <t>جمعيه نريد حياه لرعايه مرضى الاورام</t>
  </si>
  <si>
    <t>مؤسسه الاهرام للتنميه الثقافيه</t>
  </si>
  <si>
    <t>Media</t>
  </si>
  <si>
    <t>مؤسسه الحمل الصغير (دار الايتام)</t>
  </si>
  <si>
    <t>شركه ذا كلينك  (The clinic)</t>
  </si>
  <si>
    <t>معمل عائشه ابوعيطه</t>
  </si>
  <si>
    <t>معمل ناصح امين ( بالمهندسين</t>
  </si>
  <si>
    <t>الشركه الوطنيه للصناعات الحديديه(NSF)</t>
  </si>
  <si>
    <t>دار السندس للايتام المعاقين  ( فرع م. الجديده</t>
  </si>
  <si>
    <t>معمل الطاهره ( بالتحرير</t>
  </si>
  <si>
    <t>معمل بدوي الخولي</t>
  </si>
  <si>
    <t>معمل مستشفي الجابري ب 6 اكتوبر</t>
  </si>
  <si>
    <t>معمل العشماوي</t>
  </si>
  <si>
    <t>مجموعه معامل مصر</t>
  </si>
  <si>
    <t>معمل ادم</t>
  </si>
  <si>
    <t>معمل الجوهري</t>
  </si>
  <si>
    <t>معمل د. هاله فراويله</t>
  </si>
  <si>
    <t>الشركه الدوليه للتبريد والتكيف</t>
  </si>
  <si>
    <t>معمل الدناصوري</t>
  </si>
  <si>
    <t>دار السندس للايتام المعاقين ( فرع مدينه نصر</t>
  </si>
  <si>
    <t>شركه مول الواتر واي</t>
  </si>
  <si>
    <t>شركه الخرافي ناشيونال</t>
  </si>
  <si>
    <t>شركه معمار المرشدي</t>
  </si>
  <si>
    <t>جمعيه مسجد مصطفي محمود</t>
  </si>
  <si>
    <t>معمل البحوث</t>
  </si>
  <si>
    <t>معمل جين لاب</t>
  </si>
  <si>
    <t>شركه نيوروميد</t>
  </si>
  <si>
    <t>شركه الاهلي للخدمات الطبيه ( عيادات صحه اهل مصر )</t>
  </si>
  <si>
    <t>شركه الامل - الشريف للبلاستيك</t>
  </si>
  <si>
    <t>شركه ال مصطفي للصناعات والتصميمات دلتا المتخصصه</t>
  </si>
  <si>
    <t>شركه اكزونوبل بودر كوينجز</t>
  </si>
  <si>
    <t>Food</t>
  </si>
  <si>
    <t>شركه اطلس العامله للمقاولات</t>
  </si>
  <si>
    <t>شركه ارابيا للتعمير والاسكان</t>
  </si>
  <si>
    <t>شركه ادويه حكمه للصناعات الدوائيه (قبل التعيين)</t>
  </si>
  <si>
    <t>شركه ادويه حكمه المتخصصه (قبل التعيين)</t>
  </si>
  <si>
    <t>شركه احجز للخدمات الطبيه والالكترونيه</t>
  </si>
  <si>
    <t>شركه ابو العلا للنسيج و التريكو والصباغه</t>
  </si>
  <si>
    <t>شركه ابكس انيرجي</t>
  </si>
  <si>
    <t>Services</t>
  </si>
  <si>
    <t>شركه IBex.Solutions</t>
  </si>
  <si>
    <t>شركة سيدكو للأدويه</t>
  </si>
  <si>
    <t>Pharma</t>
  </si>
  <si>
    <t>سفاره فلسطين -بالقاهره</t>
  </si>
  <si>
    <t>Embassy</t>
  </si>
  <si>
    <t>زد اند زد لخدمات التغذيه والخدمات المتكامله</t>
  </si>
  <si>
    <t>دي اس في للحلول اللوجستيه</t>
  </si>
  <si>
    <t>جمعيه مساكن الكهرباء الخيريه (بحلوان)</t>
  </si>
  <si>
    <t>جمعيه رعايه للتصلب المتعدد</t>
  </si>
  <si>
    <t>جمعية المستثمرين مدينة 6اكتوبر</t>
  </si>
  <si>
    <t>جامعه بدر</t>
  </si>
  <si>
    <t>جامعه المستقبل</t>
  </si>
  <si>
    <t>النقابه العامه للعاملين بهيئه الاسعاف المصريه</t>
  </si>
  <si>
    <t>النقابه العامه للصحافه الهيئه المصريه العامه للكتاب</t>
  </si>
  <si>
    <t>Radisson Blu  فندق راديسون بلو هليوبوليس</t>
  </si>
  <si>
    <t>Hotels</t>
  </si>
  <si>
    <t>النصر العامه للمقاولات(حسن علام)</t>
  </si>
  <si>
    <t>المؤسسه الثقافيه العماليه (الجامعه العماليه)</t>
  </si>
  <si>
    <t>وكاله انباء الشرق الاوسط</t>
  </si>
  <si>
    <t>Gomhoria language school</t>
  </si>
  <si>
    <t>المعهد العالي للخدمه الاجتماعيه</t>
  </si>
  <si>
    <t>المصريه لهندسه نظم القوي الكهربائيه</t>
  </si>
  <si>
    <t>موبيكا</t>
  </si>
  <si>
    <t>مهارات سوبر جلوبال للخدمات التعليميه</t>
  </si>
  <si>
    <t>مكتب بلوبيرد للتجاره</t>
  </si>
  <si>
    <t>المركز القومي لنقل الدم بالعجوزه</t>
  </si>
  <si>
    <t>Fiber Misr Systems</t>
  </si>
  <si>
    <t>المركز القومي لابحاث الحساسيه و الصدر بامبابه</t>
  </si>
  <si>
    <t xml:space="preserve"> Public Hospitals</t>
  </si>
  <si>
    <t>المراسم الدوليه للتطوير العمراني</t>
  </si>
  <si>
    <t>المخابز الحديثه ريتش باك</t>
  </si>
  <si>
    <t>المجموعه الاقتصاديه لتداول الاوراق الماليه</t>
  </si>
  <si>
    <t>معمل مركز د. ياسين عبدالغفار</t>
  </si>
  <si>
    <t>معاهد القاهره العليا بالمقطم</t>
  </si>
  <si>
    <t>مصنع ام دبليو بي للصناعات الكهربائيه والاليكترونيه</t>
  </si>
  <si>
    <t>مصنع العشري للحديد</t>
  </si>
  <si>
    <t>اللجنه النقابيه للعاميلن بالهيئه المصريه للمساحه</t>
  </si>
  <si>
    <t>Egypt Berlitz شركه ديناميك مايندز</t>
  </si>
  <si>
    <t>مستشفي ايوان للطب النفسي وعلاج الادمان</t>
  </si>
  <si>
    <t>Private Hospitals</t>
  </si>
  <si>
    <t>مستشفي النزهه الدولي</t>
  </si>
  <si>
    <t>مستشفي المركز المصري لاطفال الانابيب</t>
  </si>
  <si>
    <t>Egy Swiss Holding food – المصريه السويسريه للاغذيه</t>
  </si>
  <si>
    <t>اللجنه النقابيه للعاملين واعضاء هيئه التدريس بجامعه عين شمس</t>
  </si>
  <si>
    <t>اللجنه النقابيه للعاملين فندق كونراد</t>
  </si>
  <si>
    <t>مستشفي الزراعيين</t>
  </si>
  <si>
    <t>مركز مصر لامراض الكلي</t>
  </si>
  <si>
    <t xml:space="preserve">مركز صن رايز للخصوبه (أ.د </t>
  </si>
  <si>
    <t>مركز التكافؤ الحيوي ودراسات الثبات بجامعه المستقبل</t>
  </si>
  <si>
    <t>اللجنه النقابيه للعاملين بشركه مصر الجديده للاسكان والتعمير</t>
  </si>
  <si>
    <t>مركز اختيار للطب النفسي وعلاج الادمان</t>
  </si>
  <si>
    <t>مدرسه رمسيس الدوليه</t>
  </si>
  <si>
    <t>مدرسه حسني العقاد</t>
  </si>
  <si>
    <t>اللجنه النقابيه للعاملين بجامعه حلوان</t>
  </si>
  <si>
    <t>مدرسه الواحه للغات</t>
  </si>
  <si>
    <t>مدرسه العائله المقدسه</t>
  </si>
  <si>
    <t>مدرسه الرؤيه الذكيه للغات</t>
  </si>
  <si>
    <t>مدارس نفرتاري للغات</t>
  </si>
  <si>
    <t>اللجنه النقابيه للعاملين بجامعه القاهره و اعضاء هيئه التدريس</t>
  </si>
  <si>
    <t>مدارس زوسر للغات</t>
  </si>
  <si>
    <t>مدارس رويال الدوليه للغات</t>
  </si>
  <si>
    <t>مدارس جينيس الدوليه</t>
  </si>
  <si>
    <t>اللجنه النقابيه للعاملين بالهيئه العامه للتنميه الصناعيه</t>
  </si>
  <si>
    <t>مدارس النزهه للغات</t>
  </si>
  <si>
    <t>مدارس العمران</t>
  </si>
  <si>
    <t>مجموعه صيدليات العزبي</t>
  </si>
  <si>
    <t>مجموعه شركه الوهاب</t>
  </si>
  <si>
    <t>اللجنه النقابيه بفندق سميراميس</t>
  </si>
  <si>
    <t>اللجنه الطبيه اليمنيه بالقاهره</t>
  </si>
  <si>
    <t>القطاع الطبي اليمني</t>
  </si>
  <si>
    <t>الشركه الوطنيه للاسكان (للنقابات المهنيه)</t>
  </si>
  <si>
    <t>الشركه الوطنيه لتكنولوجيا الكهربا ء</t>
  </si>
  <si>
    <t>مجموعه شركات منصور للتجاره والتوزيع</t>
  </si>
  <si>
    <t>مجموعه شركات بهجت (دريم بارك)</t>
  </si>
  <si>
    <t>مجموعه شركات بدوي ) بدوي جروب للصناعات الغذائيه))</t>
  </si>
  <si>
    <t>مجموعه شركات بدوي ) اليسر للصناعات الغذائيه)</t>
  </si>
  <si>
    <t>مجموعه شركات بدوي ) المنار للصناعات الغذائيه)</t>
  </si>
  <si>
    <t>مجموعه شركات بدوي ) الفتح للصناعات الغذائيه)</t>
  </si>
  <si>
    <t>كنيسه ماري جرجس (مطرانيه الجيزه)</t>
  </si>
  <si>
    <t>الشركه المصريه للبروبلين والبولي بروبلينين</t>
  </si>
  <si>
    <t>الشركه المصريه لاعمال النقل البحري</t>
  </si>
  <si>
    <t>الشركه المصريه السويسريه للمركزات والمكرونه</t>
  </si>
  <si>
    <t>الشركه المصريه الالمانيه هانز للدهانات والكيماويات</t>
  </si>
  <si>
    <t>الشركه المصريه الالمانيه للسيارات (اجا)</t>
  </si>
  <si>
    <t>كليه التربيه الرياضيه للبنين</t>
  </si>
  <si>
    <t>فندق هيلتون مصر (اسر العاملين)</t>
  </si>
  <si>
    <t>فندق هيلتون رمسيس</t>
  </si>
  <si>
    <t>فندق ميريديان الهرم</t>
  </si>
  <si>
    <t>فندق ماريوت مينا هاوس</t>
  </si>
  <si>
    <t>فندق فيرمونت نايل سيتي القاهره</t>
  </si>
  <si>
    <t>فندق شيراتون القاهره</t>
  </si>
  <si>
    <t>فندق شبرد</t>
  </si>
  <si>
    <t>فندق سويس ان النيل</t>
  </si>
  <si>
    <t>فندق سوفيتيل الجزيره</t>
  </si>
  <si>
    <t>فندق سفير الدقي</t>
  </si>
  <si>
    <t>فندق سانت ريجينسي</t>
  </si>
  <si>
    <t>فندق جراند بيراميدز</t>
  </si>
  <si>
    <t>فندق الماريوت</t>
  </si>
  <si>
    <t>فندق الفورسيزون نايل بلاذا</t>
  </si>
  <si>
    <t>الشركه المتحده للمشروعات والاغذيه ( UBF ) سينابون</t>
  </si>
  <si>
    <t>فاكسيرا</t>
  </si>
  <si>
    <t>Public Hospitals</t>
  </si>
  <si>
    <t>شركه يونيون جروب (بروفايل)</t>
  </si>
  <si>
    <t>شركه وادي كوم امبو لاستصلاح الاراضي</t>
  </si>
  <si>
    <t>شركه هايبروان</t>
  </si>
  <si>
    <t>شركه نيو ترافيل دينامكس</t>
  </si>
  <si>
    <t>الشركه الكنديه العالميه للالمونيوم</t>
  </si>
  <si>
    <t>شركه ناشيونال موتورز</t>
  </si>
  <si>
    <t>شركه ميمو للتخطيط الصناعي  (Memo industrial planning )</t>
  </si>
  <si>
    <t>الشركه القابضه للغزل والنسيج</t>
  </si>
  <si>
    <t>شركه ميدكو بلاست</t>
  </si>
  <si>
    <t>شركه ميدشور</t>
  </si>
  <si>
    <t>شركه ميد مصر لاداره الرعايه الصحيه</t>
  </si>
  <si>
    <t>شركه ميجا انفستمنت لتداول الاوراق الماليه</t>
  </si>
  <si>
    <t>الشركه القابضه للسياحه والفنادق</t>
  </si>
  <si>
    <t>شركه منصور شيفروليه للسيارات</t>
  </si>
  <si>
    <t>شركه ممفيس للسياحه</t>
  </si>
  <si>
    <t>شركه مكه للتنميه السياحيه والمشروعات العمرانيه</t>
  </si>
  <si>
    <t>شركه معمار المرشدي - مجموعه دجله للاستثمار العقاري</t>
  </si>
  <si>
    <t>شركه مصر للفنادق</t>
  </si>
  <si>
    <t>الشركه القابضه للادويه</t>
  </si>
  <si>
    <t>شركه مصر للصناعه والتجاره - مينترا</t>
  </si>
  <si>
    <t>الشركه الفرنسيه للصناعات المعدنيه ( فرانس ميتال )</t>
  </si>
  <si>
    <t>شركه محجوب للسيراميك والبورسلين</t>
  </si>
  <si>
    <t>Mitsubishi Corporation</t>
  </si>
  <si>
    <t>الشركه العربيه للادويه</t>
  </si>
  <si>
    <t>شركه ماركيرل للصناعات الدوائيه</t>
  </si>
  <si>
    <t>شركه كيماويات البناء الحديث (CMB)</t>
  </si>
  <si>
    <t>شركه كليك مير للرعايه الصحيه</t>
  </si>
  <si>
    <t>شركه كانزا جروب</t>
  </si>
  <si>
    <t>الشركه العامه للصوامع والتخزين</t>
  </si>
  <si>
    <t>شركه فاميلي كير</t>
  </si>
  <si>
    <t>الشركه العالميه لمواد البناء والكيماويات SIPES</t>
  </si>
  <si>
    <t>شركه عبور لاند</t>
  </si>
  <si>
    <t>الشركه الدوليه للخدمات البريديه ايجي سيرفس</t>
  </si>
  <si>
    <t>شركه طاقه باور</t>
  </si>
  <si>
    <t>Petroleum</t>
  </si>
  <si>
    <t>شركه صناعه المواد العازله ومشتقاتها- انسومات</t>
  </si>
  <si>
    <t>شركه صبا للاعشاب الطبيعيه</t>
  </si>
  <si>
    <t>شركه سيزر للنقل</t>
  </si>
  <si>
    <t>شركه سيجما للصناعات الدوائيه (اس . بي . اي)</t>
  </si>
  <si>
    <t>Concorde      فندق كونكورد السلام</t>
  </si>
  <si>
    <t>شركه سيجما جروب</t>
  </si>
  <si>
    <t>الشركه الدوليه للتاجير التمويلي - انكوليس</t>
  </si>
  <si>
    <t>الشركه الاوروبيه لصناعه الامبولات</t>
  </si>
  <si>
    <t>شركه سول ووتر (Soul Water)</t>
  </si>
  <si>
    <t>شركه زهراء المعادي للاستثمار والتعمير</t>
  </si>
  <si>
    <t>شركه زركو للصناعات البلاستيكيه</t>
  </si>
  <si>
    <t>Coca cola Egypt - شركه كوكاكولا مصر</t>
  </si>
  <si>
    <t>شركه رؤيه للاستثمار العقاري</t>
  </si>
  <si>
    <t>الشركه الالمانيه اللبنانيه للصناعه ( جى ال سى للدهانات)</t>
  </si>
  <si>
    <t>شركه روسوس لصناعه البسكويت</t>
  </si>
  <si>
    <t>الجامعه المصريه الصينيه</t>
  </si>
  <si>
    <t>الجامعه المصريه الروسيه</t>
  </si>
  <si>
    <t>شركه رواج للاستثمار</t>
  </si>
  <si>
    <t>Benya Capital - شركه بنيه كابيتال</t>
  </si>
  <si>
    <t>الجاليه العراقيه</t>
  </si>
  <si>
    <t>الجاليه السوريه</t>
  </si>
  <si>
    <t>ABC ( مجموعه شركات بدوي )</t>
  </si>
  <si>
    <t>الجاليه السودانيه</t>
  </si>
  <si>
    <t>شركه جونسون واكس</t>
  </si>
  <si>
    <t>شركه جو بارتنار  (GO Partners)</t>
  </si>
  <si>
    <t>2B - شركه بست باي لنظم المعلومات - تو بي</t>
  </si>
  <si>
    <t>شركه تنميه الصناعات الكيماويه - سيد للادويه</t>
  </si>
  <si>
    <t>شركه ترانس بيزنس للتجاره والتوزيع</t>
  </si>
  <si>
    <t>شركه بوليدو لتجاره المواد الغذائيه</t>
  </si>
  <si>
    <t>شركه بسكو مصر - kellogg Egypt</t>
  </si>
  <si>
    <t>شركه ايمكو جروب</t>
  </si>
  <si>
    <t>شركه اير كايرو (Air Cairo)</t>
  </si>
  <si>
    <t>شركه ايدام للخدمات الطبيه</t>
  </si>
  <si>
    <t>شركه ايجليز سيرفيز ايجيبت(Eagles Services Egypt)</t>
  </si>
  <si>
    <t>شركه ايجبت ساك</t>
  </si>
  <si>
    <t>شركه ايبكس</t>
  </si>
  <si>
    <t>شركه اوسكار جراند ستورز ( المجموعه الدوليه لتجاره المواد الغذائيه(</t>
  </si>
  <si>
    <t>شركه اوركيديا للصناعات الدوائيه</t>
  </si>
  <si>
    <t>شركه اوراسكوم للانشاءات</t>
  </si>
  <si>
    <t>شركه اوبشن ترافيل</t>
  </si>
  <si>
    <t>شركه انتركار للسياحه افي س</t>
  </si>
  <si>
    <t>شركه امون للادويه</t>
  </si>
  <si>
    <t>الاتحاد المصري للغوص والانقاذ</t>
  </si>
  <si>
    <t>الاتحاد التعاوني الانتاجي المركزي</t>
  </si>
  <si>
    <t>اكاديميه المستقبل</t>
  </si>
  <si>
    <t>شركه النحاس المصريه(القاهره)</t>
  </si>
  <si>
    <t>شركه المهن الطبيه للاوديه</t>
  </si>
  <si>
    <t>شركه المنتزه للسياحه</t>
  </si>
  <si>
    <t>شركه الملك فيصل لتجاره الكاوتشوك والبطاريات ( غطاطي)</t>
  </si>
  <si>
    <t>شركه المسابك الحديثه (سعدالدين العبد)</t>
  </si>
  <si>
    <t>اكاديميه الفنون</t>
  </si>
  <si>
    <t>شركه المراكبي للصناعات المعدنيه</t>
  </si>
  <si>
    <t>شركه الكان كونسلت And الكان اير</t>
  </si>
  <si>
    <t>شركه العز لتاجير السيارات</t>
  </si>
  <si>
    <t>شركه العالم العربي</t>
  </si>
  <si>
    <t>شركه الحكمه للاستيراد (قبل التعيين)</t>
  </si>
  <si>
    <t>شركه الحكمه فارما (قبل التعيين)</t>
  </si>
  <si>
    <t>شركه الاوائل للصناعات الغذائيه</t>
  </si>
  <si>
    <t>ابراج النايل سيتي</t>
  </si>
  <si>
    <t>رابطه طياري الخطوط الجويه المصريه</t>
  </si>
  <si>
    <t>Public Insurance</t>
  </si>
  <si>
    <t>شركه النيل للادويه</t>
  </si>
  <si>
    <t>شركه النصر لمنتجات الكاوتشوك - ناروبين</t>
  </si>
  <si>
    <t>الاخبار (اسر عاملين)</t>
  </si>
  <si>
    <t>شركه الفنادق المصريه(ايجوث)</t>
  </si>
  <si>
    <t>شركه الفا مون  (الفا كيور)</t>
  </si>
  <si>
    <t>شركه العز للنقل السياحي بدجيت ليموزين</t>
  </si>
  <si>
    <t>شركه الصناعات الغذائيه العربيه دومتي</t>
  </si>
  <si>
    <t>شركه الصعيدي ووادي النيل للتجاره</t>
  </si>
  <si>
    <t>شركه الصعيد للنقل والسياحه - EG Bus</t>
  </si>
  <si>
    <t>شركه السلاب للتجاره</t>
  </si>
  <si>
    <t>شركه الدلتا للسكر</t>
  </si>
  <si>
    <t>شركه البعلبكي</t>
  </si>
  <si>
    <t xml:space="preserve">   مؤسسه دار التربيه والتعليميه ( مدارس دار التربيه – جامعه اكتوبر للعلوم الحديثه والاداب)</t>
  </si>
  <si>
    <t xml:space="preserve">   مدارس ماجيستي الدوليه</t>
  </si>
  <si>
    <t xml:space="preserve">  ادفنست اديكوكشن لانشاء واداره وتملك المنشات التعليميه - ( مدرسه نرمين اسماعيل )</t>
  </si>
  <si>
    <t xml:space="preserve">   شركه كريستال عصفور انترناشيونال</t>
  </si>
  <si>
    <t xml:space="preserve">  شركه الاسكندريه للطيران</t>
  </si>
  <si>
    <t xml:space="preserve">   باك جروب</t>
  </si>
  <si>
    <t xml:space="preserve">   بي ام سي للمقاولات العموميه</t>
  </si>
  <si>
    <t xml:space="preserve">  شركه السعداء جروب للتشييد والبناء</t>
  </si>
  <si>
    <t xml:space="preserve">    باي باس (كارت الصحه HealthTag )</t>
  </si>
  <si>
    <t xml:space="preserve">    شركه ستاركيم لتصنيع الكيماويات</t>
  </si>
  <si>
    <t>20-12</t>
  </si>
  <si>
    <t>order 20-12</t>
  </si>
  <si>
    <t>% دخل</t>
  </si>
  <si>
    <t>% حالات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</si>
</sst>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b/>
      <sz val="9"/>
      <color theme="1"/>
      <name val="Agency FB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3" borderId="2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3" borderId="6" xfId="1" applyNumberFormat="1" applyFont="1" applyFill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164" fontId="2" fillId="3" borderId="5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9" fontId="0" fillId="0" borderId="5" xfId="2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30"/>
  <sheetViews>
    <sheetView tabSelected="1" topLeftCell="D1" workbookViewId="0">
      <selection activeCell="K1" sqref="K1"/>
    </sheetView>
  </sheetViews>
  <sheetFormatPr defaultRowHeight="15" x14ac:dyDescent="0.25"/>
  <cols>
    <col min="2" max="2" width="65" bestFit="1" customWidth="1"/>
    <col min="3" max="3" width="52.85546875" bestFit="1" customWidth="1"/>
    <col min="5" max="5" width="33.140625" bestFit="1" customWidth="1"/>
    <col min="7" max="7" width="10.28515625" bestFit="1" customWidth="1"/>
    <col min="8" max="8" width="11" bestFit="1" customWidth="1"/>
    <col min="9" max="9" width="13.5703125" bestFit="1" customWidth="1"/>
    <col min="10" max="10" width="15" bestFit="1" customWidth="1"/>
    <col min="11" max="11" width="17.85546875" bestFit="1" customWidth="1"/>
    <col min="12" max="12" width="9.140625" style="12"/>
    <col min="13" max="13" width="16.7109375" style="12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3" t="s">
        <v>10</v>
      </c>
      <c r="L1" s="15" t="s">
        <v>373</v>
      </c>
      <c r="M1" s="15" t="s">
        <v>374</v>
      </c>
      <c r="N1" s="16" t="s">
        <v>375</v>
      </c>
      <c r="O1" s="16" t="s">
        <v>376</v>
      </c>
    </row>
    <row r="2" spans="1:15" hidden="1" x14ac:dyDescent="0.25">
      <c r="A2" s="4">
        <v>12840</v>
      </c>
      <c r="B2" s="5" t="s">
        <v>111</v>
      </c>
      <c r="C2" s="5" t="s">
        <v>111</v>
      </c>
      <c r="D2" s="6" t="b">
        <v>1</v>
      </c>
      <c r="E2" s="5" t="s">
        <v>12</v>
      </c>
      <c r="F2" s="5" t="s">
        <v>13</v>
      </c>
      <c r="G2" s="8" t="s">
        <v>14</v>
      </c>
      <c r="H2" s="5">
        <v>0</v>
      </c>
      <c r="I2" s="5" t="s">
        <v>15</v>
      </c>
      <c r="J2" s="7">
        <v>5556.1</v>
      </c>
      <c r="K2" s="14">
        <v>14</v>
      </c>
      <c r="L2" s="16">
        <v>2897</v>
      </c>
      <c r="M2" s="16">
        <v>5</v>
      </c>
      <c r="N2" s="17">
        <f t="shared" ref="N2:N65" si="0">L2/J2</f>
        <v>0.52140890192761102</v>
      </c>
      <c r="O2" s="17">
        <f t="shared" ref="O2:O65" si="1">M2/K2</f>
        <v>0.35714285714285715</v>
      </c>
    </row>
    <row r="3" spans="1:15" hidden="1" x14ac:dyDescent="0.25">
      <c r="A3" s="4">
        <v>500172</v>
      </c>
      <c r="B3" s="9" t="s">
        <v>221</v>
      </c>
      <c r="C3" s="9" t="s">
        <v>221</v>
      </c>
      <c r="D3" s="6" t="b">
        <v>1</v>
      </c>
      <c r="E3" s="9" t="s">
        <v>157</v>
      </c>
      <c r="F3" s="9" t="s">
        <v>13</v>
      </c>
      <c r="G3" s="10" t="s">
        <v>14</v>
      </c>
      <c r="H3" s="9">
        <v>0</v>
      </c>
      <c r="I3" s="9" t="s">
        <v>15</v>
      </c>
      <c r="J3" s="7">
        <v>3207645.5687248949</v>
      </c>
      <c r="K3" s="14">
        <v>2354</v>
      </c>
      <c r="L3" s="16">
        <v>1686886.1</v>
      </c>
      <c r="M3" s="16">
        <v>1460</v>
      </c>
      <c r="N3" s="17">
        <f t="shared" si="0"/>
        <v>0.52589541576770027</v>
      </c>
      <c r="O3" s="17">
        <f t="shared" si="1"/>
        <v>0.62022090059473234</v>
      </c>
    </row>
    <row r="4" spans="1:15" hidden="1" x14ac:dyDescent="0.25">
      <c r="A4" s="4">
        <v>538475</v>
      </c>
      <c r="B4" s="9" t="s">
        <v>310</v>
      </c>
      <c r="C4" s="9" t="s">
        <v>310</v>
      </c>
      <c r="D4" s="6" t="b">
        <v>1</v>
      </c>
      <c r="E4" s="9"/>
      <c r="F4" s="9" t="s">
        <v>13</v>
      </c>
      <c r="G4" s="10" t="s">
        <v>14</v>
      </c>
      <c r="H4" s="9">
        <v>0</v>
      </c>
      <c r="I4" s="9" t="s">
        <v>15</v>
      </c>
      <c r="J4" s="7">
        <v>83548.544459549856</v>
      </c>
      <c r="K4" s="14">
        <v>81</v>
      </c>
      <c r="L4" s="16">
        <v>64770</v>
      </c>
      <c r="M4" s="16">
        <v>60</v>
      </c>
      <c r="N4" s="17">
        <f t="shared" si="0"/>
        <v>0.77523792208442943</v>
      </c>
      <c r="O4" s="17">
        <f t="shared" si="1"/>
        <v>0.7407407407407407</v>
      </c>
    </row>
    <row r="5" spans="1:15" hidden="1" x14ac:dyDescent="0.25">
      <c r="A5" s="4">
        <v>12739</v>
      </c>
      <c r="B5" s="9" t="s">
        <v>206</v>
      </c>
      <c r="C5" s="9" t="s">
        <v>206</v>
      </c>
      <c r="D5" s="6" t="b">
        <v>1</v>
      </c>
      <c r="E5" s="9" t="s">
        <v>88</v>
      </c>
      <c r="F5" s="9" t="s">
        <v>13</v>
      </c>
      <c r="G5" s="10" t="s">
        <v>14</v>
      </c>
      <c r="H5" s="9">
        <v>0</v>
      </c>
      <c r="I5" s="9" t="s">
        <v>15</v>
      </c>
      <c r="J5" s="7">
        <v>35688.296952387165</v>
      </c>
      <c r="K5" s="14">
        <v>65</v>
      </c>
      <c r="L5" s="16">
        <v>19095</v>
      </c>
      <c r="M5" s="16">
        <v>39</v>
      </c>
      <c r="N5" s="17">
        <f t="shared" si="0"/>
        <v>0.53504934756273792</v>
      </c>
      <c r="O5" s="17">
        <f t="shared" si="1"/>
        <v>0.6</v>
      </c>
    </row>
    <row r="6" spans="1:15" hidden="1" x14ac:dyDescent="0.25">
      <c r="A6" s="4">
        <v>12848</v>
      </c>
      <c r="B6" s="9" t="s">
        <v>242</v>
      </c>
      <c r="C6" s="9" t="s">
        <v>242</v>
      </c>
      <c r="D6" s="6" t="b">
        <v>1</v>
      </c>
      <c r="E6" s="9" t="s">
        <v>168</v>
      </c>
      <c r="F6" s="9" t="s">
        <v>13</v>
      </c>
      <c r="G6" s="10" t="s">
        <v>14</v>
      </c>
      <c r="H6" s="9">
        <v>0</v>
      </c>
      <c r="I6" s="9" t="s">
        <v>15</v>
      </c>
      <c r="J6" s="7">
        <v>64848.106731658467</v>
      </c>
      <c r="K6" s="14">
        <v>97</v>
      </c>
      <c r="L6" s="16">
        <v>14641</v>
      </c>
      <c r="M6" s="16">
        <v>33</v>
      </c>
      <c r="N6" s="17">
        <f t="shared" si="0"/>
        <v>0.22577374634211717</v>
      </c>
      <c r="O6" s="17">
        <f t="shared" si="1"/>
        <v>0.34020618556701032</v>
      </c>
    </row>
    <row r="7" spans="1:15" hidden="1" x14ac:dyDescent="0.25">
      <c r="A7" s="4">
        <v>535326</v>
      </c>
      <c r="B7" s="9" t="s">
        <v>248</v>
      </c>
      <c r="C7" s="9" t="s">
        <v>248</v>
      </c>
      <c r="D7" s="6" t="b">
        <v>1</v>
      </c>
      <c r="E7" s="9" t="s">
        <v>168</v>
      </c>
      <c r="F7" s="9" t="s">
        <v>13</v>
      </c>
      <c r="G7" s="10" t="s">
        <v>14</v>
      </c>
      <c r="H7" s="9">
        <v>0</v>
      </c>
      <c r="I7" s="9" t="s">
        <v>15</v>
      </c>
      <c r="J7" s="7">
        <v>33407.923968376337</v>
      </c>
      <c r="K7" s="14">
        <v>65</v>
      </c>
      <c r="L7" s="16">
        <v>14414.25</v>
      </c>
      <c r="M7" s="16">
        <v>39</v>
      </c>
      <c r="N7" s="17">
        <f t="shared" si="0"/>
        <v>0.43146200924201122</v>
      </c>
      <c r="O7" s="17">
        <f t="shared" si="1"/>
        <v>0.6</v>
      </c>
    </row>
    <row r="8" spans="1:15" hidden="1" x14ac:dyDescent="0.25">
      <c r="A8" s="4">
        <v>527455</v>
      </c>
      <c r="B8" s="9" t="s">
        <v>239</v>
      </c>
      <c r="C8" s="9" t="s">
        <v>239</v>
      </c>
      <c r="D8" s="6" t="b">
        <v>1</v>
      </c>
      <c r="E8" s="9" t="s">
        <v>168</v>
      </c>
      <c r="F8" s="9" t="s">
        <v>13</v>
      </c>
      <c r="G8" s="10" t="s">
        <v>14</v>
      </c>
      <c r="H8" s="9">
        <v>0</v>
      </c>
      <c r="I8" s="9" t="s">
        <v>15</v>
      </c>
      <c r="J8" s="7">
        <v>39582.525008067772</v>
      </c>
      <c r="K8" s="14">
        <v>73</v>
      </c>
      <c r="L8" s="16">
        <v>12488</v>
      </c>
      <c r="M8" s="16">
        <v>35</v>
      </c>
      <c r="N8" s="17">
        <f t="shared" si="0"/>
        <v>0.31549275841939534</v>
      </c>
      <c r="O8" s="17">
        <f t="shared" si="1"/>
        <v>0.47945205479452052</v>
      </c>
    </row>
    <row r="9" spans="1:15" hidden="1" x14ac:dyDescent="0.25">
      <c r="A9" s="4">
        <v>12641</v>
      </c>
      <c r="B9" s="9" t="s">
        <v>251</v>
      </c>
      <c r="C9" s="9" t="s">
        <v>251</v>
      </c>
      <c r="D9" s="6" t="b">
        <v>1</v>
      </c>
      <c r="E9" s="9" t="s">
        <v>168</v>
      </c>
      <c r="F9" s="9" t="s">
        <v>13</v>
      </c>
      <c r="G9" s="10" t="s">
        <v>14</v>
      </c>
      <c r="H9" s="9">
        <v>0</v>
      </c>
      <c r="I9" s="9" t="s">
        <v>15</v>
      </c>
      <c r="J9" s="7">
        <v>17301.64037920985</v>
      </c>
      <c r="K9" s="14">
        <v>32</v>
      </c>
      <c r="L9" s="16">
        <v>11638</v>
      </c>
      <c r="M9" s="16">
        <v>24</v>
      </c>
      <c r="N9" s="17">
        <f t="shared" si="0"/>
        <v>0.67265298231400972</v>
      </c>
      <c r="O9" s="17">
        <f t="shared" si="1"/>
        <v>0.75</v>
      </c>
    </row>
    <row r="10" spans="1:15" hidden="1" x14ac:dyDescent="0.25">
      <c r="A10" s="4">
        <v>538014</v>
      </c>
      <c r="B10" s="9" t="s">
        <v>328</v>
      </c>
      <c r="C10" s="9" t="s">
        <v>328</v>
      </c>
      <c r="D10" s="6" t="b">
        <v>1</v>
      </c>
      <c r="E10" s="9" t="e">
        <v>#N/A</v>
      </c>
      <c r="F10" s="9" t="s">
        <v>13</v>
      </c>
      <c r="G10" s="10" t="s">
        <v>14</v>
      </c>
      <c r="H10" s="9">
        <v>0</v>
      </c>
      <c r="I10" s="9" t="s">
        <v>15</v>
      </c>
      <c r="J10" s="7">
        <v>10440.292320042305</v>
      </c>
      <c r="K10" s="14">
        <v>15</v>
      </c>
      <c r="L10" s="16">
        <v>9420</v>
      </c>
      <c r="M10" s="16">
        <v>13</v>
      </c>
      <c r="N10" s="17">
        <f t="shared" si="0"/>
        <v>0.90227358691062298</v>
      </c>
      <c r="O10" s="17">
        <f t="shared" si="1"/>
        <v>0.8666666666666667</v>
      </c>
    </row>
    <row r="11" spans="1:15" hidden="1" x14ac:dyDescent="0.25">
      <c r="A11" s="4">
        <v>502741</v>
      </c>
      <c r="B11" s="9" t="s">
        <v>161</v>
      </c>
      <c r="C11" s="9" t="s">
        <v>161</v>
      </c>
      <c r="D11" s="6" t="b">
        <v>1</v>
      </c>
      <c r="E11" s="9" t="s">
        <v>12</v>
      </c>
      <c r="F11" s="9" t="s">
        <v>13</v>
      </c>
      <c r="G11" s="10" t="s">
        <v>14</v>
      </c>
      <c r="H11" s="9">
        <v>0</v>
      </c>
      <c r="I11" s="9" t="s">
        <v>15</v>
      </c>
      <c r="J11" s="7">
        <v>14127.048561732387</v>
      </c>
      <c r="K11" s="14">
        <v>25</v>
      </c>
      <c r="L11" s="16">
        <v>9325</v>
      </c>
      <c r="M11" s="16">
        <v>26</v>
      </c>
      <c r="N11" s="17">
        <f t="shared" si="0"/>
        <v>0.66008125895877034</v>
      </c>
      <c r="O11" s="17">
        <f t="shared" si="1"/>
        <v>1.04</v>
      </c>
    </row>
    <row r="12" spans="1:15" hidden="1" x14ac:dyDescent="0.25">
      <c r="A12" s="4">
        <v>13339</v>
      </c>
      <c r="B12" s="5" t="s">
        <v>98</v>
      </c>
      <c r="C12" s="5" t="s">
        <v>98</v>
      </c>
      <c r="D12" s="6" t="b">
        <v>1</v>
      </c>
      <c r="E12" s="5" t="s">
        <v>12</v>
      </c>
      <c r="F12" s="5" t="s">
        <v>13</v>
      </c>
      <c r="G12" s="5" t="s">
        <v>14</v>
      </c>
      <c r="H12" s="5">
        <v>0</v>
      </c>
      <c r="I12" s="5" t="s">
        <v>15</v>
      </c>
      <c r="J12" s="7">
        <v>22790</v>
      </c>
      <c r="K12" s="14">
        <v>46</v>
      </c>
      <c r="L12" s="16">
        <v>9280</v>
      </c>
      <c r="M12" s="16">
        <v>23</v>
      </c>
      <c r="N12" s="17">
        <f t="shared" si="0"/>
        <v>0.40719613865730586</v>
      </c>
      <c r="O12" s="17">
        <f t="shared" si="1"/>
        <v>0.5</v>
      </c>
    </row>
    <row r="13" spans="1:15" hidden="1" x14ac:dyDescent="0.25">
      <c r="A13" s="4">
        <v>13111</v>
      </c>
      <c r="B13" s="9" t="s">
        <v>335</v>
      </c>
      <c r="C13" s="9" t="s">
        <v>335</v>
      </c>
      <c r="D13" s="6" t="b">
        <v>1</v>
      </c>
      <c r="E13" s="9" t="s">
        <v>29</v>
      </c>
      <c r="F13" s="9" t="s">
        <v>13</v>
      </c>
      <c r="G13" s="10" t="s">
        <v>14</v>
      </c>
      <c r="H13" s="9">
        <v>0</v>
      </c>
      <c r="I13" s="9" t="s">
        <v>15</v>
      </c>
      <c r="J13" s="7">
        <v>7494.1986949195398</v>
      </c>
      <c r="K13" s="14">
        <v>27</v>
      </c>
      <c r="L13" s="16">
        <v>8884.9</v>
      </c>
      <c r="M13" s="16">
        <v>26</v>
      </c>
      <c r="N13" s="17">
        <f t="shared" si="0"/>
        <v>1.1855703807297293</v>
      </c>
      <c r="O13" s="17">
        <f t="shared" si="1"/>
        <v>0.96296296296296291</v>
      </c>
    </row>
    <row r="14" spans="1:15" hidden="1" x14ac:dyDescent="0.25">
      <c r="A14" s="4">
        <v>13373</v>
      </c>
      <c r="B14" s="9" t="s">
        <v>225</v>
      </c>
      <c r="C14" s="9" t="s">
        <v>225</v>
      </c>
      <c r="D14" s="6" t="b">
        <v>1</v>
      </c>
      <c r="E14" s="9" t="s">
        <v>32</v>
      </c>
      <c r="F14" s="9" t="s">
        <v>13</v>
      </c>
      <c r="G14" s="10" t="s">
        <v>14</v>
      </c>
      <c r="H14" s="9">
        <v>0</v>
      </c>
      <c r="I14" s="9" t="s">
        <v>15</v>
      </c>
      <c r="J14" s="7">
        <v>15463.319546355047</v>
      </c>
      <c r="K14" s="14">
        <v>40</v>
      </c>
      <c r="L14" s="16">
        <v>8439</v>
      </c>
      <c r="M14" s="16">
        <v>22</v>
      </c>
      <c r="N14" s="17">
        <f t="shared" si="0"/>
        <v>0.54574310352327993</v>
      </c>
      <c r="O14" s="17">
        <f t="shared" si="1"/>
        <v>0.55000000000000004</v>
      </c>
    </row>
    <row r="15" spans="1:15" hidden="1" x14ac:dyDescent="0.25">
      <c r="A15" s="4">
        <v>12471</v>
      </c>
      <c r="B15" s="5" t="s">
        <v>41</v>
      </c>
      <c r="C15" s="5" t="s">
        <v>41</v>
      </c>
      <c r="D15" s="6" t="b">
        <v>1</v>
      </c>
      <c r="E15" s="5" t="s">
        <v>12</v>
      </c>
      <c r="F15" s="5" t="s">
        <v>13</v>
      </c>
      <c r="G15" s="5" t="s">
        <v>14</v>
      </c>
      <c r="H15" s="5">
        <v>0</v>
      </c>
      <c r="I15" s="5" t="s">
        <v>15</v>
      </c>
      <c r="J15" s="7">
        <v>23370</v>
      </c>
      <c r="K15" s="14">
        <v>45</v>
      </c>
      <c r="L15" s="16">
        <v>8430</v>
      </c>
      <c r="M15" s="16">
        <v>22</v>
      </c>
      <c r="N15" s="17">
        <f t="shared" si="0"/>
        <v>0.36071887034659822</v>
      </c>
      <c r="O15" s="17">
        <f t="shared" si="1"/>
        <v>0.48888888888888887</v>
      </c>
    </row>
    <row r="16" spans="1:15" hidden="1" x14ac:dyDescent="0.25">
      <c r="A16" s="4">
        <v>369</v>
      </c>
      <c r="B16" s="9" t="s">
        <v>250</v>
      </c>
      <c r="C16" s="9" t="s">
        <v>250</v>
      </c>
      <c r="D16" s="6" t="b">
        <v>1</v>
      </c>
      <c r="E16" s="9" t="s">
        <v>168</v>
      </c>
      <c r="F16" s="9" t="s">
        <v>13</v>
      </c>
      <c r="G16" s="10" t="s">
        <v>14</v>
      </c>
      <c r="H16" s="9">
        <v>0</v>
      </c>
      <c r="I16" s="9" t="s">
        <v>15</v>
      </c>
      <c r="J16" s="7">
        <v>15729.286434570638</v>
      </c>
      <c r="K16" s="14">
        <v>28</v>
      </c>
      <c r="L16" s="16">
        <v>7800</v>
      </c>
      <c r="M16" s="16">
        <v>16</v>
      </c>
      <c r="N16" s="17">
        <f t="shared" si="0"/>
        <v>0.49589026383655632</v>
      </c>
      <c r="O16" s="17">
        <f t="shared" si="1"/>
        <v>0.5714285714285714</v>
      </c>
    </row>
    <row r="17" spans="1:15" hidden="1" x14ac:dyDescent="0.25">
      <c r="A17" s="4">
        <v>12945</v>
      </c>
      <c r="B17" s="5" t="s">
        <v>82</v>
      </c>
      <c r="C17" s="5" t="s">
        <v>82</v>
      </c>
      <c r="D17" s="6" t="b">
        <v>1</v>
      </c>
      <c r="E17" s="5" t="s">
        <v>24</v>
      </c>
      <c r="F17" s="5" t="s">
        <v>13</v>
      </c>
      <c r="G17" s="5" t="s">
        <v>14</v>
      </c>
      <c r="H17" s="5">
        <v>0</v>
      </c>
      <c r="I17" s="5" t="s">
        <v>15</v>
      </c>
      <c r="J17" s="7">
        <v>10999</v>
      </c>
      <c r="K17" s="14">
        <v>90</v>
      </c>
      <c r="L17" s="16">
        <v>7614</v>
      </c>
      <c r="M17" s="16">
        <v>57</v>
      </c>
      <c r="N17" s="17">
        <f t="shared" si="0"/>
        <v>0.69224474952268389</v>
      </c>
      <c r="O17" s="17">
        <f t="shared" si="1"/>
        <v>0.6333333333333333</v>
      </c>
    </row>
    <row r="18" spans="1:15" hidden="1" x14ac:dyDescent="0.25">
      <c r="A18" s="4">
        <v>13265</v>
      </c>
      <c r="B18" s="9" t="s">
        <v>271</v>
      </c>
      <c r="C18" s="9" t="s">
        <v>271</v>
      </c>
      <c r="D18" s="6" t="b">
        <v>1</v>
      </c>
      <c r="E18" s="9" t="s">
        <v>19</v>
      </c>
      <c r="F18" s="9" t="s">
        <v>13</v>
      </c>
      <c r="G18" s="10" t="s">
        <v>14</v>
      </c>
      <c r="H18" s="9">
        <v>0</v>
      </c>
      <c r="I18" s="9" t="s">
        <v>15</v>
      </c>
      <c r="J18" s="7">
        <v>12447.802125421997</v>
      </c>
      <c r="K18" s="14">
        <v>26</v>
      </c>
      <c r="L18" s="16">
        <v>6495</v>
      </c>
      <c r="M18" s="16">
        <v>15</v>
      </c>
      <c r="N18" s="17">
        <f t="shared" si="0"/>
        <v>0.52177885979849725</v>
      </c>
      <c r="O18" s="17">
        <f t="shared" si="1"/>
        <v>0.57692307692307687</v>
      </c>
    </row>
    <row r="19" spans="1:15" hidden="1" x14ac:dyDescent="0.25">
      <c r="A19" s="4">
        <v>466</v>
      </c>
      <c r="B19" s="9" t="s">
        <v>273</v>
      </c>
      <c r="C19" s="9" t="s">
        <v>273</v>
      </c>
      <c r="D19" s="6" t="b">
        <v>1</v>
      </c>
      <c r="E19" s="9" t="s">
        <v>155</v>
      </c>
      <c r="F19" s="9" t="s">
        <v>13</v>
      </c>
      <c r="G19" s="10" t="s">
        <v>14</v>
      </c>
      <c r="H19" s="9">
        <v>0</v>
      </c>
      <c r="I19" s="9" t="s">
        <v>15</v>
      </c>
      <c r="J19" s="7">
        <v>4276.8487265646581</v>
      </c>
      <c r="K19" s="14">
        <v>13</v>
      </c>
      <c r="L19" s="16">
        <v>6391.5</v>
      </c>
      <c r="M19" s="16">
        <v>13</v>
      </c>
      <c r="N19" s="17">
        <f t="shared" si="0"/>
        <v>1.494441447110503</v>
      </c>
      <c r="O19" s="17">
        <f t="shared" si="1"/>
        <v>1</v>
      </c>
    </row>
    <row r="20" spans="1:15" hidden="1" x14ac:dyDescent="0.25">
      <c r="A20" s="4">
        <v>536875</v>
      </c>
      <c r="B20" s="5" t="s">
        <v>68</v>
      </c>
      <c r="C20" s="5" t="s">
        <v>68</v>
      </c>
      <c r="D20" s="6" t="b">
        <v>1</v>
      </c>
      <c r="E20" s="5" t="s">
        <v>12</v>
      </c>
      <c r="F20" s="5" t="s">
        <v>13</v>
      </c>
      <c r="G20" s="5" t="s">
        <v>14</v>
      </c>
      <c r="H20" s="5">
        <v>0</v>
      </c>
      <c r="I20" s="5" t="s">
        <v>15</v>
      </c>
      <c r="J20" s="7">
        <v>11580</v>
      </c>
      <c r="K20" s="14">
        <v>8</v>
      </c>
      <c r="L20" s="16">
        <v>6310</v>
      </c>
      <c r="M20" s="16">
        <v>5</v>
      </c>
      <c r="N20" s="17">
        <f t="shared" si="0"/>
        <v>0.54490500863557856</v>
      </c>
      <c r="O20" s="17">
        <f t="shared" si="1"/>
        <v>0.625</v>
      </c>
    </row>
    <row r="21" spans="1:15" hidden="1" x14ac:dyDescent="0.25">
      <c r="A21" s="4">
        <v>537861</v>
      </c>
      <c r="B21" s="9" t="s">
        <v>158</v>
      </c>
      <c r="C21" s="9" t="s">
        <v>158</v>
      </c>
      <c r="D21" s="6" t="b">
        <v>1</v>
      </c>
      <c r="E21" s="9" t="e">
        <v>#N/A</v>
      </c>
      <c r="F21" s="9" t="s">
        <v>13</v>
      </c>
      <c r="G21" s="10" t="s">
        <v>14</v>
      </c>
      <c r="H21" s="9">
        <v>0</v>
      </c>
      <c r="I21" s="9" t="s">
        <v>15</v>
      </c>
      <c r="J21" s="7">
        <v>17660.247429095936</v>
      </c>
      <c r="K21" s="14">
        <v>29</v>
      </c>
      <c r="L21" s="16">
        <v>5530</v>
      </c>
      <c r="M21" s="16">
        <v>11</v>
      </c>
      <c r="N21" s="17">
        <f t="shared" si="0"/>
        <v>0.31313264563264909</v>
      </c>
      <c r="O21" s="17">
        <f t="shared" si="1"/>
        <v>0.37931034482758619</v>
      </c>
    </row>
    <row r="22" spans="1:15" hidden="1" x14ac:dyDescent="0.25">
      <c r="A22" s="4">
        <v>510393</v>
      </c>
      <c r="B22" s="9" t="s">
        <v>171</v>
      </c>
      <c r="C22" s="9" t="s">
        <v>171</v>
      </c>
      <c r="D22" s="6" t="b">
        <v>1</v>
      </c>
      <c r="E22" s="9" t="s">
        <v>115</v>
      </c>
      <c r="F22" s="9" t="s">
        <v>13</v>
      </c>
      <c r="G22" s="10" t="s">
        <v>14</v>
      </c>
      <c r="H22" s="9">
        <v>0</v>
      </c>
      <c r="I22" s="9" t="s">
        <v>15</v>
      </c>
      <c r="J22" s="7">
        <v>18136.091388461096</v>
      </c>
      <c r="K22" s="14">
        <v>40</v>
      </c>
      <c r="L22" s="16">
        <v>5258.6</v>
      </c>
      <c r="M22" s="16">
        <v>13</v>
      </c>
      <c r="N22" s="17">
        <f t="shared" si="0"/>
        <v>0.28995222219412342</v>
      </c>
      <c r="O22" s="17">
        <f t="shared" si="1"/>
        <v>0.32500000000000001</v>
      </c>
    </row>
    <row r="23" spans="1:15" hidden="1" x14ac:dyDescent="0.25">
      <c r="A23" s="4">
        <v>12892</v>
      </c>
      <c r="B23" s="5" t="s">
        <v>81</v>
      </c>
      <c r="C23" s="5" t="s">
        <v>81</v>
      </c>
      <c r="D23" s="6" t="b">
        <v>1</v>
      </c>
      <c r="E23" s="5" t="s">
        <v>12</v>
      </c>
      <c r="F23" s="5" t="s">
        <v>13</v>
      </c>
      <c r="G23" s="5" t="s">
        <v>14</v>
      </c>
      <c r="H23" s="5">
        <v>0</v>
      </c>
      <c r="I23" s="5" t="s">
        <v>15</v>
      </c>
      <c r="J23" s="7">
        <v>7635</v>
      </c>
      <c r="K23" s="14">
        <v>16</v>
      </c>
      <c r="L23" s="16">
        <v>4835</v>
      </c>
      <c r="M23" s="16">
        <v>16</v>
      </c>
      <c r="N23" s="17">
        <f t="shared" si="0"/>
        <v>0.63326784544859205</v>
      </c>
      <c r="O23" s="17">
        <f t="shared" si="1"/>
        <v>1</v>
      </c>
    </row>
    <row r="24" spans="1:15" hidden="1" x14ac:dyDescent="0.25">
      <c r="A24" s="4">
        <v>512345</v>
      </c>
      <c r="B24" s="9" t="s">
        <v>262</v>
      </c>
      <c r="C24" s="9" t="s">
        <v>262</v>
      </c>
      <c r="D24" s="6" t="b">
        <v>1</v>
      </c>
      <c r="E24" s="9" t="s">
        <v>29</v>
      </c>
      <c r="F24" s="9" t="s">
        <v>13</v>
      </c>
      <c r="G24" s="10" t="s">
        <v>14</v>
      </c>
      <c r="H24" s="9">
        <v>0</v>
      </c>
      <c r="I24" s="9" t="s">
        <v>15</v>
      </c>
      <c r="J24" s="7">
        <v>9304.2436004472074</v>
      </c>
      <c r="K24" s="14">
        <v>26</v>
      </c>
      <c r="L24" s="16">
        <v>4299.75</v>
      </c>
      <c r="M24" s="16">
        <v>14</v>
      </c>
      <c r="N24" s="17">
        <f t="shared" si="0"/>
        <v>0.46212784022479086</v>
      </c>
      <c r="O24" s="17">
        <f t="shared" si="1"/>
        <v>0.53846153846153844</v>
      </c>
    </row>
    <row r="25" spans="1:15" hidden="1" x14ac:dyDescent="0.25">
      <c r="A25" s="4">
        <v>13216</v>
      </c>
      <c r="B25" s="9" t="s">
        <v>299</v>
      </c>
      <c r="C25" s="9" t="s">
        <v>299</v>
      </c>
      <c r="D25" s="6" t="b">
        <v>1</v>
      </c>
      <c r="E25" s="9" t="s">
        <v>19</v>
      </c>
      <c r="F25" s="9" t="s">
        <v>13</v>
      </c>
      <c r="G25" s="10" t="s">
        <v>14</v>
      </c>
      <c r="H25" s="9">
        <v>0</v>
      </c>
      <c r="I25" s="9" t="s">
        <v>15</v>
      </c>
      <c r="J25" s="7">
        <v>7354.4327497437844</v>
      </c>
      <c r="K25" s="14">
        <v>11</v>
      </c>
      <c r="L25" s="16">
        <v>3777</v>
      </c>
      <c r="M25" s="16">
        <v>14</v>
      </c>
      <c r="N25" s="17">
        <f t="shared" si="0"/>
        <v>0.51356782073118878</v>
      </c>
      <c r="O25" s="17">
        <f t="shared" si="1"/>
        <v>1.2727272727272727</v>
      </c>
    </row>
    <row r="26" spans="1:15" hidden="1" x14ac:dyDescent="0.25">
      <c r="A26" s="4">
        <v>12409</v>
      </c>
      <c r="B26" s="9" t="s">
        <v>220</v>
      </c>
      <c r="C26" s="9" t="s">
        <v>220</v>
      </c>
      <c r="D26" s="6" t="b">
        <v>1</v>
      </c>
      <c r="E26" s="9" t="s">
        <v>168</v>
      </c>
      <c r="F26" s="9" t="s">
        <v>13</v>
      </c>
      <c r="G26" s="10" t="s">
        <v>14</v>
      </c>
      <c r="H26" s="9">
        <v>0</v>
      </c>
      <c r="I26" s="9" t="s">
        <v>15</v>
      </c>
      <c r="J26" s="7">
        <v>8459.4481664917712</v>
      </c>
      <c r="K26" s="14">
        <v>15</v>
      </c>
      <c r="L26" s="16">
        <v>3730</v>
      </c>
      <c r="M26" s="16">
        <v>10</v>
      </c>
      <c r="N26" s="17">
        <f t="shared" si="0"/>
        <v>0.44092710618816561</v>
      </c>
      <c r="O26" s="17">
        <f t="shared" si="1"/>
        <v>0.66666666666666663</v>
      </c>
    </row>
    <row r="27" spans="1:15" hidden="1" x14ac:dyDescent="0.25">
      <c r="A27" s="4">
        <v>13015</v>
      </c>
      <c r="B27" s="9" t="s">
        <v>353</v>
      </c>
      <c r="C27" s="9" t="s">
        <v>353</v>
      </c>
      <c r="D27" s="9" t="b">
        <v>1</v>
      </c>
      <c r="E27" s="9" t="s">
        <v>115</v>
      </c>
      <c r="F27" s="9" t="s">
        <v>13</v>
      </c>
      <c r="G27" s="10" t="s">
        <v>14</v>
      </c>
      <c r="H27" s="9">
        <v>0</v>
      </c>
      <c r="I27" s="9" t="s">
        <v>15</v>
      </c>
      <c r="J27" s="7">
        <v>5896.3273225683133</v>
      </c>
      <c r="K27" s="14">
        <v>14</v>
      </c>
      <c r="L27" s="16">
        <v>3025</v>
      </c>
      <c r="M27" s="16">
        <v>5</v>
      </c>
      <c r="N27" s="17">
        <f t="shared" si="0"/>
        <v>0.51303122003111168</v>
      </c>
      <c r="O27" s="17">
        <f t="shared" si="1"/>
        <v>0.35714285714285715</v>
      </c>
    </row>
    <row r="28" spans="1:15" hidden="1" x14ac:dyDescent="0.25">
      <c r="A28" s="4">
        <v>513991</v>
      </c>
      <c r="B28" s="5" t="s">
        <v>122</v>
      </c>
      <c r="C28" s="5" t="s">
        <v>122</v>
      </c>
      <c r="D28" s="6" t="b">
        <v>1</v>
      </c>
      <c r="E28" s="5" t="s">
        <v>24</v>
      </c>
      <c r="F28" s="5" t="s">
        <v>13</v>
      </c>
      <c r="G28" s="5" t="s">
        <v>14</v>
      </c>
      <c r="H28" s="5">
        <v>0</v>
      </c>
      <c r="I28" s="5" t="s">
        <v>15</v>
      </c>
      <c r="J28" s="7">
        <v>3180</v>
      </c>
      <c r="K28" s="14">
        <v>44</v>
      </c>
      <c r="L28" s="16">
        <v>2835</v>
      </c>
      <c r="M28" s="16">
        <v>24</v>
      </c>
      <c r="N28" s="17">
        <f t="shared" si="0"/>
        <v>0.89150943396226412</v>
      </c>
      <c r="O28" s="17">
        <f t="shared" si="1"/>
        <v>0.54545454545454541</v>
      </c>
    </row>
    <row r="29" spans="1:15" hidden="1" x14ac:dyDescent="0.25">
      <c r="A29" s="4">
        <v>13221</v>
      </c>
      <c r="B29" s="5" t="s">
        <v>95</v>
      </c>
      <c r="C29" s="5" t="s">
        <v>95</v>
      </c>
      <c r="D29" s="6" t="b">
        <v>1</v>
      </c>
      <c r="E29" s="5" t="s">
        <v>12</v>
      </c>
      <c r="F29" s="5" t="s">
        <v>13</v>
      </c>
      <c r="G29" s="5" t="s">
        <v>14</v>
      </c>
      <c r="H29" s="5">
        <v>0</v>
      </c>
      <c r="I29" s="5" t="s">
        <v>15</v>
      </c>
      <c r="J29" s="7">
        <v>5175</v>
      </c>
      <c r="K29" s="14">
        <v>7</v>
      </c>
      <c r="L29" s="16">
        <v>2715</v>
      </c>
      <c r="M29" s="16">
        <v>3</v>
      </c>
      <c r="N29" s="17">
        <f t="shared" si="0"/>
        <v>0.52463768115942033</v>
      </c>
      <c r="O29" s="17">
        <f t="shared" si="1"/>
        <v>0.42857142857142855</v>
      </c>
    </row>
    <row r="30" spans="1:15" hidden="1" x14ac:dyDescent="0.25">
      <c r="A30" s="4">
        <v>537425</v>
      </c>
      <c r="B30" s="5" t="s">
        <v>72</v>
      </c>
      <c r="C30" s="5" t="s">
        <v>72</v>
      </c>
      <c r="D30" s="6" t="b">
        <v>1</v>
      </c>
      <c r="E30" s="5" t="s">
        <v>12</v>
      </c>
      <c r="F30" s="5" t="s">
        <v>13</v>
      </c>
      <c r="G30" s="5" t="s">
        <v>14</v>
      </c>
      <c r="H30" s="5">
        <v>0</v>
      </c>
      <c r="I30" s="5" t="s">
        <v>15</v>
      </c>
      <c r="J30" s="7">
        <v>7130</v>
      </c>
      <c r="K30" s="14">
        <v>15</v>
      </c>
      <c r="L30" s="16">
        <v>2530</v>
      </c>
      <c r="M30" s="16">
        <v>8</v>
      </c>
      <c r="N30" s="17">
        <f t="shared" si="0"/>
        <v>0.35483870967741937</v>
      </c>
      <c r="O30" s="17">
        <f t="shared" si="1"/>
        <v>0.53333333333333333</v>
      </c>
    </row>
    <row r="31" spans="1:15" hidden="1" x14ac:dyDescent="0.25">
      <c r="A31" s="4">
        <v>13471</v>
      </c>
      <c r="B31" s="9" t="s">
        <v>304</v>
      </c>
      <c r="C31" s="9" t="s">
        <v>304</v>
      </c>
      <c r="D31" s="6" t="b">
        <v>1</v>
      </c>
      <c r="E31" s="9" t="s">
        <v>144</v>
      </c>
      <c r="F31" s="9" t="s">
        <v>13</v>
      </c>
      <c r="G31" s="10" t="s">
        <v>14</v>
      </c>
      <c r="H31" s="9">
        <v>0</v>
      </c>
      <c r="I31" s="9" t="s">
        <v>15</v>
      </c>
      <c r="J31" s="7">
        <v>1206.85062157831</v>
      </c>
      <c r="K31" s="14">
        <v>3</v>
      </c>
      <c r="L31" s="16">
        <v>2050</v>
      </c>
      <c r="M31" s="16">
        <v>4</v>
      </c>
      <c r="N31" s="17">
        <f t="shared" si="0"/>
        <v>1.6986360725563747</v>
      </c>
      <c r="O31" s="17">
        <f t="shared" si="1"/>
        <v>1.3333333333333333</v>
      </c>
    </row>
    <row r="32" spans="1:15" hidden="1" x14ac:dyDescent="0.25">
      <c r="A32" s="4">
        <v>514117</v>
      </c>
      <c r="B32" s="5" t="s">
        <v>125</v>
      </c>
      <c r="C32" s="5" t="s">
        <v>125</v>
      </c>
      <c r="D32" s="6" t="b">
        <v>1</v>
      </c>
      <c r="E32" s="5" t="s">
        <v>24</v>
      </c>
      <c r="F32" s="5" t="s">
        <v>13</v>
      </c>
      <c r="G32" s="5" t="s">
        <v>14</v>
      </c>
      <c r="H32" s="5">
        <v>0</v>
      </c>
      <c r="I32" s="5" t="s">
        <v>15</v>
      </c>
      <c r="J32" s="7">
        <v>3193</v>
      </c>
      <c r="K32" s="14">
        <v>39</v>
      </c>
      <c r="L32" s="16">
        <v>2012</v>
      </c>
      <c r="M32" s="16">
        <v>28</v>
      </c>
      <c r="N32" s="17">
        <f t="shared" si="0"/>
        <v>0.63012840588787977</v>
      </c>
      <c r="O32" s="17">
        <f t="shared" si="1"/>
        <v>0.71794871794871795</v>
      </c>
    </row>
    <row r="33" spans="1:15" hidden="1" x14ac:dyDescent="0.25">
      <c r="A33" s="4">
        <v>13062</v>
      </c>
      <c r="B33" s="5" t="s">
        <v>84</v>
      </c>
      <c r="C33" s="5" t="s">
        <v>84</v>
      </c>
      <c r="D33" s="6" t="b">
        <v>1</v>
      </c>
      <c r="E33" s="5" t="s">
        <v>24</v>
      </c>
      <c r="F33" s="5" t="s">
        <v>13</v>
      </c>
      <c r="G33" s="5" t="s">
        <v>14</v>
      </c>
      <c r="H33" s="5">
        <v>0</v>
      </c>
      <c r="I33" s="5" t="s">
        <v>15</v>
      </c>
      <c r="J33" s="7">
        <v>3186</v>
      </c>
      <c r="K33" s="14">
        <v>18</v>
      </c>
      <c r="L33" s="16">
        <v>1775</v>
      </c>
      <c r="M33" s="16">
        <v>14</v>
      </c>
      <c r="N33" s="17">
        <f t="shared" si="0"/>
        <v>0.55712492153170123</v>
      </c>
      <c r="O33" s="17">
        <f t="shared" si="1"/>
        <v>0.77777777777777779</v>
      </c>
    </row>
    <row r="34" spans="1:15" hidden="1" x14ac:dyDescent="0.25">
      <c r="A34" s="4">
        <v>535035</v>
      </c>
      <c r="B34" s="5" t="s">
        <v>56</v>
      </c>
      <c r="C34" s="5" t="s">
        <v>56</v>
      </c>
      <c r="D34" s="6" t="b">
        <v>1</v>
      </c>
      <c r="E34" s="5" t="s">
        <v>57</v>
      </c>
      <c r="F34" s="5" t="s">
        <v>13</v>
      </c>
      <c r="G34" s="5" t="s">
        <v>14</v>
      </c>
      <c r="H34" s="5">
        <v>0</v>
      </c>
      <c r="I34" s="5" t="s">
        <v>15</v>
      </c>
      <c r="J34" s="7">
        <v>100</v>
      </c>
      <c r="K34" s="14">
        <v>0</v>
      </c>
      <c r="L34" s="16">
        <v>1570</v>
      </c>
      <c r="M34" s="16">
        <v>3</v>
      </c>
      <c r="N34" s="17">
        <f t="shared" si="0"/>
        <v>15.7</v>
      </c>
      <c r="O34" s="17" t="e">
        <f t="shared" si="1"/>
        <v>#DIV/0!</v>
      </c>
    </row>
    <row r="35" spans="1:15" hidden="1" x14ac:dyDescent="0.25">
      <c r="A35" s="4">
        <v>531053</v>
      </c>
      <c r="B35" s="9" t="s">
        <v>329</v>
      </c>
      <c r="C35" s="9" t="s">
        <v>329</v>
      </c>
      <c r="D35" s="6" t="b">
        <v>1</v>
      </c>
      <c r="E35" s="9" t="s">
        <v>90</v>
      </c>
      <c r="F35" s="9" t="s">
        <v>13</v>
      </c>
      <c r="G35" s="10" t="s">
        <v>14</v>
      </c>
      <c r="H35" s="9">
        <v>0</v>
      </c>
      <c r="I35" s="9" t="s">
        <v>15</v>
      </c>
      <c r="J35" s="7">
        <v>1270.066606518126</v>
      </c>
      <c r="K35" s="14">
        <v>4</v>
      </c>
      <c r="L35" s="16">
        <v>1345</v>
      </c>
      <c r="M35" s="16">
        <v>3</v>
      </c>
      <c r="N35" s="17">
        <f t="shared" si="0"/>
        <v>1.0589995777365591</v>
      </c>
      <c r="O35" s="17">
        <f t="shared" si="1"/>
        <v>0.75</v>
      </c>
    </row>
    <row r="36" spans="1:15" hidden="1" x14ac:dyDescent="0.25">
      <c r="A36" s="4">
        <v>12691</v>
      </c>
      <c r="B36" s="9" t="s">
        <v>244</v>
      </c>
      <c r="C36" s="9" t="s">
        <v>244</v>
      </c>
      <c r="D36" s="6" t="b">
        <v>1</v>
      </c>
      <c r="E36" s="9" t="s">
        <v>168</v>
      </c>
      <c r="F36" s="9" t="s">
        <v>13</v>
      </c>
      <c r="G36" s="10" t="s">
        <v>14</v>
      </c>
      <c r="H36" s="9">
        <v>0</v>
      </c>
      <c r="I36" s="9" t="s">
        <v>15</v>
      </c>
      <c r="J36" s="7">
        <v>1334.4319730023026</v>
      </c>
      <c r="K36" s="14">
        <v>2</v>
      </c>
      <c r="L36" s="16">
        <v>1082.8</v>
      </c>
      <c r="M36" s="16">
        <v>2</v>
      </c>
      <c r="N36" s="17">
        <f t="shared" si="0"/>
        <v>0.81143139695899025</v>
      </c>
      <c r="O36" s="17">
        <f t="shared" si="1"/>
        <v>1</v>
      </c>
    </row>
    <row r="37" spans="1:15" hidden="1" x14ac:dyDescent="0.25">
      <c r="A37" s="4">
        <v>13386</v>
      </c>
      <c r="B37" s="9" t="s">
        <v>160</v>
      </c>
      <c r="C37" s="9" t="s">
        <v>160</v>
      </c>
      <c r="D37" s="6" t="b">
        <v>1</v>
      </c>
      <c r="E37" s="9" t="s">
        <v>12</v>
      </c>
      <c r="F37" s="9" t="s">
        <v>13</v>
      </c>
      <c r="G37" s="10" t="s">
        <v>14</v>
      </c>
      <c r="H37" s="9">
        <v>0</v>
      </c>
      <c r="I37" s="9" t="s">
        <v>15</v>
      </c>
      <c r="J37" s="7">
        <v>660.89438800716971</v>
      </c>
      <c r="K37" s="14">
        <v>4</v>
      </c>
      <c r="L37" s="16">
        <v>980</v>
      </c>
      <c r="M37" s="16">
        <v>5</v>
      </c>
      <c r="N37" s="17">
        <f t="shared" si="0"/>
        <v>1.482839040221005</v>
      </c>
      <c r="O37" s="17">
        <f t="shared" si="1"/>
        <v>1.25</v>
      </c>
    </row>
    <row r="38" spans="1:15" hidden="1" x14ac:dyDescent="0.25">
      <c r="A38" s="4">
        <v>520944</v>
      </c>
      <c r="B38" s="5" t="s">
        <v>16</v>
      </c>
      <c r="C38" s="5" t="s">
        <v>16</v>
      </c>
      <c r="D38" s="6" t="b">
        <v>1</v>
      </c>
      <c r="E38" s="5" t="s">
        <v>17</v>
      </c>
      <c r="F38" s="5" t="s">
        <v>13</v>
      </c>
      <c r="G38" s="5" t="s">
        <v>14</v>
      </c>
      <c r="H38" s="5">
        <v>0</v>
      </c>
      <c r="I38" s="5" t="s">
        <v>15</v>
      </c>
      <c r="J38" s="7">
        <v>5240</v>
      </c>
      <c r="K38" s="14">
        <v>6</v>
      </c>
      <c r="L38" s="16">
        <v>960</v>
      </c>
      <c r="M38" s="16">
        <v>3</v>
      </c>
      <c r="N38" s="17">
        <f t="shared" si="0"/>
        <v>0.18320610687022901</v>
      </c>
      <c r="O38" s="17">
        <f t="shared" si="1"/>
        <v>0.5</v>
      </c>
    </row>
    <row r="39" spans="1:15" hidden="1" x14ac:dyDescent="0.25">
      <c r="A39" s="4">
        <v>514131</v>
      </c>
      <c r="B39" s="5" t="s">
        <v>131</v>
      </c>
      <c r="C39" s="5" t="s">
        <v>131</v>
      </c>
      <c r="D39" s="6" t="b">
        <v>1</v>
      </c>
      <c r="E39" s="5" t="s">
        <v>24</v>
      </c>
      <c r="F39" s="5" t="s">
        <v>13</v>
      </c>
      <c r="G39" s="5" t="s">
        <v>14</v>
      </c>
      <c r="H39" s="5">
        <v>0</v>
      </c>
      <c r="I39" s="5" t="s">
        <v>15</v>
      </c>
      <c r="J39" s="7">
        <v>464</v>
      </c>
      <c r="K39" s="14">
        <v>5</v>
      </c>
      <c r="L39" s="16">
        <v>745</v>
      </c>
      <c r="M39" s="16">
        <v>7</v>
      </c>
      <c r="N39" s="17">
        <f t="shared" si="0"/>
        <v>1.6056034482758621</v>
      </c>
      <c r="O39" s="17">
        <f t="shared" si="1"/>
        <v>1.4</v>
      </c>
    </row>
    <row r="40" spans="1:15" hidden="1" x14ac:dyDescent="0.25">
      <c r="A40" s="4">
        <v>513992</v>
      </c>
      <c r="B40" s="5" t="s">
        <v>123</v>
      </c>
      <c r="C40" s="5" t="s">
        <v>123</v>
      </c>
      <c r="D40" s="6" t="b">
        <v>1</v>
      </c>
      <c r="E40" s="5" t="s">
        <v>24</v>
      </c>
      <c r="F40" s="5" t="s">
        <v>13</v>
      </c>
      <c r="G40" s="5" t="s">
        <v>14</v>
      </c>
      <c r="H40" s="5">
        <v>0</v>
      </c>
      <c r="I40" s="5" t="s">
        <v>15</v>
      </c>
      <c r="J40" s="7">
        <v>546</v>
      </c>
      <c r="K40" s="14">
        <v>5</v>
      </c>
      <c r="L40" s="16">
        <v>740</v>
      </c>
      <c r="M40" s="16">
        <v>4</v>
      </c>
      <c r="N40" s="17">
        <f t="shared" si="0"/>
        <v>1.3553113553113554</v>
      </c>
      <c r="O40" s="17">
        <f t="shared" si="1"/>
        <v>0.8</v>
      </c>
    </row>
    <row r="41" spans="1:15" hidden="1" x14ac:dyDescent="0.25">
      <c r="A41" s="4">
        <v>520756</v>
      </c>
      <c r="B41" s="5" t="s">
        <v>11</v>
      </c>
      <c r="C41" s="5" t="s">
        <v>11</v>
      </c>
      <c r="D41" s="6" t="b">
        <v>1</v>
      </c>
      <c r="E41" s="5" t="s">
        <v>12</v>
      </c>
      <c r="F41" s="5" t="s">
        <v>13</v>
      </c>
      <c r="G41" s="5" t="s">
        <v>14</v>
      </c>
      <c r="H41" s="5">
        <v>0</v>
      </c>
      <c r="I41" s="5" t="s">
        <v>15</v>
      </c>
      <c r="J41" s="7">
        <v>7850</v>
      </c>
      <c r="K41" s="14">
        <v>12</v>
      </c>
      <c r="L41" s="16">
        <v>675</v>
      </c>
      <c r="M41" s="16">
        <v>4</v>
      </c>
      <c r="N41" s="17">
        <f t="shared" si="0"/>
        <v>8.598726114649681E-2</v>
      </c>
      <c r="O41" s="17">
        <f t="shared" si="1"/>
        <v>0.33333333333333331</v>
      </c>
    </row>
    <row r="42" spans="1:15" hidden="1" x14ac:dyDescent="0.25">
      <c r="A42" s="4">
        <v>12839</v>
      </c>
      <c r="B42" s="9" t="s">
        <v>186</v>
      </c>
      <c r="C42" s="9" t="s">
        <v>186</v>
      </c>
      <c r="D42" s="6" t="b">
        <v>1</v>
      </c>
      <c r="E42" s="9" t="s">
        <v>88</v>
      </c>
      <c r="F42" s="9" t="s">
        <v>13</v>
      </c>
      <c r="G42" s="10" t="s">
        <v>14</v>
      </c>
      <c r="H42" s="9">
        <v>0</v>
      </c>
      <c r="I42" s="9" t="s">
        <v>15</v>
      </c>
      <c r="J42" s="7">
        <v>1511.4367308337883</v>
      </c>
      <c r="K42" s="14">
        <v>4</v>
      </c>
      <c r="L42" s="16">
        <v>595</v>
      </c>
      <c r="M42" s="16">
        <v>3</v>
      </c>
      <c r="N42" s="17">
        <f t="shared" si="0"/>
        <v>0.39366517159588055</v>
      </c>
      <c r="O42" s="17">
        <f t="shared" si="1"/>
        <v>0.75</v>
      </c>
    </row>
    <row r="43" spans="1:15" hidden="1" x14ac:dyDescent="0.25">
      <c r="A43" s="4">
        <v>519245</v>
      </c>
      <c r="B43" s="5" t="s">
        <v>137</v>
      </c>
      <c r="C43" s="5" t="s">
        <v>137</v>
      </c>
      <c r="D43" s="6" t="b">
        <v>1</v>
      </c>
      <c r="E43" s="5" t="s">
        <v>24</v>
      </c>
      <c r="F43" s="5" t="s">
        <v>13</v>
      </c>
      <c r="G43" s="5" t="s">
        <v>14</v>
      </c>
      <c r="H43" s="5">
        <v>0</v>
      </c>
      <c r="I43" s="5" t="s">
        <v>15</v>
      </c>
      <c r="J43" s="7">
        <v>4821</v>
      </c>
      <c r="K43" s="14">
        <v>14</v>
      </c>
      <c r="L43" s="16">
        <v>565</v>
      </c>
      <c r="M43" s="16">
        <v>7</v>
      </c>
      <c r="N43" s="17">
        <f t="shared" si="0"/>
        <v>0.11719560257208048</v>
      </c>
      <c r="O43" s="17">
        <f t="shared" si="1"/>
        <v>0.5</v>
      </c>
    </row>
    <row r="44" spans="1:15" hidden="1" x14ac:dyDescent="0.25">
      <c r="A44" s="4">
        <v>527405</v>
      </c>
      <c r="B44" s="9" t="s">
        <v>197</v>
      </c>
      <c r="C44" s="9" t="s">
        <v>197</v>
      </c>
      <c r="D44" s="6" t="b">
        <v>1</v>
      </c>
      <c r="E44" s="9" t="s">
        <v>168</v>
      </c>
      <c r="F44" s="9" t="s">
        <v>13</v>
      </c>
      <c r="G44" s="10" t="s">
        <v>14</v>
      </c>
      <c r="H44" s="9">
        <v>0</v>
      </c>
      <c r="I44" s="9" t="s">
        <v>15</v>
      </c>
      <c r="J44" s="7">
        <v>4649.2483469373938</v>
      </c>
      <c r="K44" s="14">
        <v>9</v>
      </c>
      <c r="L44" s="16">
        <v>485</v>
      </c>
      <c r="M44" s="16">
        <v>4</v>
      </c>
      <c r="N44" s="17">
        <f t="shared" si="0"/>
        <v>0.1043179378274092</v>
      </c>
      <c r="O44" s="17">
        <f t="shared" si="1"/>
        <v>0.44444444444444442</v>
      </c>
    </row>
    <row r="45" spans="1:15" hidden="1" x14ac:dyDescent="0.25">
      <c r="A45" s="4">
        <v>525954</v>
      </c>
      <c r="B45" s="5" t="s">
        <v>36</v>
      </c>
      <c r="C45" s="5" t="s">
        <v>36</v>
      </c>
      <c r="D45" s="6" t="b">
        <v>1</v>
      </c>
      <c r="E45" s="5" t="s">
        <v>24</v>
      </c>
      <c r="F45" s="5" t="s">
        <v>13</v>
      </c>
      <c r="G45" s="5" t="s">
        <v>14</v>
      </c>
      <c r="H45" s="5">
        <v>0</v>
      </c>
      <c r="I45" s="5" t="s">
        <v>15</v>
      </c>
      <c r="J45" s="7">
        <v>1390</v>
      </c>
      <c r="K45" s="14">
        <v>7</v>
      </c>
      <c r="L45" s="16">
        <v>430</v>
      </c>
      <c r="M45" s="16">
        <v>3</v>
      </c>
      <c r="N45" s="17">
        <f t="shared" si="0"/>
        <v>0.30935251798561153</v>
      </c>
      <c r="O45" s="17">
        <f t="shared" si="1"/>
        <v>0.42857142857142855</v>
      </c>
    </row>
    <row r="46" spans="1:15" hidden="1" x14ac:dyDescent="0.25">
      <c r="A46" s="4">
        <v>12684</v>
      </c>
      <c r="B46" s="9" t="s">
        <v>246</v>
      </c>
      <c r="C46" s="9" t="s">
        <v>246</v>
      </c>
      <c r="D46" s="6" t="b">
        <v>1</v>
      </c>
      <c r="E46" s="9" t="s">
        <v>168</v>
      </c>
      <c r="F46" s="9" t="s">
        <v>13</v>
      </c>
      <c r="G46" s="10" t="s">
        <v>14</v>
      </c>
      <c r="H46" s="9">
        <v>0</v>
      </c>
      <c r="I46" s="9" t="s">
        <v>15</v>
      </c>
      <c r="J46" s="7">
        <v>379.29590963889746</v>
      </c>
      <c r="K46" s="14">
        <v>1</v>
      </c>
      <c r="L46" s="16">
        <v>395</v>
      </c>
      <c r="M46" s="16">
        <v>2</v>
      </c>
      <c r="N46" s="17">
        <f t="shared" si="0"/>
        <v>1.0414032684297949</v>
      </c>
      <c r="O46" s="17">
        <f t="shared" si="1"/>
        <v>2</v>
      </c>
    </row>
    <row r="47" spans="1:15" hidden="1" x14ac:dyDescent="0.25">
      <c r="A47" s="4">
        <v>372</v>
      </c>
      <c r="B47" s="9" t="s">
        <v>352</v>
      </c>
      <c r="C47" s="9" t="s">
        <v>352</v>
      </c>
      <c r="D47" s="9" t="b">
        <v>1</v>
      </c>
      <c r="E47" s="9" t="s">
        <v>29</v>
      </c>
      <c r="F47" s="9" t="s">
        <v>13</v>
      </c>
      <c r="G47" s="10" t="s">
        <v>14</v>
      </c>
      <c r="H47" s="9">
        <v>0</v>
      </c>
      <c r="I47" s="9" t="s">
        <v>15</v>
      </c>
      <c r="J47" s="7">
        <v>0</v>
      </c>
      <c r="K47" s="14">
        <v>0</v>
      </c>
      <c r="L47" s="16">
        <v>350</v>
      </c>
      <c r="M47" s="16">
        <v>1</v>
      </c>
      <c r="N47" s="17" t="e">
        <f t="shared" si="0"/>
        <v>#DIV/0!</v>
      </c>
      <c r="O47" s="17" t="e">
        <f t="shared" si="1"/>
        <v>#DIV/0!</v>
      </c>
    </row>
    <row r="48" spans="1:15" hidden="1" x14ac:dyDescent="0.25">
      <c r="A48" s="4">
        <v>517643</v>
      </c>
      <c r="B48" s="9" t="s">
        <v>256</v>
      </c>
      <c r="C48" s="9" t="s">
        <v>256</v>
      </c>
      <c r="D48" s="6" t="b">
        <v>1</v>
      </c>
      <c r="E48" s="9" t="s">
        <v>29</v>
      </c>
      <c r="F48" s="9" t="s">
        <v>13</v>
      </c>
      <c r="G48" s="10" t="s">
        <v>14</v>
      </c>
      <c r="H48" s="9">
        <v>0</v>
      </c>
      <c r="I48" s="9" t="s">
        <v>15</v>
      </c>
      <c r="J48" s="7">
        <v>2078.9438683616836</v>
      </c>
      <c r="K48" s="14">
        <v>8</v>
      </c>
      <c r="L48" s="16">
        <v>344.75</v>
      </c>
      <c r="M48" s="16">
        <v>4</v>
      </c>
      <c r="N48" s="17">
        <f t="shared" si="0"/>
        <v>0.16582939310991643</v>
      </c>
      <c r="O48" s="17">
        <f t="shared" si="1"/>
        <v>0.5</v>
      </c>
    </row>
    <row r="49" spans="1:15" hidden="1" x14ac:dyDescent="0.25">
      <c r="A49" s="4">
        <v>538029</v>
      </c>
      <c r="B49" s="5" t="s">
        <v>78</v>
      </c>
      <c r="C49" s="5" t="s">
        <v>78</v>
      </c>
      <c r="D49" s="6" t="b">
        <v>1</v>
      </c>
      <c r="E49" s="5" t="e">
        <v>#N/A</v>
      </c>
      <c r="F49" s="5" t="s">
        <v>13</v>
      </c>
      <c r="G49" s="5" t="s">
        <v>14</v>
      </c>
      <c r="H49" s="5">
        <v>0</v>
      </c>
      <c r="I49" s="5" t="s">
        <v>15</v>
      </c>
      <c r="J49" s="7">
        <v>0</v>
      </c>
      <c r="K49" s="14">
        <v>0</v>
      </c>
      <c r="L49" s="16">
        <v>330</v>
      </c>
      <c r="M49" s="16">
        <v>2</v>
      </c>
      <c r="N49" s="17" t="e">
        <f t="shared" si="0"/>
        <v>#DIV/0!</v>
      </c>
      <c r="O49" s="17" t="e">
        <f t="shared" si="1"/>
        <v>#DIV/0!</v>
      </c>
    </row>
    <row r="50" spans="1:15" hidden="1" x14ac:dyDescent="0.25">
      <c r="A50" s="4">
        <v>538573</v>
      </c>
      <c r="B50" s="9" t="s">
        <v>190</v>
      </c>
      <c r="C50" s="9" t="e">
        <v>#N/A</v>
      </c>
      <c r="D50" s="6" t="e">
        <v>#N/A</v>
      </c>
      <c r="E50" s="9"/>
      <c r="F50" s="9" t="s">
        <v>13</v>
      </c>
      <c r="G50" s="10" t="s">
        <v>14</v>
      </c>
      <c r="H50" s="9">
        <v>0</v>
      </c>
      <c r="I50" s="9" t="s">
        <v>15</v>
      </c>
      <c r="J50" s="7">
        <v>0</v>
      </c>
      <c r="K50" s="14">
        <v>0</v>
      </c>
      <c r="L50" s="16">
        <v>245</v>
      </c>
      <c r="M50" s="16">
        <v>1</v>
      </c>
      <c r="N50" s="17" t="e">
        <f t="shared" si="0"/>
        <v>#DIV/0!</v>
      </c>
      <c r="O50" s="17" t="e">
        <f t="shared" si="1"/>
        <v>#DIV/0!</v>
      </c>
    </row>
    <row r="51" spans="1:15" hidden="1" x14ac:dyDescent="0.25">
      <c r="A51" s="4">
        <v>500240</v>
      </c>
      <c r="B51" s="9" t="s">
        <v>302</v>
      </c>
      <c r="C51" s="9" t="s">
        <v>302</v>
      </c>
      <c r="D51" s="6" t="b">
        <v>1</v>
      </c>
      <c r="E51" s="9" t="s">
        <v>32</v>
      </c>
      <c r="F51" s="9" t="s">
        <v>13</v>
      </c>
      <c r="G51" s="10" t="s">
        <v>14</v>
      </c>
      <c r="H51" s="9">
        <v>0</v>
      </c>
      <c r="I51" s="9" t="s">
        <v>15</v>
      </c>
      <c r="J51" s="7">
        <v>0</v>
      </c>
      <c r="K51" s="14">
        <v>0</v>
      </c>
      <c r="L51" s="16">
        <v>200</v>
      </c>
      <c r="M51" s="16">
        <v>1</v>
      </c>
      <c r="N51" s="17" t="e">
        <f t="shared" si="0"/>
        <v>#DIV/0!</v>
      </c>
      <c r="O51" s="17" t="e">
        <f t="shared" si="1"/>
        <v>#DIV/0!</v>
      </c>
    </row>
    <row r="52" spans="1:15" hidden="1" x14ac:dyDescent="0.25">
      <c r="A52" s="4">
        <v>536971</v>
      </c>
      <c r="B52" s="5" t="s">
        <v>69</v>
      </c>
      <c r="C52" s="5" t="s">
        <v>69</v>
      </c>
      <c r="D52" s="6" t="b">
        <v>1</v>
      </c>
      <c r="E52" s="5" t="s">
        <v>12</v>
      </c>
      <c r="F52" s="5" t="s">
        <v>13</v>
      </c>
      <c r="G52" s="5" t="s">
        <v>14</v>
      </c>
      <c r="H52" s="5">
        <v>0</v>
      </c>
      <c r="I52" s="5" t="s">
        <v>15</v>
      </c>
      <c r="J52" s="7">
        <v>4520</v>
      </c>
      <c r="K52" s="14">
        <v>10</v>
      </c>
      <c r="L52" s="16">
        <v>165</v>
      </c>
      <c r="M52" s="16">
        <v>1</v>
      </c>
      <c r="N52" s="17">
        <f t="shared" si="0"/>
        <v>3.6504424778761063E-2</v>
      </c>
      <c r="O52" s="17">
        <f t="shared" si="1"/>
        <v>0.1</v>
      </c>
    </row>
    <row r="53" spans="1:15" hidden="1" x14ac:dyDescent="0.25">
      <c r="A53" s="4">
        <v>538117</v>
      </c>
      <c r="B53" s="5" t="s">
        <v>80</v>
      </c>
      <c r="C53" s="5" t="s">
        <v>80</v>
      </c>
      <c r="D53" s="6" t="b">
        <v>1</v>
      </c>
      <c r="E53" s="5" t="s">
        <v>24</v>
      </c>
      <c r="F53" s="5" t="s">
        <v>13</v>
      </c>
      <c r="G53" s="5" t="s">
        <v>14</v>
      </c>
      <c r="H53" s="5">
        <v>0</v>
      </c>
      <c r="I53" s="5" t="s">
        <v>15</v>
      </c>
      <c r="J53" s="7">
        <v>35</v>
      </c>
      <c r="K53" s="14">
        <v>1</v>
      </c>
      <c r="L53" s="16">
        <v>160</v>
      </c>
      <c r="M53" s="16">
        <v>1</v>
      </c>
      <c r="N53" s="17">
        <f t="shared" si="0"/>
        <v>4.5714285714285712</v>
      </c>
      <c r="O53" s="17">
        <f t="shared" si="1"/>
        <v>1</v>
      </c>
    </row>
    <row r="54" spans="1:15" hidden="1" x14ac:dyDescent="0.25">
      <c r="A54" s="4">
        <v>531934</v>
      </c>
      <c r="B54" s="9" t="s">
        <v>194</v>
      </c>
      <c r="C54" s="9" t="s">
        <v>194</v>
      </c>
      <c r="D54" s="6" t="b">
        <v>1</v>
      </c>
      <c r="E54" s="9" t="s">
        <v>22</v>
      </c>
      <c r="F54" s="9" t="s">
        <v>13</v>
      </c>
      <c r="G54" s="10" t="s">
        <v>14</v>
      </c>
      <c r="H54" s="9">
        <v>0</v>
      </c>
      <c r="I54" s="9" t="s">
        <v>15</v>
      </c>
      <c r="J54" s="7">
        <v>0</v>
      </c>
      <c r="K54" s="14">
        <v>0</v>
      </c>
      <c r="L54" s="16">
        <v>116</v>
      </c>
      <c r="M54" s="16">
        <v>2</v>
      </c>
      <c r="N54" s="17" t="e">
        <f t="shared" si="0"/>
        <v>#DIV/0!</v>
      </c>
      <c r="O54" s="17" t="e">
        <f t="shared" si="1"/>
        <v>#DIV/0!</v>
      </c>
    </row>
    <row r="55" spans="1:15" hidden="1" x14ac:dyDescent="0.25">
      <c r="A55" s="4">
        <v>522655</v>
      </c>
      <c r="B55" s="5" t="s">
        <v>26</v>
      </c>
      <c r="C55" s="5" t="s">
        <v>26</v>
      </c>
      <c r="D55" s="6" t="b">
        <v>1</v>
      </c>
      <c r="E55" s="5" t="s">
        <v>12</v>
      </c>
      <c r="F55" s="5" t="s">
        <v>13</v>
      </c>
      <c r="G55" s="5" t="s">
        <v>14</v>
      </c>
      <c r="H55" s="5">
        <v>0</v>
      </c>
      <c r="I55" s="5" t="s">
        <v>15</v>
      </c>
      <c r="J55" s="7">
        <v>0</v>
      </c>
      <c r="K55" s="14">
        <v>0</v>
      </c>
      <c r="L55" s="16">
        <v>0</v>
      </c>
      <c r="M55" s="16">
        <v>0</v>
      </c>
      <c r="N55" s="17" t="e">
        <f t="shared" si="0"/>
        <v>#DIV/0!</v>
      </c>
      <c r="O55" s="17" t="e">
        <f t="shared" si="1"/>
        <v>#DIV/0!</v>
      </c>
    </row>
    <row r="56" spans="1:15" hidden="1" x14ac:dyDescent="0.25">
      <c r="A56" s="4">
        <v>534266</v>
      </c>
      <c r="B56" s="5" t="s">
        <v>51</v>
      </c>
      <c r="C56" s="5" t="s">
        <v>51</v>
      </c>
      <c r="D56" s="6" t="b">
        <v>1</v>
      </c>
      <c r="E56" s="5" t="s">
        <v>22</v>
      </c>
      <c r="F56" s="5" t="s">
        <v>13</v>
      </c>
      <c r="G56" s="5" t="s">
        <v>14</v>
      </c>
      <c r="H56" s="5">
        <v>0</v>
      </c>
      <c r="I56" s="5" t="s">
        <v>15</v>
      </c>
      <c r="J56" s="7">
        <v>0</v>
      </c>
      <c r="K56" s="14">
        <v>0</v>
      </c>
      <c r="L56" s="16">
        <v>0</v>
      </c>
      <c r="M56" s="16">
        <v>0</v>
      </c>
      <c r="N56" s="17" t="e">
        <f t="shared" si="0"/>
        <v>#DIV/0!</v>
      </c>
      <c r="O56" s="17" t="e">
        <f t="shared" si="1"/>
        <v>#DIV/0!</v>
      </c>
    </row>
    <row r="57" spans="1:15" hidden="1" x14ac:dyDescent="0.25">
      <c r="A57" s="4">
        <v>535476</v>
      </c>
      <c r="B57" s="5" t="s">
        <v>60</v>
      </c>
      <c r="C57" s="5" t="s">
        <v>60</v>
      </c>
      <c r="D57" s="6" t="b">
        <v>1</v>
      </c>
      <c r="E57" s="5" t="s">
        <v>24</v>
      </c>
      <c r="F57" s="5" t="s">
        <v>13</v>
      </c>
      <c r="G57" s="5" t="s">
        <v>14</v>
      </c>
      <c r="H57" s="5">
        <v>0</v>
      </c>
      <c r="I57" s="5" t="s">
        <v>15</v>
      </c>
      <c r="J57" s="7">
        <v>0</v>
      </c>
      <c r="K57" s="14">
        <v>0</v>
      </c>
      <c r="L57" s="16">
        <v>0</v>
      </c>
      <c r="M57" s="16">
        <v>0</v>
      </c>
      <c r="N57" s="17" t="e">
        <f t="shared" si="0"/>
        <v>#DIV/0!</v>
      </c>
      <c r="O57" s="17" t="e">
        <f t="shared" si="1"/>
        <v>#DIV/0!</v>
      </c>
    </row>
    <row r="58" spans="1:15" hidden="1" x14ac:dyDescent="0.25">
      <c r="A58" s="4">
        <v>537913</v>
      </c>
      <c r="B58" s="5" t="s">
        <v>74</v>
      </c>
      <c r="C58" s="5" t="s">
        <v>74</v>
      </c>
      <c r="D58" s="6" t="b">
        <v>1</v>
      </c>
      <c r="E58" s="5" t="s">
        <v>24</v>
      </c>
      <c r="F58" s="5" t="s">
        <v>13</v>
      </c>
      <c r="G58" s="5" t="s">
        <v>14</v>
      </c>
      <c r="H58" s="5">
        <v>0</v>
      </c>
      <c r="I58" s="5" t="s">
        <v>15</v>
      </c>
      <c r="J58" s="7">
        <v>0</v>
      </c>
      <c r="K58" s="14">
        <v>0</v>
      </c>
      <c r="L58" s="16">
        <v>0</v>
      </c>
      <c r="M58" s="16">
        <v>0</v>
      </c>
      <c r="N58" s="17" t="e">
        <f t="shared" si="0"/>
        <v>#DIV/0!</v>
      </c>
      <c r="O58" s="17" t="e">
        <f t="shared" si="1"/>
        <v>#DIV/0!</v>
      </c>
    </row>
    <row r="59" spans="1:15" hidden="1" x14ac:dyDescent="0.25">
      <c r="A59" s="4">
        <v>538063</v>
      </c>
      <c r="B59" s="5" t="s">
        <v>79</v>
      </c>
      <c r="C59" s="5" t="s">
        <v>79</v>
      </c>
      <c r="D59" s="6" t="b">
        <v>1</v>
      </c>
      <c r="E59" s="5" t="e">
        <v>#N/A</v>
      </c>
      <c r="F59" s="5" t="s">
        <v>13</v>
      </c>
      <c r="G59" s="5" t="s">
        <v>14</v>
      </c>
      <c r="H59" s="5">
        <v>0</v>
      </c>
      <c r="I59" s="5" t="s">
        <v>15</v>
      </c>
      <c r="J59" s="7">
        <v>1815</v>
      </c>
      <c r="K59" s="14">
        <v>3</v>
      </c>
      <c r="L59" s="16">
        <v>0</v>
      </c>
      <c r="M59" s="16">
        <v>0</v>
      </c>
      <c r="N59" s="17">
        <f t="shared" si="0"/>
        <v>0</v>
      </c>
      <c r="O59" s="17">
        <f t="shared" si="1"/>
        <v>0</v>
      </c>
    </row>
    <row r="60" spans="1:15" hidden="1" x14ac:dyDescent="0.25">
      <c r="A60" s="4">
        <v>509841</v>
      </c>
      <c r="B60" s="5" t="s">
        <v>114</v>
      </c>
      <c r="C60" s="5" t="s">
        <v>114</v>
      </c>
      <c r="D60" s="6" t="b">
        <v>1</v>
      </c>
      <c r="E60" s="5" t="s">
        <v>115</v>
      </c>
      <c r="F60" s="5" t="s">
        <v>13</v>
      </c>
      <c r="G60" s="5" t="s">
        <v>14</v>
      </c>
      <c r="H60" s="5">
        <v>0</v>
      </c>
      <c r="I60" s="5" t="s">
        <v>15</v>
      </c>
      <c r="J60" s="7">
        <v>0</v>
      </c>
      <c r="K60" s="14">
        <v>0</v>
      </c>
      <c r="L60" s="16">
        <v>0</v>
      </c>
      <c r="M60" s="16">
        <v>0</v>
      </c>
      <c r="N60" s="17" t="e">
        <f t="shared" si="0"/>
        <v>#DIV/0!</v>
      </c>
      <c r="O60" s="17" t="e">
        <f t="shared" si="1"/>
        <v>#DIV/0!</v>
      </c>
    </row>
    <row r="61" spans="1:15" hidden="1" x14ac:dyDescent="0.25">
      <c r="A61" s="4">
        <v>518143</v>
      </c>
      <c r="B61" s="5" t="s">
        <v>135</v>
      </c>
      <c r="C61" s="5" t="s">
        <v>135</v>
      </c>
      <c r="D61" s="6" t="b">
        <v>1</v>
      </c>
      <c r="E61" s="5" t="s">
        <v>19</v>
      </c>
      <c r="F61" s="5" t="s">
        <v>13</v>
      </c>
      <c r="G61" s="5" t="s">
        <v>14</v>
      </c>
      <c r="H61" s="5">
        <v>0</v>
      </c>
      <c r="I61" s="5" t="s">
        <v>15</v>
      </c>
      <c r="J61" s="7">
        <v>260</v>
      </c>
      <c r="K61" s="14">
        <v>1</v>
      </c>
      <c r="L61" s="16">
        <v>0</v>
      </c>
      <c r="M61" s="16">
        <v>0</v>
      </c>
      <c r="N61" s="17">
        <f t="shared" si="0"/>
        <v>0</v>
      </c>
      <c r="O61" s="17">
        <f t="shared" si="1"/>
        <v>0</v>
      </c>
    </row>
    <row r="62" spans="1:15" hidden="1" x14ac:dyDescent="0.25">
      <c r="A62" s="4">
        <v>13684</v>
      </c>
      <c r="B62" s="9" t="s">
        <v>145</v>
      </c>
      <c r="C62" s="9" t="s">
        <v>145</v>
      </c>
      <c r="D62" s="6" t="b">
        <v>1</v>
      </c>
      <c r="E62" s="9" t="s">
        <v>19</v>
      </c>
      <c r="F62" s="9" t="s">
        <v>13</v>
      </c>
      <c r="G62" s="10" t="s">
        <v>14</v>
      </c>
      <c r="H62" s="9">
        <v>0</v>
      </c>
      <c r="I62" s="9" t="s">
        <v>15</v>
      </c>
      <c r="J62" s="7">
        <v>3660.7802187875404</v>
      </c>
      <c r="K62" s="14">
        <v>2</v>
      </c>
      <c r="L62" s="16">
        <v>0</v>
      </c>
      <c r="M62" s="16">
        <v>0</v>
      </c>
      <c r="N62" s="17">
        <f t="shared" si="0"/>
        <v>0</v>
      </c>
      <c r="O62" s="17">
        <f t="shared" si="1"/>
        <v>0</v>
      </c>
    </row>
    <row r="63" spans="1:15" hidden="1" x14ac:dyDescent="0.25">
      <c r="A63" s="4">
        <v>538572</v>
      </c>
      <c r="B63" s="9" t="s">
        <v>166</v>
      </c>
      <c r="C63" s="9" t="e">
        <v>#N/A</v>
      </c>
      <c r="D63" s="6" t="e">
        <v>#N/A</v>
      </c>
      <c r="E63" s="9"/>
      <c r="F63" s="9" t="s">
        <v>13</v>
      </c>
      <c r="G63" s="10" t="s">
        <v>14</v>
      </c>
      <c r="H63" s="9">
        <v>0</v>
      </c>
      <c r="I63" s="9" t="s">
        <v>15</v>
      </c>
      <c r="J63" s="7">
        <v>0</v>
      </c>
      <c r="K63" s="14">
        <v>0</v>
      </c>
      <c r="L63" s="16">
        <v>0</v>
      </c>
      <c r="M63" s="16">
        <v>0</v>
      </c>
      <c r="N63" s="17" t="e">
        <f t="shared" si="0"/>
        <v>#DIV/0!</v>
      </c>
      <c r="O63" s="17" t="e">
        <f t="shared" si="1"/>
        <v>#DIV/0!</v>
      </c>
    </row>
    <row r="64" spans="1:15" hidden="1" x14ac:dyDescent="0.25">
      <c r="A64" s="4">
        <v>538582</v>
      </c>
      <c r="B64" s="9" t="s">
        <v>205</v>
      </c>
      <c r="C64" s="9" t="s">
        <v>205</v>
      </c>
      <c r="D64" s="6" t="b">
        <v>1</v>
      </c>
      <c r="E64" s="9"/>
      <c r="F64" s="9" t="s">
        <v>13</v>
      </c>
      <c r="G64" s="10" t="s">
        <v>14</v>
      </c>
      <c r="H64" s="9">
        <v>0</v>
      </c>
      <c r="I64" s="9" t="s">
        <v>15</v>
      </c>
      <c r="J64" s="7">
        <v>862.03615827022134</v>
      </c>
      <c r="K64" s="14">
        <v>3</v>
      </c>
      <c r="L64" s="16">
        <v>0</v>
      </c>
      <c r="M64" s="16">
        <v>0</v>
      </c>
      <c r="N64" s="17">
        <f t="shared" si="0"/>
        <v>0</v>
      </c>
      <c r="O64" s="17">
        <f t="shared" si="1"/>
        <v>0</v>
      </c>
    </row>
    <row r="65" spans="1:15" hidden="1" x14ac:dyDescent="0.25">
      <c r="A65" s="4">
        <v>504941</v>
      </c>
      <c r="B65" s="9" t="s">
        <v>222</v>
      </c>
      <c r="C65" s="9" t="s">
        <v>222</v>
      </c>
      <c r="D65" s="6" t="b">
        <v>1</v>
      </c>
      <c r="E65" s="9" t="s">
        <v>157</v>
      </c>
      <c r="F65" s="9" t="s">
        <v>13</v>
      </c>
      <c r="G65" s="10" t="s">
        <v>14</v>
      </c>
      <c r="H65" s="9">
        <v>0</v>
      </c>
      <c r="I65" s="9" t="s">
        <v>15</v>
      </c>
      <c r="J65" s="7">
        <v>0</v>
      </c>
      <c r="K65" s="14">
        <v>0</v>
      </c>
      <c r="L65" s="16">
        <v>0</v>
      </c>
      <c r="M65" s="16">
        <v>0</v>
      </c>
      <c r="N65" s="17" t="e">
        <f t="shared" si="0"/>
        <v>#DIV/0!</v>
      </c>
      <c r="O65" s="17" t="e">
        <f t="shared" si="1"/>
        <v>#DIV/0!</v>
      </c>
    </row>
    <row r="66" spans="1:15" hidden="1" x14ac:dyDescent="0.25">
      <c r="A66" s="4">
        <v>500140</v>
      </c>
      <c r="B66" s="9" t="s">
        <v>238</v>
      </c>
      <c r="C66" s="9" t="s">
        <v>238</v>
      </c>
      <c r="D66" s="6" t="b">
        <v>1</v>
      </c>
      <c r="E66" s="9" t="s">
        <v>168</v>
      </c>
      <c r="F66" s="9" t="s">
        <v>13</v>
      </c>
      <c r="G66" s="10" t="s">
        <v>14</v>
      </c>
      <c r="H66" s="9">
        <v>0</v>
      </c>
      <c r="I66" s="9" t="s">
        <v>15</v>
      </c>
      <c r="J66" s="7">
        <v>0</v>
      </c>
      <c r="K66" s="14">
        <v>0</v>
      </c>
      <c r="L66" s="16">
        <v>0</v>
      </c>
      <c r="M66" s="16">
        <v>0</v>
      </c>
      <c r="N66" s="17" t="e">
        <f t="shared" ref="N66:N129" si="2">L66/J66</f>
        <v>#DIV/0!</v>
      </c>
      <c r="O66" s="17" t="e">
        <f t="shared" ref="O66:O129" si="3">M66/K66</f>
        <v>#DIV/0!</v>
      </c>
    </row>
    <row r="67" spans="1:15" hidden="1" x14ac:dyDescent="0.25">
      <c r="A67" s="4">
        <v>500841</v>
      </c>
      <c r="B67" s="9" t="s">
        <v>288</v>
      </c>
      <c r="C67" s="9" t="s">
        <v>288</v>
      </c>
      <c r="D67" s="6" t="b">
        <v>1</v>
      </c>
      <c r="E67" s="9" t="s">
        <v>289</v>
      </c>
      <c r="F67" s="9" t="s">
        <v>13</v>
      </c>
      <c r="G67" s="10" t="s">
        <v>14</v>
      </c>
      <c r="H67" s="9">
        <v>0</v>
      </c>
      <c r="I67" s="9" t="s">
        <v>15</v>
      </c>
      <c r="J67" s="7">
        <v>0</v>
      </c>
      <c r="K67" s="14">
        <v>0</v>
      </c>
      <c r="L67" s="16">
        <v>0</v>
      </c>
      <c r="M67" s="16">
        <v>0</v>
      </c>
      <c r="N67" s="17" t="e">
        <f t="shared" si="2"/>
        <v>#DIV/0!</v>
      </c>
      <c r="O67" s="17" t="e">
        <f t="shared" si="3"/>
        <v>#DIV/0!</v>
      </c>
    </row>
    <row r="68" spans="1:15" hidden="1" x14ac:dyDescent="0.25">
      <c r="A68" s="4">
        <v>513894</v>
      </c>
      <c r="B68" s="9" t="s">
        <v>300</v>
      </c>
      <c r="C68" s="9" t="s">
        <v>300</v>
      </c>
      <c r="D68" s="6" t="b">
        <v>1</v>
      </c>
      <c r="E68" s="9" t="s">
        <v>29</v>
      </c>
      <c r="F68" s="9" t="s">
        <v>13</v>
      </c>
      <c r="G68" s="10" t="s">
        <v>14</v>
      </c>
      <c r="H68" s="9">
        <v>0</v>
      </c>
      <c r="I68" s="9" t="s">
        <v>15</v>
      </c>
      <c r="J68" s="7">
        <v>0</v>
      </c>
      <c r="K68" s="14">
        <v>0</v>
      </c>
      <c r="L68" s="16">
        <v>0</v>
      </c>
      <c r="M68" s="16">
        <v>0</v>
      </c>
      <c r="N68" s="17" t="e">
        <f t="shared" si="2"/>
        <v>#DIV/0!</v>
      </c>
      <c r="O68" s="17" t="e">
        <f t="shared" si="3"/>
        <v>#DIV/0!</v>
      </c>
    </row>
    <row r="69" spans="1:15" hidden="1" x14ac:dyDescent="0.25">
      <c r="A69" s="4">
        <v>538571</v>
      </c>
      <c r="B69" s="9" t="s">
        <v>348</v>
      </c>
      <c r="C69" s="9" t="e">
        <v>#N/A</v>
      </c>
      <c r="D69" s="6" t="e">
        <v>#N/A</v>
      </c>
      <c r="E69" s="9"/>
      <c r="F69" s="9" t="s">
        <v>13</v>
      </c>
      <c r="G69" s="10" t="s">
        <v>14</v>
      </c>
      <c r="H69" s="9">
        <v>0</v>
      </c>
      <c r="I69" s="9" t="s">
        <v>15</v>
      </c>
      <c r="J69" s="7">
        <v>0</v>
      </c>
      <c r="K69" s="14">
        <v>0</v>
      </c>
      <c r="L69" s="16">
        <v>0</v>
      </c>
      <c r="M69" s="16">
        <v>0</v>
      </c>
      <c r="N69" s="17" t="e">
        <f t="shared" si="2"/>
        <v>#DIV/0!</v>
      </c>
      <c r="O69" s="17" t="e">
        <f t="shared" si="3"/>
        <v>#DIV/0!</v>
      </c>
    </row>
    <row r="70" spans="1:15" hidden="1" x14ac:dyDescent="0.25">
      <c r="A70" s="4">
        <v>538827</v>
      </c>
      <c r="B70" s="9" t="s">
        <v>366</v>
      </c>
      <c r="C70" s="9"/>
      <c r="D70" s="9"/>
      <c r="E70" s="9"/>
      <c r="F70" s="9"/>
      <c r="G70" s="9" t="s">
        <v>14</v>
      </c>
      <c r="H70" s="9"/>
      <c r="I70" s="9" t="s">
        <v>15</v>
      </c>
      <c r="J70" s="7">
        <v>0</v>
      </c>
      <c r="K70" s="14">
        <v>0</v>
      </c>
      <c r="L70" s="16">
        <v>0</v>
      </c>
      <c r="M70" s="16">
        <v>0</v>
      </c>
      <c r="N70" s="17" t="e">
        <f t="shared" si="2"/>
        <v>#DIV/0!</v>
      </c>
      <c r="O70" s="17" t="e">
        <f t="shared" si="3"/>
        <v>#DIV/0!</v>
      </c>
    </row>
    <row r="71" spans="1:15" hidden="1" x14ac:dyDescent="0.25">
      <c r="A71" s="4">
        <v>538627</v>
      </c>
      <c r="B71" s="9" t="s">
        <v>371</v>
      </c>
      <c r="C71" s="9"/>
      <c r="D71" s="9"/>
      <c r="E71" s="9"/>
      <c r="F71" s="9"/>
      <c r="G71" s="9" t="s">
        <v>14</v>
      </c>
      <c r="H71" s="9"/>
      <c r="I71" s="9" t="s">
        <v>15</v>
      </c>
      <c r="J71" s="7">
        <v>2907.9353083809283</v>
      </c>
      <c r="K71" s="14">
        <v>10</v>
      </c>
      <c r="L71" s="16">
        <v>0</v>
      </c>
      <c r="M71" s="16">
        <v>0</v>
      </c>
      <c r="N71" s="17">
        <f t="shared" si="2"/>
        <v>0</v>
      </c>
      <c r="O71" s="17">
        <f t="shared" si="3"/>
        <v>0</v>
      </c>
    </row>
    <row r="72" spans="1:15" hidden="1" x14ac:dyDescent="0.25">
      <c r="A72" s="4">
        <v>538482</v>
      </c>
      <c r="B72" s="9" t="s">
        <v>264</v>
      </c>
      <c r="C72" s="9" t="s">
        <v>264</v>
      </c>
      <c r="D72" s="6" t="b">
        <v>1</v>
      </c>
      <c r="E72" s="9"/>
      <c r="F72" s="9" t="s">
        <v>13</v>
      </c>
      <c r="G72" s="10" t="s">
        <v>40</v>
      </c>
      <c r="H72" s="9">
        <v>0</v>
      </c>
      <c r="I72" s="9" t="s">
        <v>15</v>
      </c>
      <c r="J72" s="7">
        <v>46998.671099211446</v>
      </c>
      <c r="K72" s="14">
        <v>59</v>
      </c>
      <c r="L72" s="16">
        <v>23183</v>
      </c>
      <c r="M72" s="16">
        <v>44</v>
      </c>
      <c r="N72" s="17">
        <f t="shared" si="2"/>
        <v>0.49326926608333338</v>
      </c>
      <c r="O72" s="17">
        <f t="shared" si="3"/>
        <v>0.74576271186440679</v>
      </c>
    </row>
    <row r="73" spans="1:15" hidden="1" x14ac:dyDescent="0.25">
      <c r="A73" s="4">
        <v>202</v>
      </c>
      <c r="B73" s="9" t="s">
        <v>354</v>
      </c>
      <c r="C73" s="9" t="s">
        <v>354</v>
      </c>
      <c r="D73" s="9" t="b">
        <v>1</v>
      </c>
      <c r="E73" s="9" t="s">
        <v>168</v>
      </c>
      <c r="F73" s="9" t="s">
        <v>13</v>
      </c>
      <c r="G73" s="10" t="s">
        <v>40</v>
      </c>
      <c r="H73" s="9">
        <v>0</v>
      </c>
      <c r="I73" s="9" t="s">
        <v>15</v>
      </c>
      <c r="J73" s="7">
        <v>45935.941792685044</v>
      </c>
      <c r="K73" s="14">
        <v>103</v>
      </c>
      <c r="L73" s="16">
        <v>21977.5</v>
      </c>
      <c r="M73" s="16">
        <v>59</v>
      </c>
      <c r="N73" s="17">
        <f t="shared" si="2"/>
        <v>0.47843799740053994</v>
      </c>
      <c r="O73" s="17">
        <f t="shared" si="3"/>
        <v>0.57281553398058249</v>
      </c>
    </row>
    <row r="74" spans="1:15" hidden="1" x14ac:dyDescent="0.25">
      <c r="A74" s="4">
        <v>538476</v>
      </c>
      <c r="B74" s="9" t="s">
        <v>281</v>
      </c>
      <c r="C74" s="9" t="s">
        <v>281</v>
      </c>
      <c r="D74" s="6" t="b">
        <v>1</v>
      </c>
      <c r="E74" s="9"/>
      <c r="F74" s="9" t="s">
        <v>13</v>
      </c>
      <c r="G74" s="10" t="s">
        <v>40</v>
      </c>
      <c r="H74" s="9">
        <v>0</v>
      </c>
      <c r="I74" s="9" t="s">
        <v>15</v>
      </c>
      <c r="J74" s="7">
        <v>26444.970572641669</v>
      </c>
      <c r="K74" s="14">
        <v>34</v>
      </c>
      <c r="L74" s="16">
        <v>20283</v>
      </c>
      <c r="M74" s="16">
        <v>27</v>
      </c>
      <c r="N74" s="17">
        <f t="shared" si="2"/>
        <v>0.76698894197233625</v>
      </c>
      <c r="O74" s="17">
        <f t="shared" si="3"/>
        <v>0.79411764705882348</v>
      </c>
    </row>
    <row r="75" spans="1:15" hidden="1" x14ac:dyDescent="0.25">
      <c r="A75" s="4">
        <v>534978</v>
      </c>
      <c r="B75" s="5" t="s">
        <v>55</v>
      </c>
      <c r="C75" s="5" t="s">
        <v>55</v>
      </c>
      <c r="D75" s="6" t="b">
        <v>1</v>
      </c>
      <c r="E75" s="5" t="s">
        <v>12</v>
      </c>
      <c r="F75" s="5" t="s">
        <v>13</v>
      </c>
      <c r="G75" s="5" t="s">
        <v>40</v>
      </c>
      <c r="H75" s="5">
        <v>0</v>
      </c>
      <c r="I75" s="5" t="s">
        <v>15</v>
      </c>
      <c r="J75" s="7">
        <v>21510</v>
      </c>
      <c r="K75" s="14">
        <v>67</v>
      </c>
      <c r="L75" s="16">
        <v>16940</v>
      </c>
      <c r="M75" s="16">
        <v>51</v>
      </c>
      <c r="N75" s="17">
        <f t="shared" si="2"/>
        <v>0.78754067875406786</v>
      </c>
      <c r="O75" s="17">
        <f t="shared" si="3"/>
        <v>0.76119402985074625</v>
      </c>
    </row>
    <row r="76" spans="1:15" hidden="1" x14ac:dyDescent="0.25">
      <c r="A76" s="4">
        <v>509592</v>
      </c>
      <c r="B76" s="9" t="s">
        <v>185</v>
      </c>
      <c r="C76" s="9" t="s">
        <v>185</v>
      </c>
      <c r="D76" s="6" t="b">
        <v>1</v>
      </c>
      <c r="E76" s="9" t="s">
        <v>24</v>
      </c>
      <c r="F76" s="9" t="s">
        <v>13</v>
      </c>
      <c r="G76" s="10" t="s">
        <v>40</v>
      </c>
      <c r="H76" s="9">
        <v>0</v>
      </c>
      <c r="I76" s="9" t="s">
        <v>15</v>
      </c>
      <c r="J76" s="7">
        <v>9695.0333266790894</v>
      </c>
      <c r="K76" s="14">
        <v>56</v>
      </c>
      <c r="L76" s="16">
        <v>14025</v>
      </c>
      <c r="M76" s="16">
        <v>45</v>
      </c>
      <c r="N76" s="17">
        <f t="shared" si="2"/>
        <v>1.4466169973243492</v>
      </c>
      <c r="O76" s="17">
        <f t="shared" si="3"/>
        <v>0.8035714285714286</v>
      </c>
    </row>
    <row r="77" spans="1:15" hidden="1" x14ac:dyDescent="0.25">
      <c r="A77" s="4">
        <v>538574</v>
      </c>
      <c r="B77" s="9" t="s">
        <v>284</v>
      </c>
      <c r="C77" s="9" t="s">
        <v>284</v>
      </c>
      <c r="D77" s="6" t="b">
        <v>1</v>
      </c>
      <c r="E77" s="9"/>
      <c r="F77" s="9" t="s">
        <v>13</v>
      </c>
      <c r="G77" s="10" t="s">
        <v>40</v>
      </c>
      <c r="H77" s="9">
        <v>0</v>
      </c>
      <c r="I77" s="9" t="s">
        <v>15</v>
      </c>
      <c r="J77" s="7">
        <v>16769.476732216706</v>
      </c>
      <c r="K77" s="14">
        <v>20</v>
      </c>
      <c r="L77" s="16">
        <v>13985</v>
      </c>
      <c r="M77" s="16">
        <v>21</v>
      </c>
      <c r="N77" s="17">
        <f t="shared" si="2"/>
        <v>0.8339556578490428</v>
      </c>
      <c r="O77" s="17">
        <f t="shared" si="3"/>
        <v>1.05</v>
      </c>
    </row>
    <row r="78" spans="1:15" hidden="1" x14ac:dyDescent="0.25">
      <c r="A78" s="4">
        <v>515543</v>
      </c>
      <c r="B78" s="5" t="s">
        <v>132</v>
      </c>
      <c r="C78" s="5" t="s">
        <v>132</v>
      </c>
      <c r="D78" s="6" t="b">
        <v>1</v>
      </c>
      <c r="E78" s="5" t="s">
        <v>12</v>
      </c>
      <c r="F78" s="5" t="s">
        <v>13</v>
      </c>
      <c r="G78" s="5" t="s">
        <v>40</v>
      </c>
      <c r="H78" s="5">
        <v>0</v>
      </c>
      <c r="I78" s="5" t="s">
        <v>15</v>
      </c>
      <c r="J78" s="7">
        <v>32450</v>
      </c>
      <c r="K78" s="14">
        <v>66</v>
      </c>
      <c r="L78" s="16">
        <v>11930</v>
      </c>
      <c r="M78" s="16">
        <v>46</v>
      </c>
      <c r="N78" s="17">
        <f t="shared" si="2"/>
        <v>0.36764252696456085</v>
      </c>
      <c r="O78" s="17">
        <f t="shared" si="3"/>
        <v>0.69696969696969702</v>
      </c>
    </row>
    <row r="79" spans="1:15" hidden="1" x14ac:dyDescent="0.25">
      <c r="A79" s="4">
        <v>537324</v>
      </c>
      <c r="B79" s="5" t="s">
        <v>71</v>
      </c>
      <c r="C79" s="5" t="s">
        <v>71</v>
      </c>
      <c r="D79" s="6" t="b">
        <v>1</v>
      </c>
      <c r="E79" s="5" t="s">
        <v>24</v>
      </c>
      <c r="F79" s="5" t="s">
        <v>13</v>
      </c>
      <c r="G79" s="5" t="s">
        <v>40</v>
      </c>
      <c r="H79" s="5">
        <v>0</v>
      </c>
      <c r="I79" s="5" t="s">
        <v>15</v>
      </c>
      <c r="J79" s="7">
        <v>34088</v>
      </c>
      <c r="K79" s="14">
        <v>195</v>
      </c>
      <c r="L79" s="16">
        <v>10124</v>
      </c>
      <c r="M79" s="16">
        <v>69</v>
      </c>
      <c r="N79" s="17">
        <f t="shared" si="2"/>
        <v>0.29699601032621448</v>
      </c>
      <c r="O79" s="17">
        <f t="shared" si="3"/>
        <v>0.35384615384615387</v>
      </c>
    </row>
    <row r="80" spans="1:15" hidden="1" x14ac:dyDescent="0.25">
      <c r="A80" s="4">
        <v>13621</v>
      </c>
      <c r="B80" s="5" t="s">
        <v>105</v>
      </c>
      <c r="C80" s="5" t="s">
        <v>105</v>
      </c>
      <c r="D80" s="6" t="b">
        <v>1</v>
      </c>
      <c r="E80" s="5" t="s">
        <v>12</v>
      </c>
      <c r="F80" s="5" t="s">
        <v>13</v>
      </c>
      <c r="G80" s="5" t="s">
        <v>40</v>
      </c>
      <c r="H80" s="5">
        <v>0</v>
      </c>
      <c r="I80" s="5" t="s">
        <v>15</v>
      </c>
      <c r="J80" s="7">
        <v>22296.091</v>
      </c>
      <c r="K80" s="14">
        <v>24</v>
      </c>
      <c r="L80" s="16">
        <v>8415</v>
      </c>
      <c r="M80" s="16">
        <v>17</v>
      </c>
      <c r="N80" s="17">
        <f t="shared" si="2"/>
        <v>0.37742041867338988</v>
      </c>
      <c r="O80" s="17">
        <f t="shared" si="3"/>
        <v>0.70833333333333337</v>
      </c>
    </row>
    <row r="81" spans="1:15" hidden="1" x14ac:dyDescent="0.25">
      <c r="A81" s="4">
        <v>532966</v>
      </c>
      <c r="B81" s="5" t="s">
        <v>47</v>
      </c>
      <c r="C81" s="5" t="s">
        <v>47</v>
      </c>
      <c r="D81" s="6" t="b">
        <v>1</v>
      </c>
      <c r="E81" s="5" t="s">
        <v>24</v>
      </c>
      <c r="F81" s="5" t="s">
        <v>13</v>
      </c>
      <c r="G81" s="5" t="s">
        <v>40</v>
      </c>
      <c r="H81" s="5">
        <v>0</v>
      </c>
      <c r="I81" s="5" t="s">
        <v>15</v>
      </c>
      <c r="J81" s="7">
        <v>9198</v>
      </c>
      <c r="K81" s="14">
        <v>44</v>
      </c>
      <c r="L81" s="16">
        <v>8063</v>
      </c>
      <c r="M81" s="16">
        <v>26</v>
      </c>
      <c r="N81" s="17">
        <f t="shared" si="2"/>
        <v>0.87660360948032179</v>
      </c>
      <c r="O81" s="17">
        <f t="shared" si="3"/>
        <v>0.59090909090909094</v>
      </c>
    </row>
    <row r="82" spans="1:15" hidden="1" x14ac:dyDescent="0.25">
      <c r="A82" s="4">
        <v>471</v>
      </c>
      <c r="B82" s="9" t="s">
        <v>267</v>
      </c>
      <c r="C82" s="9" t="s">
        <v>267</v>
      </c>
      <c r="D82" s="6" t="b">
        <v>1</v>
      </c>
      <c r="E82" s="9" t="s">
        <v>90</v>
      </c>
      <c r="F82" s="9" t="s">
        <v>13</v>
      </c>
      <c r="G82" s="10" t="s">
        <v>40</v>
      </c>
      <c r="H82" s="9">
        <v>0</v>
      </c>
      <c r="I82" s="9" t="s">
        <v>15</v>
      </c>
      <c r="J82" s="7">
        <v>9528.717817210154</v>
      </c>
      <c r="K82" s="14">
        <v>12</v>
      </c>
      <c r="L82" s="16">
        <v>7949.2</v>
      </c>
      <c r="M82" s="16">
        <v>11</v>
      </c>
      <c r="N82" s="17">
        <f t="shared" si="2"/>
        <v>0.8342360590889436</v>
      </c>
      <c r="O82" s="17">
        <f t="shared" si="3"/>
        <v>0.91666666666666663</v>
      </c>
    </row>
    <row r="83" spans="1:15" hidden="1" x14ac:dyDescent="0.25">
      <c r="A83" s="4">
        <v>12685</v>
      </c>
      <c r="B83" s="5" t="s">
        <v>70</v>
      </c>
      <c r="C83" s="5" t="s">
        <v>70</v>
      </c>
      <c r="D83" s="6" t="b">
        <v>1</v>
      </c>
      <c r="E83" s="5" t="s">
        <v>12</v>
      </c>
      <c r="F83" s="5" t="s">
        <v>13</v>
      </c>
      <c r="G83" s="5" t="s">
        <v>40</v>
      </c>
      <c r="H83" s="5">
        <v>0</v>
      </c>
      <c r="I83" s="5" t="s">
        <v>15</v>
      </c>
      <c r="J83" s="7">
        <v>1825</v>
      </c>
      <c r="K83" s="14">
        <v>5</v>
      </c>
      <c r="L83" s="16">
        <v>7785</v>
      </c>
      <c r="M83" s="16">
        <v>7</v>
      </c>
      <c r="N83" s="17">
        <f t="shared" si="2"/>
        <v>4.2657534246575342</v>
      </c>
      <c r="O83" s="17">
        <f t="shared" si="3"/>
        <v>1.4</v>
      </c>
    </row>
    <row r="84" spans="1:15" hidden="1" x14ac:dyDescent="0.25">
      <c r="A84" s="4">
        <v>532818</v>
      </c>
      <c r="B84" s="9" t="s">
        <v>196</v>
      </c>
      <c r="C84" s="9" t="s">
        <v>196</v>
      </c>
      <c r="D84" s="6" t="b">
        <v>1</v>
      </c>
      <c r="E84" s="9" t="s">
        <v>34</v>
      </c>
      <c r="F84" s="9" t="s">
        <v>13</v>
      </c>
      <c r="G84" s="10" t="s">
        <v>40</v>
      </c>
      <c r="H84" s="9">
        <v>0</v>
      </c>
      <c r="I84" s="9" t="s">
        <v>15</v>
      </c>
      <c r="J84" s="7">
        <v>14464.966735774313</v>
      </c>
      <c r="K84" s="14">
        <v>26</v>
      </c>
      <c r="L84" s="16">
        <v>7125</v>
      </c>
      <c r="M84" s="16">
        <v>21</v>
      </c>
      <c r="N84" s="17">
        <f t="shared" si="2"/>
        <v>0.49256940096368618</v>
      </c>
      <c r="O84" s="17">
        <f t="shared" si="3"/>
        <v>0.80769230769230771</v>
      </c>
    </row>
    <row r="85" spans="1:15" hidden="1" x14ac:dyDescent="0.25">
      <c r="A85" s="4">
        <v>509492</v>
      </c>
      <c r="B85" s="5" t="s">
        <v>113</v>
      </c>
      <c r="C85" s="5" t="s">
        <v>113</v>
      </c>
      <c r="D85" s="6" t="b">
        <v>1</v>
      </c>
      <c r="E85" s="5" t="s">
        <v>12</v>
      </c>
      <c r="F85" s="5" t="s">
        <v>13</v>
      </c>
      <c r="G85" s="5" t="s">
        <v>40</v>
      </c>
      <c r="H85" s="5">
        <v>0</v>
      </c>
      <c r="I85" s="5" t="s">
        <v>15</v>
      </c>
      <c r="J85" s="7">
        <v>4955</v>
      </c>
      <c r="K85" s="14">
        <v>18</v>
      </c>
      <c r="L85" s="16">
        <v>7040</v>
      </c>
      <c r="M85" s="16">
        <v>14</v>
      </c>
      <c r="N85" s="17">
        <f t="shared" si="2"/>
        <v>1.4207870837537842</v>
      </c>
      <c r="O85" s="17">
        <f t="shared" si="3"/>
        <v>0.77777777777777779</v>
      </c>
    </row>
    <row r="86" spans="1:15" hidden="1" x14ac:dyDescent="0.25">
      <c r="A86" s="4">
        <v>505091</v>
      </c>
      <c r="B86" s="9" t="s">
        <v>319</v>
      </c>
      <c r="C86" s="9" t="s">
        <v>319</v>
      </c>
      <c r="D86" s="6" t="b">
        <v>1</v>
      </c>
      <c r="E86" s="9" t="s">
        <v>144</v>
      </c>
      <c r="F86" s="9" t="s">
        <v>13</v>
      </c>
      <c r="G86" s="10" t="s">
        <v>40</v>
      </c>
      <c r="H86" s="9">
        <v>0</v>
      </c>
      <c r="I86" s="9" t="s">
        <v>15</v>
      </c>
      <c r="J86" s="7">
        <v>4426.268327331496</v>
      </c>
      <c r="K86" s="14">
        <v>13</v>
      </c>
      <c r="L86" s="16">
        <v>6386</v>
      </c>
      <c r="M86" s="16">
        <v>10</v>
      </c>
      <c r="N86" s="17">
        <f t="shared" si="2"/>
        <v>1.442750309683549</v>
      </c>
      <c r="O86" s="17">
        <f t="shared" si="3"/>
        <v>0.76923076923076927</v>
      </c>
    </row>
    <row r="87" spans="1:15" hidden="1" x14ac:dyDescent="0.25">
      <c r="A87" s="4">
        <v>12395</v>
      </c>
      <c r="B87" s="9" t="s">
        <v>169</v>
      </c>
      <c r="C87" s="9" t="s">
        <v>169</v>
      </c>
      <c r="D87" s="6" t="b">
        <v>1</v>
      </c>
      <c r="E87" s="9" t="s">
        <v>19</v>
      </c>
      <c r="F87" s="9" t="s">
        <v>13</v>
      </c>
      <c r="G87" s="10" t="s">
        <v>40</v>
      </c>
      <c r="H87" s="9">
        <v>0</v>
      </c>
      <c r="I87" s="9" t="s">
        <v>15</v>
      </c>
      <c r="J87" s="7">
        <v>4686.0285517593975</v>
      </c>
      <c r="K87" s="14">
        <v>18</v>
      </c>
      <c r="L87" s="16">
        <v>6372.5</v>
      </c>
      <c r="M87" s="16">
        <v>13</v>
      </c>
      <c r="N87" s="17">
        <f t="shared" si="2"/>
        <v>1.3598935494337538</v>
      </c>
      <c r="O87" s="17">
        <f t="shared" si="3"/>
        <v>0.72222222222222221</v>
      </c>
    </row>
    <row r="88" spans="1:15" hidden="1" x14ac:dyDescent="0.25">
      <c r="A88" s="4">
        <v>12790</v>
      </c>
      <c r="B88" s="9" t="s">
        <v>208</v>
      </c>
      <c r="C88" s="9" t="s">
        <v>208</v>
      </c>
      <c r="D88" s="6" t="b">
        <v>1</v>
      </c>
      <c r="E88" s="9" t="s">
        <v>88</v>
      </c>
      <c r="F88" s="9" t="s">
        <v>13</v>
      </c>
      <c r="G88" s="10" t="s">
        <v>40</v>
      </c>
      <c r="H88" s="9">
        <v>0</v>
      </c>
      <c r="I88" s="9" t="s">
        <v>15</v>
      </c>
      <c r="J88" s="7">
        <v>8002.2253409749355</v>
      </c>
      <c r="K88" s="14">
        <v>11</v>
      </c>
      <c r="L88" s="16">
        <v>6206.3</v>
      </c>
      <c r="M88" s="16">
        <v>10</v>
      </c>
      <c r="N88" s="17">
        <f t="shared" si="2"/>
        <v>0.77557176104764225</v>
      </c>
      <c r="O88" s="17">
        <f t="shared" si="3"/>
        <v>0.90909090909090906</v>
      </c>
    </row>
    <row r="89" spans="1:15" hidden="1" x14ac:dyDescent="0.25">
      <c r="A89" s="11">
        <v>12969</v>
      </c>
      <c r="B89" s="5" t="s">
        <v>349</v>
      </c>
      <c r="C89" s="5" t="s">
        <v>349</v>
      </c>
      <c r="D89" s="5" t="b">
        <v>1</v>
      </c>
      <c r="E89" s="5" t="s">
        <v>350</v>
      </c>
      <c r="F89" s="5" t="s">
        <v>13</v>
      </c>
      <c r="G89" s="5" t="s">
        <v>40</v>
      </c>
      <c r="H89" s="5">
        <v>0</v>
      </c>
      <c r="I89" s="5" t="s">
        <v>15</v>
      </c>
      <c r="J89" s="7">
        <v>1210</v>
      </c>
      <c r="K89" s="14">
        <v>3</v>
      </c>
      <c r="L89" s="16">
        <v>6090</v>
      </c>
      <c r="M89" s="16">
        <v>5</v>
      </c>
      <c r="N89" s="17">
        <f t="shared" si="2"/>
        <v>5.0330578512396693</v>
      </c>
      <c r="O89" s="17">
        <f t="shared" si="3"/>
        <v>1.6666666666666667</v>
      </c>
    </row>
    <row r="90" spans="1:15" hidden="1" x14ac:dyDescent="0.25">
      <c r="A90" s="4">
        <v>12326</v>
      </c>
      <c r="B90" s="9" t="s">
        <v>193</v>
      </c>
      <c r="C90" s="9" t="s">
        <v>193</v>
      </c>
      <c r="D90" s="6" t="b">
        <v>1</v>
      </c>
      <c r="E90" s="9" t="s">
        <v>192</v>
      </c>
      <c r="F90" s="9" t="s">
        <v>13</v>
      </c>
      <c r="G90" s="10" t="s">
        <v>40</v>
      </c>
      <c r="H90" s="9">
        <v>0</v>
      </c>
      <c r="I90" s="9" t="s">
        <v>15</v>
      </c>
      <c r="J90" s="7">
        <v>8660.5899367548227</v>
      </c>
      <c r="K90" s="14">
        <v>25</v>
      </c>
      <c r="L90" s="16">
        <v>5535</v>
      </c>
      <c r="M90" s="16">
        <v>28</v>
      </c>
      <c r="N90" s="17">
        <f t="shared" si="2"/>
        <v>0.63910195961477412</v>
      </c>
      <c r="O90" s="17">
        <f t="shared" si="3"/>
        <v>1.1200000000000001</v>
      </c>
    </row>
    <row r="91" spans="1:15" hidden="1" x14ac:dyDescent="0.25">
      <c r="A91" s="4">
        <v>243</v>
      </c>
      <c r="B91" s="9" t="s">
        <v>233</v>
      </c>
      <c r="C91" s="9" t="s">
        <v>233</v>
      </c>
      <c r="D91" s="6" t="b">
        <v>1</v>
      </c>
      <c r="E91" s="9" t="s">
        <v>152</v>
      </c>
      <c r="F91" s="9" t="s">
        <v>13</v>
      </c>
      <c r="G91" s="10" t="s">
        <v>40</v>
      </c>
      <c r="H91" s="9">
        <v>0</v>
      </c>
      <c r="I91" s="9" t="s">
        <v>15</v>
      </c>
      <c r="J91" s="7">
        <v>6957.2064845647219</v>
      </c>
      <c r="K91" s="14">
        <v>14</v>
      </c>
      <c r="L91" s="16">
        <v>5266</v>
      </c>
      <c r="M91" s="16">
        <v>18</v>
      </c>
      <c r="N91" s="17">
        <f t="shared" si="2"/>
        <v>0.75691299542182089</v>
      </c>
      <c r="O91" s="17">
        <f t="shared" si="3"/>
        <v>1.2857142857142858</v>
      </c>
    </row>
    <row r="92" spans="1:15" hidden="1" x14ac:dyDescent="0.25">
      <c r="A92" s="4">
        <v>531256</v>
      </c>
      <c r="B92" s="5" t="s">
        <v>43</v>
      </c>
      <c r="C92" s="5" t="s">
        <v>43</v>
      </c>
      <c r="D92" s="6" t="b">
        <v>1</v>
      </c>
      <c r="E92" s="5" t="s">
        <v>12</v>
      </c>
      <c r="F92" s="5" t="s">
        <v>13</v>
      </c>
      <c r="G92" s="5" t="s">
        <v>40</v>
      </c>
      <c r="H92" s="5">
        <v>0</v>
      </c>
      <c r="I92" s="5" t="s">
        <v>15</v>
      </c>
      <c r="J92" s="7">
        <v>2955</v>
      </c>
      <c r="K92" s="14">
        <v>4</v>
      </c>
      <c r="L92" s="16">
        <v>5245</v>
      </c>
      <c r="M92" s="16">
        <v>5</v>
      </c>
      <c r="N92" s="17">
        <f t="shared" si="2"/>
        <v>1.7749576988155669</v>
      </c>
      <c r="O92" s="17">
        <f t="shared" si="3"/>
        <v>1.25</v>
      </c>
    </row>
    <row r="93" spans="1:15" hidden="1" x14ac:dyDescent="0.25">
      <c r="A93" s="4">
        <v>509341</v>
      </c>
      <c r="B93" s="5" t="s">
        <v>112</v>
      </c>
      <c r="C93" s="5" t="s">
        <v>112</v>
      </c>
      <c r="D93" s="6" t="b">
        <v>1</v>
      </c>
      <c r="E93" s="5" t="s">
        <v>12</v>
      </c>
      <c r="F93" s="5" t="s">
        <v>13</v>
      </c>
      <c r="G93" s="5" t="s">
        <v>40</v>
      </c>
      <c r="H93" s="5">
        <v>0</v>
      </c>
      <c r="I93" s="5" t="s">
        <v>15</v>
      </c>
      <c r="J93" s="7">
        <v>7755</v>
      </c>
      <c r="K93" s="14">
        <v>20</v>
      </c>
      <c r="L93" s="16">
        <v>4060.1</v>
      </c>
      <c r="M93" s="16">
        <v>14</v>
      </c>
      <c r="N93" s="17">
        <f t="shared" si="2"/>
        <v>0.52354609929078011</v>
      </c>
      <c r="O93" s="17">
        <f t="shared" si="3"/>
        <v>0.7</v>
      </c>
    </row>
    <row r="94" spans="1:15" hidden="1" x14ac:dyDescent="0.25">
      <c r="A94" s="4">
        <v>514443</v>
      </c>
      <c r="B94" s="9" t="s">
        <v>232</v>
      </c>
      <c r="C94" s="9" t="s">
        <v>232</v>
      </c>
      <c r="D94" s="6" t="b">
        <v>1</v>
      </c>
      <c r="E94" s="9" t="s">
        <v>29</v>
      </c>
      <c r="F94" s="9" t="s">
        <v>13</v>
      </c>
      <c r="G94" s="10" t="s">
        <v>40</v>
      </c>
      <c r="H94" s="9">
        <v>0</v>
      </c>
      <c r="I94" s="9" t="s">
        <v>15</v>
      </c>
      <c r="J94" s="7">
        <v>6040.0000156133501</v>
      </c>
      <c r="K94" s="14">
        <v>10</v>
      </c>
      <c r="L94" s="16">
        <v>3733.75</v>
      </c>
      <c r="M94" s="16">
        <v>4</v>
      </c>
      <c r="N94" s="17">
        <f t="shared" si="2"/>
        <v>0.61817052820335883</v>
      </c>
      <c r="O94" s="17">
        <f t="shared" si="3"/>
        <v>0.4</v>
      </c>
    </row>
    <row r="95" spans="1:15" hidden="1" x14ac:dyDescent="0.25">
      <c r="A95" s="4">
        <v>508741</v>
      </c>
      <c r="B95" s="9" t="s">
        <v>294</v>
      </c>
      <c r="C95" s="9" t="s">
        <v>294</v>
      </c>
      <c r="D95" s="6" t="b">
        <v>1</v>
      </c>
      <c r="E95" s="9" t="s">
        <v>168</v>
      </c>
      <c r="F95" s="9" t="s">
        <v>13</v>
      </c>
      <c r="G95" s="10" t="s">
        <v>40</v>
      </c>
      <c r="H95" s="9">
        <v>0</v>
      </c>
      <c r="I95" s="9" t="s">
        <v>15</v>
      </c>
      <c r="J95" s="7">
        <v>7041.3412170600404</v>
      </c>
      <c r="K95" s="14">
        <v>17</v>
      </c>
      <c r="L95" s="16">
        <v>3652</v>
      </c>
      <c r="M95" s="16">
        <v>8</v>
      </c>
      <c r="N95" s="17">
        <f t="shared" si="2"/>
        <v>0.51865118979773195</v>
      </c>
      <c r="O95" s="17">
        <f t="shared" si="3"/>
        <v>0.47058823529411764</v>
      </c>
    </row>
    <row r="96" spans="1:15" hidden="1" x14ac:dyDescent="0.25">
      <c r="A96" s="4">
        <v>12811</v>
      </c>
      <c r="B96" s="9" t="s">
        <v>207</v>
      </c>
      <c r="C96" s="9" t="s">
        <v>207</v>
      </c>
      <c r="D96" s="6" t="b">
        <v>1</v>
      </c>
      <c r="E96" s="9" t="s">
        <v>49</v>
      </c>
      <c r="F96" s="9" t="s">
        <v>13</v>
      </c>
      <c r="G96" s="10" t="s">
        <v>40</v>
      </c>
      <c r="H96" s="9">
        <v>0</v>
      </c>
      <c r="I96" s="9" t="s">
        <v>15</v>
      </c>
      <c r="J96" s="7">
        <v>4040.0761284264377</v>
      </c>
      <c r="K96" s="14">
        <v>11</v>
      </c>
      <c r="L96" s="16">
        <v>3495</v>
      </c>
      <c r="M96" s="16">
        <v>6</v>
      </c>
      <c r="N96" s="17">
        <f t="shared" si="2"/>
        <v>0.86508270856798475</v>
      </c>
      <c r="O96" s="17">
        <f t="shared" si="3"/>
        <v>0.54545454545454541</v>
      </c>
    </row>
    <row r="97" spans="1:15" hidden="1" x14ac:dyDescent="0.25">
      <c r="A97" s="4">
        <v>12780</v>
      </c>
      <c r="B97" s="9" t="s">
        <v>344</v>
      </c>
      <c r="C97" s="9" t="s">
        <v>344</v>
      </c>
      <c r="D97" s="6" t="b">
        <v>1</v>
      </c>
      <c r="E97" s="9" t="s">
        <v>32</v>
      </c>
      <c r="F97" s="9" t="s">
        <v>13</v>
      </c>
      <c r="G97" s="10" t="s">
        <v>40</v>
      </c>
      <c r="H97" s="9">
        <v>0</v>
      </c>
      <c r="I97" s="9" t="s">
        <v>15</v>
      </c>
      <c r="J97" s="7">
        <v>7465.2331306201158</v>
      </c>
      <c r="K97" s="14">
        <v>9</v>
      </c>
      <c r="L97" s="16">
        <v>3345</v>
      </c>
      <c r="M97" s="16">
        <v>2</v>
      </c>
      <c r="N97" s="17">
        <f t="shared" si="2"/>
        <v>0.44807709839359566</v>
      </c>
      <c r="O97" s="17">
        <f t="shared" si="3"/>
        <v>0.22222222222222221</v>
      </c>
    </row>
    <row r="98" spans="1:15" hidden="1" x14ac:dyDescent="0.25">
      <c r="A98" s="4">
        <v>514127</v>
      </c>
      <c r="B98" s="5" t="s">
        <v>128</v>
      </c>
      <c r="C98" s="5" t="s">
        <v>128</v>
      </c>
      <c r="D98" s="6" t="b">
        <v>1</v>
      </c>
      <c r="E98" s="5" t="s">
        <v>24</v>
      </c>
      <c r="F98" s="5" t="s">
        <v>13</v>
      </c>
      <c r="G98" s="5" t="s">
        <v>40</v>
      </c>
      <c r="H98" s="5">
        <v>0</v>
      </c>
      <c r="I98" s="5" t="s">
        <v>15</v>
      </c>
      <c r="J98" s="7">
        <v>6218</v>
      </c>
      <c r="K98" s="14">
        <v>36</v>
      </c>
      <c r="L98" s="16">
        <v>2438</v>
      </c>
      <c r="M98" s="16">
        <v>13</v>
      </c>
      <c r="N98" s="17">
        <f t="shared" si="2"/>
        <v>0.39208748793824383</v>
      </c>
      <c r="O98" s="17">
        <f t="shared" si="3"/>
        <v>0.3611111111111111</v>
      </c>
    </row>
    <row r="99" spans="1:15" hidden="1" x14ac:dyDescent="0.25">
      <c r="A99" s="4">
        <v>537914</v>
      </c>
      <c r="B99" s="5" t="s">
        <v>75</v>
      </c>
      <c r="C99" s="5" t="s">
        <v>75</v>
      </c>
      <c r="D99" s="6" t="b">
        <v>1</v>
      </c>
      <c r="E99" s="5" t="s">
        <v>24</v>
      </c>
      <c r="F99" s="5" t="s">
        <v>13</v>
      </c>
      <c r="G99" s="5" t="s">
        <v>40</v>
      </c>
      <c r="H99" s="5">
        <v>0</v>
      </c>
      <c r="I99" s="5" t="s">
        <v>15</v>
      </c>
      <c r="J99" s="7">
        <v>2553.0891080000001</v>
      </c>
      <c r="K99" s="14">
        <v>17</v>
      </c>
      <c r="L99" s="16">
        <v>2287</v>
      </c>
      <c r="M99" s="16">
        <v>14</v>
      </c>
      <c r="N99" s="17">
        <f t="shared" si="2"/>
        <v>0.89577758678057073</v>
      </c>
      <c r="O99" s="17">
        <f t="shared" si="3"/>
        <v>0.82352941176470584</v>
      </c>
    </row>
    <row r="100" spans="1:15" hidden="1" x14ac:dyDescent="0.25">
      <c r="A100" s="4">
        <v>533215</v>
      </c>
      <c r="B100" s="9" t="s">
        <v>332</v>
      </c>
      <c r="C100" s="9" t="s">
        <v>332</v>
      </c>
      <c r="D100" s="6" t="b">
        <v>1</v>
      </c>
      <c r="E100" s="9" t="s">
        <v>46</v>
      </c>
      <c r="F100" s="9" t="s">
        <v>13</v>
      </c>
      <c r="G100" s="10" t="s">
        <v>40</v>
      </c>
      <c r="H100" s="9">
        <v>0</v>
      </c>
      <c r="I100" s="9" t="s">
        <v>15</v>
      </c>
      <c r="J100" s="7">
        <v>4971.0751793582758</v>
      </c>
      <c r="K100" s="14">
        <v>6</v>
      </c>
      <c r="L100" s="16">
        <v>2160</v>
      </c>
      <c r="M100" s="16">
        <v>5</v>
      </c>
      <c r="N100" s="17">
        <f t="shared" si="2"/>
        <v>0.43451364585454488</v>
      </c>
      <c r="O100" s="17">
        <f t="shared" si="3"/>
        <v>0.83333333333333337</v>
      </c>
    </row>
    <row r="101" spans="1:15" hidden="1" x14ac:dyDescent="0.25">
      <c r="A101" s="4">
        <v>13446</v>
      </c>
      <c r="B101" s="5" t="s">
        <v>99</v>
      </c>
      <c r="C101" s="5" t="s">
        <v>99</v>
      </c>
      <c r="D101" s="6" t="b">
        <v>1</v>
      </c>
      <c r="E101" s="5" t="s">
        <v>12</v>
      </c>
      <c r="F101" s="5" t="s">
        <v>13</v>
      </c>
      <c r="G101" s="5" t="s">
        <v>40</v>
      </c>
      <c r="H101" s="5">
        <v>0</v>
      </c>
      <c r="I101" s="5" t="s">
        <v>15</v>
      </c>
      <c r="J101" s="7">
        <v>4840</v>
      </c>
      <c r="K101" s="14">
        <v>10</v>
      </c>
      <c r="L101" s="16">
        <v>2105</v>
      </c>
      <c r="M101" s="16">
        <v>8</v>
      </c>
      <c r="N101" s="17">
        <f t="shared" si="2"/>
        <v>0.43491735537190085</v>
      </c>
      <c r="O101" s="17">
        <f t="shared" si="3"/>
        <v>0.8</v>
      </c>
    </row>
    <row r="102" spans="1:15" hidden="1" x14ac:dyDescent="0.25">
      <c r="A102" s="4">
        <v>236</v>
      </c>
      <c r="B102" s="9" t="s">
        <v>146</v>
      </c>
      <c r="C102" s="9" t="s">
        <v>146</v>
      </c>
      <c r="D102" s="6" t="b">
        <v>1</v>
      </c>
      <c r="E102" s="9" t="s">
        <v>19</v>
      </c>
      <c r="F102" s="9" t="s">
        <v>13</v>
      </c>
      <c r="G102" s="10" t="s">
        <v>40</v>
      </c>
      <c r="H102" s="9">
        <v>0</v>
      </c>
      <c r="I102" s="9" t="s">
        <v>15</v>
      </c>
      <c r="J102" s="7">
        <v>189.64795481944873</v>
      </c>
      <c r="K102" s="14">
        <v>1</v>
      </c>
      <c r="L102" s="16">
        <v>2085</v>
      </c>
      <c r="M102" s="16">
        <v>3</v>
      </c>
      <c r="N102" s="17">
        <f t="shared" si="2"/>
        <v>10.994054757853785</v>
      </c>
      <c r="O102" s="17">
        <f t="shared" si="3"/>
        <v>3</v>
      </c>
    </row>
    <row r="103" spans="1:15" hidden="1" x14ac:dyDescent="0.25">
      <c r="A103" s="4">
        <v>534985</v>
      </c>
      <c r="B103" s="9" t="s">
        <v>301</v>
      </c>
      <c r="C103" s="9" t="s">
        <v>301</v>
      </c>
      <c r="D103" s="6" t="b">
        <v>1</v>
      </c>
      <c r="E103" s="9" t="s">
        <v>144</v>
      </c>
      <c r="F103" s="9" t="s">
        <v>13</v>
      </c>
      <c r="G103" s="10" t="s">
        <v>40</v>
      </c>
      <c r="H103" s="9">
        <v>0</v>
      </c>
      <c r="I103" s="9" t="s">
        <v>15</v>
      </c>
      <c r="J103" s="7">
        <v>2379.219796825811</v>
      </c>
      <c r="K103" s="14">
        <v>3</v>
      </c>
      <c r="L103" s="16">
        <v>2040</v>
      </c>
      <c r="M103" s="16">
        <v>6</v>
      </c>
      <c r="N103" s="17">
        <f t="shared" si="2"/>
        <v>0.85742393482166956</v>
      </c>
      <c r="O103" s="17">
        <f t="shared" si="3"/>
        <v>2</v>
      </c>
    </row>
    <row r="104" spans="1:15" hidden="1" x14ac:dyDescent="0.25">
      <c r="A104" s="4">
        <v>514122</v>
      </c>
      <c r="B104" s="5" t="s">
        <v>126</v>
      </c>
      <c r="C104" s="5" t="s">
        <v>126</v>
      </c>
      <c r="D104" s="6" t="b">
        <v>1</v>
      </c>
      <c r="E104" s="5" t="s">
        <v>24</v>
      </c>
      <c r="F104" s="5" t="s">
        <v>13</v>
      </c>
      <c r="G104" s="5" t="s">
        <v>40</v>
      </c>
      <c r="H104" s="5">
        <v>0</v>
      </c>
      <c r="I104" s="5" t="s">
        <v>15</v>
      </c>
      <c r="J104" s="7">
        <v>5980</v>
      </c>
      <c r="K104" s="14">
        <v>13</v>
      </c>
      <c r="L104" s="16">
        <v>2013</v>
      </c>
      <c r="M104" s="16">
        <v>5</v>
      </c>
      <c r="N104" s="17">
        <f t="shared" si="2"/>
        <v>0.3366220735785953</v>
      </c>
      <c r="O104" s="17">
        <f t="shared" si="3"/>
        <v>0.38461538461538464</v>
      </c>
    </row>
    <row r="105" spans="1:15" hidden="1" x14ac:dyDescent="0.25">
      <c r="A105" s="4">
        <v>13225</v>
      </c>
      <c r="B105" s="5" t="s">
        <v>96</v>
      </c>
      <c r="C105" s="5" t="s">
        <v>96</v>
      </c>
      <c r="D105" s="6" t="b">
        <v>1</v>
      </c>
      <c r="E105" s="5" t="s">
        <v>12</v>
      </c>
      <c r="F105" s="5" t="s">
        <v>13</v>
      </c>
      <c r="G105" s="5" t="s">
        <v>40</v>
      </c>
      <c r="H105" s="5">
        <v>0</v>
      </c>
      <c r="I105" s="5" t="s">
        <v>15</v>
      </c>
      <c r="J105" s="7">
        <v>9540.7999999999993</v>
      </c>
      <c r="K105" s="14">
        <v>13</v>
      </c>
      <c r="L105" s="16">
        <v>1749</v>
      </c>
      <c r="M105" s="16">
        <v>3</v>
      </c>
      <c r="N105" s="17">
        <f t="shared" si="2"/>
        <v>0.18331796075800774</v>
      </c>
      <c r="O105" s="17">
        <f t="shared" si="3"/>
        <v>0.23076923076923078</v>
      </c>
    </row>
    <row r="106" spans="1:15" hidden="1" x14ac:dyDescent="0.25">
      <c r="A106" s="4">
        <v>535872</v>
      </c>
      <c r="B106" s="9" t="s">
        <v>315</v>
      </c>
      <c r="C106" s="9" t="s">
        <v>315</v>
      </c>
      <c r="D106" s="6" t="b">
        <v>1</v>
      </c>
      <c r="E106" s="9" t="s">
        <v>62</v>
      </c>
      <c r="F106" s="9" t="s">
        <v>13</v>
      </c>
      <c r="G106" s="10" t="s">
        <v>40</v>
      </c>
      <c r="H106" s="9">
        <v>0</v>
      </c>
      <c r="I106" s="9" t="s">
        <v>15</v>
      </c>
      <c r="J106" s="7">
        <v>2672.3120906376862</v>
      </c>
      <c r="K106" s="14">
        <v>7</v>
      </c>
      <c r="L106" s="16">
        <v>1605</v>
      </c>
      <c r="M106" s="16">
        <v>3</v>
      </c>
      <c r="N106" s="17">
        <f t="shared" si="2"/>
        <v>0.6006035019723327</v>
      </c>
      <c r="O106" s="17">
        <f t="shared" si="3"/>
        <v>0.42857142857142855</v>
      </c>
    </row>
    <row r="107" spans="1:15" hidden="1" x14ac:dyDescent="0.25">
      <c r="A107" s="4">
        <v>501342</v>
      </c>
      <c r="B107" s="5" t="s">
        <v>109</v>
      </c>
      <c r="C107" s="5" t="s">
        <v>109</v>
      </c>
      <c r="D107" s="6" t="b">
        <v>1</v>
      </c>
      <c r="E107" s="5" t="s">
        <v>12</v>
      </c>
      <c r="F107" s="5" t="s">
        <v>13</v>
      </c>
      <c r="G107" s="5" t="s">
        <v>40</v>
      </c>
      <c r="H107" s="5">
        <v>0</v>
      </c>
      <c r="I107" s="5" t="s">
        <v>15</v>
      </c>
      <c r="J107" s="7">
        <v>3765</v>
      </c>
      <c r="K107" s="14">
        <v>17</v>
      </c>
      <c r="L107" s="16">
        <v>1530</v>
      </c>
      <c r="M107" s="16">
        <v>7</v>
      </c>
      <c r="N107" s="17">
        <f t="shared" si="2"/>
        <v>0.4063745019920319</v>
      </c>
      <c r="O107" s="17">
        <f t="shared" si="3"/>
        <v>0.41176470588235292</v>
      </c>
    </row>
    <row r="108" spans="1:15" hidden="1" x14ac:dyDescent="0.25">
      <c r="A108" s="4">
        <v>500139</v>
      </c>
      <c r="B108" s="9" t="s">
        <v>321</v>
      </c>
      <c r="C108" s="9" t="s">
        <v>321</v>
      </c>
      <c r="D108" s="6" t="b">
        <v>1</v>
      </c>
      <c r="E108" s="9" t="s">
        <v>90</v>
      </c>
      <c r="F108" s="9" t="s">
        <v>13</v>
      </c>
      <c r="G108" s="10" t="s">
        <v>40</v>
      </c>
      <c r="H108" s="9">
        <v>0</v>
      </c>
      <c r="I108" s="9" t="s">
        <v>15</v>
      </c>
      <c r="J108" s="7">
        <v>2787.2502450737156</v>
      </c>
      <c r="K108" s="14">
        <v>5</v>
      </c>
      <c r="L108" s="16">
        <v>1510</v>
      </c>
      <c r="M108" s="16">
        <v>4</v>
      </c>
      <c r="N108" s="17">
        <f t="shared" si="2"/>
        <v>0.54175257591916159</v>
      </c>
      <c r="O108" s="17">
        <f t="shared" si="3"/>
        <v>0.8</v>
      </c>
    </row>
    <row r="109" spans="1:15" hidden="1" x14ac:dyDescent="0.25">
      <c r="A109" s="4">
        <v>13606</v>
      </c>
      <c r="B109" s="5" t="s">
        <v>104</v>
      </c>
      <c r="C109" s="5" t="s">
        <v>104</v>
      </c>
      <c r="D109" s="6" t="b">
        <v>1</v>
      </c>
      <c r="E109" s="5" t="s">
        <v>29</v>
      </c>
      <c r="F109" s="5" t="s">
        <v>13</v>
      </c>
      <c r="G109" s="5" t="s">
        <v>40</v>
      </c>
      <c r="H109" s="5">
        <v>0</v>
      </c>
      <c r="I109" s="5" t="s">
        <v>15</v>
      </c>
      <c r="J109" s="7">
        <v>444</v>
      </c>
      <c r="K109" s="14">
        <v>1</v>
      </c>
      <c r="L109" s="16">
        <v>1480</v>
      </c>
      <c r="M109" s="16">
        <v>1</v>
      </c>
      <c r="N109" s="17">
        <f t="shared" si="2"/>
        <v>3.3333333333333335</v>
      </c>
      <c r="O109" s="17">
        <f t="shared" si="3"/>
        <v>1</v>
      </c>
    </row>
    <row r="110" spans="1:15" hidden="1" x14ac:dyDescent="0.25">
      <c r="A110" s="4">
        <v>533964</v>
      </c>
      <c r="B110" s="9" t="s">
        <v>252</v>
      </c>
      <c r="C110" s="9" t="s">
        <v>252</v>
      </c>
      <c r="D110" s="6" t="b">
        <v>1</v>
      </c>
      <c r="E110" s="9" t="s">
        <v>144</v>
      </c>
      <c r="F110" s="9" t="s">
        <v>13</v>
      </c>
      <c r="G110" s="10" t="s">
        <v>40</v>
      </c>
      <c r="H110" s="9">
        <v>0</v>
      </c>
      <c r="I110" s="9" t="s">
        <v>15</v>
      </c>
      <c r="J110" s="7">
        <v>8366.3482613985889</v>
      </c>
      <c r="K110" s="14">
        <v>8</v>
      </c>
      <c r="L110" s="16">
        <v>1475</v>
      </c>
      <c r="M110" s="16">
        <v>2</v>
      </c>
      <c r="N110" s="17">
        <f t="shared" si="2"/>
        <v>0.1763015301198359</v>
      </c>
      <c r="O110" s="17">
        <f t="shared" si="3"/>
        <v>0.25</v>
      </c>
    </row>
    <row r="111" spans="1:15" hidden="1" x14ac:dyDescent="0.25">
      <c r="A111" s="4">
        <v>13361</v>
      </c>
      <c r="B111" s="9" t="s">
        <v>359</v>
      </c>
      <c r="C111" s="9" t="s">
        <v>359</v>
      </c>
      <c r="D111" s="9" t="b">
        <v>1</v>
      </c>
      <c r="E111" s="9" t="s">
        <v>90</v>
      </c>
      <c r="F111" s="9" t="s">
        <v>13</v>
      </c>
      <c r="G111" s="10" t="s">
        <v>40</v>
      </c>
      <c r="H111" s="9">
        <v>0</v>
      </c>
      <c r="I111" s="9" t="s">
        <v>15</v>
      </c>
      <c r="J111" s="7">
        <v>0</v>
      </c>
      <c r="K111" s="14">
        <v>0</v>
      </c>
      <c r="L111" s="16">
        <v>1293.3</v>
      </c>
      <c r="M111" s="16">
        <v>3</v>
      </c>
      <c r="N111" s="17" t="e">
        <f t="shared" si="2"/>
        <v>#DIV/0!</v>
      </c>
      <c r="O111" s="17" t="e">
        <f t="shared" si="3"/>
        <v>#DIV/0!</v>
      </c>
    </row>
    <row r="112" spans="1:15" hidden="1" x14ac:dyDescent="0.25">
      <c r="A112" s="4">
        <v>537534</v>
      </c>
      <c r="B112" s="9" t="s">
        <v>167</v>
      </c>
      <c r="C112" s="9" t="s">
        <v>167</v>
      </c>
      <c r="D112" s="6" t="b">
        <v>1</v>
      </c>
      <c r="E112" s="9" t="s">
        <v>168</v>
      </c>
      <c r="F112" s="9" t="s">
        <v>13</v>
      </c>
      <c r="G112" s="10" t="s">
        <v>40</v>
      </c>
      <c r="H112" s="9">
        <v>0</v>
      </c>
      <c r="I112" s="9" t="s">
        <v>15</v>
      </c>
      <c r="J112" s="7">
        <v>1867.7450095854797</v>
      </c>
      <c r="K112" s="14">
        <v>6</v>
      </c>
      <c r="L112" s="16">
        <v>1243</v>
      </c>
      <c r="M112" s="16">
        <v>9</v>
      </c>
      <c r="N112" s="17">
        <f t="shared" si="2"/>
        <v>0.66550840378144915</v>
      </c>
      <c r="O112" s="17">
        <f t="shared" si="3"/>
        <v>1.5</v>
      </c>
    </row>
    <row r="113" spans="1:15" hidden="1" x14ac:dyDescent="0.25">
      <c r="A113" s="4">
        <v>13276</v>
      </c>
      <c r="B113" s="5" t="s">
        <v>97</v>
      </c>
      <c r="C113" s="5" t="s">
        <v>97</v>
      </c>
      <c r="D113" s="6" t="b">
        <v>1</v>
      </c>
      <c r="E113" s="5" t="s">
        <v>12</v>
      </c>
      <c r="F113" s="5" t="s">
        <v>13</v>
      </c>
      <c r="G113" s="5" t="s">
        <v>40</v>
      </c>
      <c r="H113" s="5">
        <v>0</v>
      </c>
      <c r="I113" s="5" t="s">
        <v>15</v>
      </c>
      <c r="J113" s="7">
        <v>405</v>
      </c>
      <c r="K113" s="14">
        <v>3</v>
      </c>
      <c r="L113" s="16">
        <v>1235</v>
      </c>
      <c r="M113" s="16">
        <v>3</v>
      </c>
      <c r="N113" s="17">
        <f t="shared" si="2"/>
        <v>3.0493827160493829</v>
      </c>
      <c r="O113" s="17">
        <f t="shared" si="3"/>
        <v>1</v>
      </c>
    </row>
    <row r="114" spans="1:15" hidden="1" x14ac:dyDescent="0.25">
      <c r="A114" s="4">
        <v>513974</v>
      </c>
      <c r="B114" s="5" t="s">
        <v>121</v>
      </c>
      <c r="C114" s="5" t="s">
        <v>121</v>
      </c>
      <c r="D114" s="6" t="b">
        <v>1</v>
      </c>
      <c r="E114" s="5" t="s">
        <v>12</v>
      </c>
      <c r="F114" s="5" t="s">
        <v>13</v>
      </c>
      <c r="G114" s="5" t="s">
        <v>40</v>
      </c>
      <c r="H114" s="5">
        <v>0</v>
      </c>
      <c r="I114" s="5" t="s">
        <v>15</v>
      </c>
      <c r="J114" s="7">
        <v>3005</v>
      </c>
      <c r="K114" s="14">
        <v>5</v>
      </c>
      <c r="L114" s="16">
        <v>1200</v>
      </c>
      <c r="M114" s="16">
        <v>3</v>
      </c>
      <c r="N114" s="17">
        <f t="shared" si="2"/>
        <v>0.39933444259567386</v>
      </c>
      <c r="O114" s="17">
        <f t="shared" si="3"/>
        <v>0.6</v>
      </c>
    </row>
    <row r="115" spans="1:15" hidden="1" x14ac:dyDescent="0.25">
      <c r="A115" s="4">
        <v>524403</v>
      </c>
      <c r="B115" s="9" t="s">
        <v>187</v>
      </c>
      <c r="C115" s="9" t="s">
        <v>187</v>
      </c>
      <c r="D115" s="6" t="b">
        <v>1</v>
      </c>
      <c r="E115" s="9" t="s">
        <v>29</v>
      </c>
      <c r="F115" s="9" t="s">
        <v>13</v>
      </c>
      <c r="G115" s="10" t="s">
        <v>40</v>
      </c>
      <c r="H115" s="9">
        <v>0</v>
      </c>
      <c r="I115" s="9" t="s">
        <v>15</v>
      </c>
      <c r="J115" s="7">
        <v>2149.3434879537522</v>
      </c>
      <c r="K115" s="14">
        <v>2</v>
      </c>
      <c r="L115" s="16">
        <v>1160</v>
      </c>
      <c r="M115" s="16">
        <v>1</v>
      </c>
      <c r="N115" s="17">
        <f t="shared" si="2"/>
        <v>0.53969968341558994</v>
      </c>
      <c r="O115" s="17">
        <f t="shared" si="3"/>
        <v>0.5</v>
      </c>
    </row>
    <row r="116" spans="1:15" hidden="1" x14ac:dyDescent="0.25">
      <c r="A116" s="4">
        <v>534464</v>
      </c>
      <c r="B116" s="5" t="s">
        <v>52</v>
      </c>
      <c r="C116" s="5" t="s">
        <v>52</v>
      </c>
      <c r="D116" s="6" t="b">
        <v>1</v>
      </c>
      <c r="E116" s="5" t="s">
        <v>12</v>
      </c>
      <c r="F116" s="5" t="s">
        <v>13</v>
      </c>
      <c r="G116" s="5" t="s">
        <v>40</v>
      </c>
      <c r="H116" s="5">
        <v>0</v>
      </c>
      <c r="I116" s="5" t="s">
        <v>15</v>
      </c>
      <c r="J116" s="7">
        <v>4070</v>
      </c>
      <c r="K116" s="14">
        <v>3</v>
      </c>
      <c r="L116" s="16">
        <v>995</v>
      </c>
      <c r="M116" s="16">
        <v>1</v>
      </c>
      <c r="N116" s="17">
        <f t="shared" si="2"/>
        <v>0.24447174447174447</v>
      </c>
      <c r="O116" s="17">
        <f t="shared" si="3"/>
        <v>0.33333333333333331</v>
      </c>
    </row>
    <row r="117" spans="1:15" hidden="1" x14ac:dyDescent="0.25">
      <c r="A117" s="4">
        <v>527606</v>
      </c>
      <c r="B117" s="9" t="s">
        <v>202</v>
      </c>
      <c r="C117" s="9" t="s">
        <v>202</v>
      </c>
      <c r="D117" s="6" t="b">
        <v>1</v>
      </c>
      <c r="E117" s="9" t="s">
        <v>19</v>
      </c>
      <c r="F117" s="9" t="s">
        <v>13</v>
      </c>
      <c r="G117" s="10" t="s">
        <v>40</v>
      </c>
      <c r="H117" s="9">
        <v>0</v>
      </c>
      <c r="I117" s="9" t="s">
        <v>15</v>
      </c>
      <c r="J117" s="7">
        <v>2195.3187497281638</v>
      </c>
      <c r="K117" s="14">
        <v>3</v>
      </c>
      <c r="L117" s="16">
        <v>975</v>
      </c>
      <c r="M117" s="16">
        <v>2</v>
      </c>
      <c r="N117" s="17">
        <f t="shared" si="2"/>
        <v>0.44412684951592096</v>
      </c>
      <c r="O117" s="17">
        <f t="shared" si="3"/>
        <v>0.66666666666666663</v>
      </c>
    </row>
    <row r="118" spans="1:15" hidden="1" x14ac:dyDescent="0.25">
      <c r="A118" s="4">
        <v>536835</v>
      </c>
      <c r="B118" s="9" t="s">
        <v>293</v>
      </c>
      <c r="C118" s="9" t="s">
        <v>293</v>
      </c>
      <c r="D118" s="6" t="b">
        <v>1</v>
      </c>
      <c r="E118" s="9" t="s">
        <v>155</v>
      </c>
      <c r="F118" s="9" t="s">
        <v>13</v>
      </c>
      <c r="G118" s="10" t="s">
        <v>40</v>
      </c>
      <c r="H118" s="9">
        <v>0</v>
      </c>
      <c r="I118" s="9" t="s">
        <v>15</v>
      </c>
      <c r="J118" s="7">
        <v>1428.6812596398468</v>
      </c>
      <c r="K118" s="14">
        <v>4</v>
      </c>
      <c r="L118" s="16">
        <v>812</v>
      </c>
      <c r="M118" s="16">
        <v>1</v>
      </c>
      <c r="N118" s="17">
        <f t="shared" si="2"/>
        <v>0.56835630377393997</v>
      </c>
      <c r="O118" s="17">
        <f t="shared" si="3"/>
        <v>0.25</v>
      </c>
    </row>
    <row r="119" spans="1:15" hidden="1" x14ac:dyDescent="0.25">
      <c r="A119" s="4">
        <v>538474</v>
      </c>
      <c r="B119" s="9" t="s">
        <v>140</v>
      </c>
      <c r="C119" s="9" t="s">
        <v>140</v>
      </c>
      <c r="D119" s="6" t="b">
        <v>1</v>
      </c>
      <c r="E119" s="9"/>
      <c r="F119" s="9" t="s">
        <v>13</v>
      </c>
      <c r="G119" s="10" t="s">
        <v>40</v>
      </c>
      <c r="H119" s="9">
        <v>0</v>
      </c>
      <c r="I119" s="9" t="s">
        <v>15</v>
      </c>
      <c r="J119" s="7">
        <v>814.91151495144925</v>
      </c>
      <c r="K119" s="14">
        <v>13</v>
      </c>
      <c r="L119" s="16">
        <v>670</v>
      </c>
      <c r="M119" s="16">
        <v>10</v>
      </c>
      <c r="N119" s="17">
        <f t="shared" si="2"/>
        <v>0.82217515362992166</v>
      </c>
      <c r="O119" s="17">
        <f t="shared" si="3"/>
        <v>0.76923076923076927</v>
      </c>
    </row>
    <row r="120" spans="1:15" hidden="1" x14ac:dyDescent="0.25">
      <c r="A120" s="4">
        <v>537277</v>
      </c>
      <c r="B120" s="9" t="s">
        <v>204</v>
      </c>
      <c r="C120" s="9" t="s">
        <v>204</v>
      </c>
      <c r="D120" s="6" t="b">
        <v>1</v>
      </c>
      <c r="E120" s="9" t="s">
        <v>49</v>
      </c>
      <c r="F120" s="9" t="s">
        <v>13</v>
      </c>
      <c r="G120" s="10" t="s">
        <v>40</v>
      </c>
      <c r="H120" s="9">
        <v>0</v>
      </c>
      <c r="I120" s="9" t="s">
        <v>15</v>
      </c>
      <c r="J120" s="7">
        <v>2545.8801207580536</v>
      </c>
      <c r="K120" s="14">
        <v>4</v>
      </c>
      <c r="L120" s="16">
        <v>600</v>
      </c>
      <c r="M120" s="16">
        <v>2</v>
      </c>
      <c r="N120" s="17">
        <f t="shared" si="2"/>
        <v>0.23567488316038454</v>
      </c>
      <c r="O120" s="17">
        <f t="shared" si="3"/>
        <v>0.5</v>
      </c>
    </row>
    <row r="121" spans="1:15" hidden="1" x14ac:dyDescent="0.25">
      <c r="A121" s="4">
        <v>527753</v>
      </c>
      <c r="B121" s="9" t="s">
        <v>275</v>
      </c>
      <c r="C121" s="9" t="s">
        <v>275</v>
      </c>
      <c r="D121" s="6" t="b">
        <v>1</v>
      </c>
      <c r="E121" s="9" t="s">
        <v>29</v>
      </c>
      <c r="F121" s="9" t="s">
        <v>13</v>
      </c>
      <c r="G121" s="10" t="s">
        <v>40</v>
      </c>
      <c r="H121" s="9">
        <v>0</v>
      </c>
      <c r="I121" s="9" t="s">
        <v>15</v>
      </c>
      <c r="J121" s="7">
        <v>936.74595865364063</v>
      </c>
      <c r="K121" s="14">
        <v>1</v>
      </c>
      <c r="L121" s="16">
        <v>560</v>
      </c>
      <c r="M121" s="16">
        <v>2</v>
      </c>
      <c r="N121" s="17">
        <f t="shared" si="2"/>
        <v>0.59781416170171975</v>
      </c>
      <c r="O121" s="17">
        <f t="shared" si="3"/>
        <v>2</v>
      </c>
    </row>
    <row r="122" spans="1:15" hidden="1" x14ac:dyDescent="0.25">
      <c r="A122" s="4">
        <v>12946</v>
      </c>
      <c r="B122" s="5" t="s">
        <v>83</v>
      </c>
      <c r="C122" s="5" t="s">
        <v>83</v>
      </c>
      <c r="D122" s="6" t="b">
        <v>1</v>
      </c>
      <c r="E122" s="5" t="s">
        <v>24</v>
      </c>
      <c r="F122" s="5" t="s">
        <v>13</v>
      </c>
      <c r="G122" s="5" t="s">
        <v>40</v>
      </c>
      <c r="H122" s="5">
        <v>0</v>
      </c>
      <c r="I122" s="5" t="s">
        <v>15</v>
      </c>
      <c r="J122" s="7">
        <v>787</v>
      </c>
      <c r="K122" s="14">
        <v>2</v>
      </c>
      <c r="L122" s="16">
        <v>555</v>
      </c>
      <c r="M122" s="16">
        <v>3</v>
      </c>
      <c r="N122" s="17">
        <f t="shared" si="2"/>
        <v>0.70520965692503179</v>
      </c>
      <c r="O122" s="17">
        <f t="shared" si="3"/>
        <v>1.5</v>
      </c>
    </row>
    <row r="123" spans="1:15" hidden="1" x14ac:dyDescent="0.25">
      <c r="A123" s="4">
        <v>535477</v>
      </c>
      <c r="B123" s="5" t="s">
        <v>63</v>
      </c>
      <c r="C123" s="5" t="s">
        <v>63</v>
      </c>
      <c r="D123" s="6" t="b">
        <v>1</v>
      </c>
      <c r="E123" s="5" t="s">
        <v>24</v>
      </c>
      <c r="F123" s="5" t="s">
        <v>13</v>
      </c>
      <c r="G123" s="5" t="s">
        <v>40</v>
      </c>
      <c r="H123" s="5">
        <v>0</v>
      </c>
      <c r="I123" s="5" t="s">
        <v>15</v>
      </c>
      <c r="J123" s="7">
        <v>275</v>
      </c>
      <c r="K123" s="14">
        <v>1</v>
      </c>
      <c r="L123" s="16">
        <v>550</v>
      </c>
      <c r="M123" s="16">
        <v>2</v>
      </c>
      <c r="N123" s="17">
        <f t="shared" si="2"/>
        <v>2</v>
      </c>
      <c r="O123" s="17">
        <f t="shared" si="3"/>
        <v>2</v>
      </c>
    </row>
    <row r="124" spans="1:15" hidden="1" x14ac:dyDescent="0.25">
      <c r="A124" s="4">
        <v>13005</v>
      </c>
      <c r="B124" s="9" t="s">
        <v>360</v>
      </c>
      <c r="C124" s="9" t="s">
        <v>360</v>
      </c>
      <c r="D124" s="9" t="b">
        <v>1</v>
      </c>
      <c r="E124" s="9" t="s">
        <v>32</v>
      </c>
      <c r="F124" s="9" t="s">
        <v>13</v>
      </c>
      <c r="G124" s="10" t="s">
        <v>40</v>
      </c>
      <c r="H124" s="9">
        <v>0</v>
      </c>
      <c r="I124" s="9" t="s">
        <v>15</v>
      </c>
      <c r="J124" s="7">
        <v>4005.5946820956287</v>
      </c>
      <c r="K124" s="14">
        <v>6</v>
      </c>
      <c r="L124" s="16">
        <v>540</v>
      </c>
      <c r="M124" s="16">
        <v>3</v>
      </c>
      <c r="N124" s="17">
        <f t="shared" si="2"/>
        <v>0.13481144320809946</v>
      </c>
      <c r="O124" s="17">
        <f t="shared" si="3"/>
        <v>0.5</v>
      </c>
    </row>
    <row r="125" spans="1:15" hidden="1" x14ac:dyDescent="0.25">
      <c r="A125" s="4">
        <v>188</v>
      </c>
      <c r="B125" s="9" t="s">
        <v>351</v>
      </c>
      <c r="C125" s="9" t="s">
        <v>351</v>
      </c>
      <c r="D125" s="9" t="b">
        <v>1</v>
      </c>
      <c r="E125" s="9" t="s">
        <v>155</v>
      </c>
      <c r="F125" s="9" t="s">
        <v>13</v>
      </c>
      <c r="G125" s="10" t="s">
        <v>40</v>
      </c>
      <c r="H125" s="9">
        <v>0</v>
      </c>
      <c r="I125" s="9" t="s">
        <v>15</v>
      </c>
      <c r="J125" s="7">
        <v>1620.6279775480159</v>
      </c>
      <c r="K125" s="14">
        <v>4</v>
      </c>
      <c r="L125" s="16">
        <v>495</v>
      </c>
      <c r="M125" s="16">
        <v>2</v>
      </c>
      <c r="N125" s="17">
        <f t="shared" si="2"/>
        <v>0.30543715575546648</v>
      </c>
      <c r="O125" s="17">
        <f t="shared" si="3"/>
        <v>0.5</v>
      </c>
    </row>
    <row r="126" spans="1:15" hidden="1" x14ac:dyDescent="0.25">
      <c r="A126" s="4">
        <v>502542</v>
      </c>
      <c r="B126" s="9" t="s">
        <v>295</v>
      </c>
      <c r="C126" s="9" t="s">
        <v>295</v>
      </c>
      <c r="D126" s="6" t="b">
        <v>1</v>
      </c>
      <c r="E126" s="9" t="s">
        <v>155</v>
      </c>
      <c r="F126" s="9" t="s">
        <v>13</v>
      </c>
      <c r="G126" s="10" t="s">
        <v>40</v>
      </c>
      <c r="H126" s="9">
        <v>0</v>
      </c>
      <c r="I126" s="9" t="s">
        <v>15</v>
      </c>
      <c r="J126" s="7">
        <v>235.62321659386052</v>
      </c>
      <c r="K126" s="14">
        <v>1</v>
      </c>
      <c r="L126" s="16">
        <v>465</v>
      </c>
      <c r="M126" s="16">
        <v>2</v>
      </c>
      <c r="N126" s="17">
        <f t="shared" si="2"/>
        <v>1.9734897380741223</v>
      </c>
      <c r="O126" s="17">
        <f t="shared" si="3"/>
        <v>2</v>
      </c>
    </row>
    <row r="127" spans="1:15" hidden="1" x14ac:dyDescent="0.25">
      <c r="A127" s="4">
        <v>13318</v>
      </c>
      <c r="B127" s="9" t="s">
        <v>320</v>
      </c>
      <c r="C127" s="9" t="s">
        <v>320</v>
      </c>
      <c r="D127" s="6" t="b">
        <v>1</v>
      </c>
      <c r="E127" s="9" t="s">
        <v>29</v>
      </c>
      <c r="F127" s="9" t="s">
        <v>13</v>
      </c>
      <c r="G127" s="10" t="s">
        <v>40</v>
      </c>
      <c r="H127" s="9">
        <v>0</v>
      </c>
      <c r="I127" s="9" t="s">
        <v>15</v>
      </c>
      <c r="J127" s="7">
        <v>0</v>
      </c>
      <c r="K127" s="14">
        <v>0</v>
      </c>
      <c r="L127" s="16">
        <v>365</v>
      </c>
      <c r="M127" s="16">
        <v>1</v>
      </c>
      <c r="N127" s="17" t="e">
        <f t="shared" si="2"/>
        <v>#DIV/0!</v>
      </c>
      <c r="O127" s="17" t="e">
        <f t="shared" si="3"/>
        <v>#DIV/0!</v>
      </c>
    </row>
    <row r="128" spans="1:15" hidden="1" x14ac:dyDescent="0.25">
      <c r="A128" s="4">
        <v>526255</v>
      </c>
      <c r="B128" s="9" t="s">
        <v>285</v>
      </c>
      <c r="C128" s="9" t="s">
        <v>285</v>
      </c>
      <c r="D128" s="6" t="b">
        <v>1</v>
      </c>
      <c r="E128" s="9" t="s">
        <v>29</v>
      </c>
      <c r="F128" s="9" t="s">
        <v>13</v>
      </c>
      <c r="G128" s="10" t="s">
        <v>40</v>
      </c>
      <c r="H128" s="9">
        <v>0</v>
      </c>
      <c r="I128" s="9" t="s">
        <v>15</v>
      </c>
      <c r="J128" s="7">
        <v>2009.1189395417957</v>
      </c>
      <c r="K128" s="14">
        <v>7</v>
      </c>
      <c r="L128" s="16">
        <v>300</v>
      </c>
      <c r="M128" s="16">
        <v>2</v>
      </c>
      <c r="N128" s="17">
        <f t="shared" si="2"/>
        <v>0.14931918369572419</v>
      </c>
      <c r="O128" s="17">
        <f t="shared" si="3"/>
        <v>0.2857142857142857</v>
      </c>
    </row>
    <row r="129" spans="1:15" hidden="1" x14ac:dyDescent="0.25">
      <c r="A129" s="4">
        <v>534568</v>
      </c>
      <c r="B129" s="5" t="s">
        <v>53</v>
      </c>
      <c r="C129" s="5" t="s">
        <v>53</v>
      </c>
      <c r="D129" s="6" t="b">
        <v>1</v>
      </c>
      <c r="E129" s="5" t="s">
        <v>12</v>
      </c>
      <c r="F129" s="5" t="s">
        <v>13</v>
      </c>
      <c r="G129" s="5" t="s">
        <v>40</v>
      </c>
      <c r="H129" s="5">
        <v>0</v>
      </c>
      <c r="I129" s="5" t="s">
        <v>15</v>
      </c>
      <c r="J129" s="7">
        <v>0</v>
      </c>
      <c r="K129" s="14">
        <v>0</v>
      </c>
      <c r="L129" s="16">
        <v>240</v>
      </c>
      <c r="M129" s="16">
        <v>1</v>
      </c>
      <c r="N129" s="17" t="e">
        <f t="shared" si="2"/>
        <v>#DIV/0!</v>
      </c>
      <c r="O129" s="17" t="e">
        <f t="shared" si="3"/>
        <v>#DIV/0!</v>
      </c>
    </row>
    <row r="130" spans="1:15" hidden="1" x14ac:dyDescent="0.25">
      <c r="A130" s="4">
        <v>535050</v>
      </c>
      <c r="B130" s="9" t="s">
        <v>141</v>
      </c>
      <c r="C130" s="9" t="s">
        <v>141</v>
      </c>
      <c r="D130" s="6" t="b">
        <v>1</v>
      </c>
      <c r="E130" s="9" t="s">
        <v>29</v>
      </c>
      <c r="F130" s="9" t="s">
        <v>13</v>
      </c>
      <c r="G130" s="10" t="s">
        <v>40</v>
      </c>
      <c r="H130" s="9">
        <v>0</v>
      </c>
      <c r="I130" s="9" t="s">
        <v>15</v>
      </c>
      <c r="J130" s="7">
        <v>3444.6964884478048</v>
      </c>
      <c r="K130" s="14">
        <v>7</v>
      </c>
      <c r="L130" s="16">
        <v>195</v>
      </c>
      <c r="M130" s="16">
        <v>2</v>
      </c>
      <c r="N130" s="17">
        <f t="shared" ref="N130:N193" si="4">L130/J130</f>
        <v>5.660876093262656E-2</v>
      </c>
      <c r="O130" s="17">
        <f t="shared" ref="O130:O193" si="5">M130/K130</f>
        <v>0.2857142857142857</v>
      </c>
    </row>
    <row r="131" spans="1:15" hidden="1" x14ac:dyDescent="0.25">
      <c r="A131" s="4">
        <v>12597</v>
      </c>
      <c r="B131" s="9" t="s">
        <v>173</v>
      </c>
      <c r="C131" s="9" t="s">
        <v>173</v>
      </c>
      <c r="D131" s="6" t="b">
        <v>1</v>
      </c>
      <c r="E131" s="9" t="s">
        <v>88</v>
      </c>
      <c r="F131" s="9" t="s">
        <v>13</v>
      </c>
      <c r="G131" s="10" t="s">
        <v>40</v>
      </c>
      <c r="H131" s="9">
        <v>0</v>
      </c>
      <c r="I131" s="9" t="s">
        <v>15</v>
      </c>
      <c r="J131" s="7">
        <v>903.41389386719186</v>
      </c>
      <c r="K131" s="14">
        <v>2</v>
      </c>
      <c r="L131" s="16">
        <v>190</v>
      </c>
      <c r="M131" s="16">
        <v>2</v>
      </c>
      <c r="N131" s="17">
        <f t="shared" si="4"/>
        <v>0.21031334728169604</v>
      </c>
      <c r="O131" s="17">
        <f t="shared" si="5"/>
        <v>1</v>
      </c>
    </row>
    <row r="132" spans="1:15" hidden="1" x14ac:dyDescent="0.25">
      <c r="A132" s="4">
        <v>12823</v>
      </c>
      <c r="B132" s="9" t="s">
        <v>170</v>
      </c>
      <c r="C132" s="9" t="s">
        <v>170</v>
      </c>
      <c r="D132" s="6" t="b">
        <v>1</v>
      </c>
      <c r="E132" s="9" t="s">
        <v>88</v>
      </c>
      <c r="F132" s="9" t="s">
        <v>13</v>
      </c>
      <c r="G132" s="10" t="s">
        <v>40</v>
      </c>
      <c r="H132" s="9">
        <v>0</v>
      </c>
      <c r="I132" s="9" t="s">
        <v>15</v>
      </c>
      <c r="J132" s="7">
        <v>1120.6470057512879</v>
      </c>
      <c r="K132" s="14">
        <v>2</v>
      </c>
      <c r="L132" s="16">
        <v>185</v>
      </c>
      <c r="M132" s="16">
        <v>1</v>
      </c>
      <c r="N132" s="17">
        <f t="shared" si="4"/>
        <v>0.16508320555050696</v>
      </c>
      <c r="O132" s="17">
        <f t="shared" si="5"/>
        <v>0.5</v>
      </c>
    </row>
    <row r="133" spans="1:15" hidden="1" x14ac:dyDescent="0.25">
      <c r="A133" s="4">
        <v>536670</v>
      </c>
      <c r="B133" s="5" t="s">
        <v>65</v>
      </c>
      <c r="C133" s="5" t="s">
        <v>65</v>
      </c>
      <c r="D133" s="6" t="b">
        <v>1</v>
      </c>
      <c r="E133" s="5" t="s">
        <v>24</v>
      </c>
      <c r="F133" s="5" t="s">
        <v>13</v>
      </c>
      <c r="G133" s="5" t="s">
        <v>40</v>
      </c>
      <c r="H133" s="5">
        <v>0</v>
      </c>
      <c r="I133" s="5" t="s">
        <v>15</v>
      </c>
      <c r="J133" s="7">
        <v>2662</v>
      </c>
      <c r="K133" s="14">
        <v>10</v>
      </c>
      <c r="L133" s="16">
        <v>184</v>
      </c>
      <c r="M133" s="16">
        <v>2</v>
      </c>
      <c r="N133" s="17">
        <f t="shared" si="4"/>
        <v>6.9120961682945153E-2</v>
      </c>
      <c r="O133" s="17">
        <f t="shared" si="5"/>
        <v>0.2</v>
      </c>
    </row>
    <row r="134" spans="1:15" hidden="1" x14ac:dyDescent="0.25">
      <c r="A134" s="4">
        <v>373</v>
      </c>
      <c r="B134" s="9" t="s">
        <v>174</v>
      </c>
      <c r="C134" s="9" t="s">
        <v>174</v>
      </c>
      <c r="D134" s="6" t="b">
        <v>1</v>
      </c>
      <c r="E134" s="9" t="s">
        <v>62</v>
      </c>
      <c r="F134" s="9" t="s">
        <v>13</v>
      </c>
      <c r="G134" s="10" t="s">
        <v>40</v>
      </c>
      <c r="H134" s="9">
        <v>0</v>
      </c>
      <c r="I134" s="9" t="s">
        <v>15</v>
      </c>
      <c r="J134" s="7">
        <v>1576.9514788623248</v>
      </c>
      <c r="K134" s="14">
        <v>3</v>
      </c>
      <c r="L134" s="16">
        <v>138</v>
      </c>
      <c r="M134" s="16">
        <v>1</v>
      </c>
      <c r="N134" s="17">
        <f t="shared" si="4"/>
        <v>8.7510618969429965E-2</v>
      </c>
      <c r="O134" s="17">
        <f t="shared" si="5"/>
        <v>0.33333333333333331</v>
      </c>
    </row>
    <row r="135" spans="1:15" hidden="1" x14ac:dyDescent="0.25">
      <c r="A135" s="4">
        <v>13155</v>
      </c>
      <c r="B135" s="9" t="s">
        <v>276</v>
      </c>
      <c r="C135" s="9" t="s">
        <v>276</v>
      </c>
      <c r="D135" s="6" t="b">
        <v>1</v>
      </c>
      <c r="E135" s="9" t="s">
        <v>29</v>
      </c>
      <c r="F135" s="9" t="s">
        <v>13</v>
      </c>
      <c r="G135" s="10" t="s">
        <v>40</v>
      </c>
      <c r="H135" s="9">
        <v>0</v>
      </c>
      <c r="I135" s="9" t="s">
        <v>15</v>
      </c>
      <c r="J135" s="7">
        <v>2856.2131377353335</v>
      </c>
      <c r="K135" s="14">
        <v>7</v>
      </c>
      <c r="L135" s="16">
        <v>85</v>
      </c>
      <c r="M135" s="16">
        <v>1</v>
      </c>
      <c r="N135" s="17">
        <f t="shared" si="4"/>
        <v>2.9759683854474445E-2</v>
      </c>
      <c r="O135" s="17">
        <f t="shared" si="5"/>
        <v>0.14285714285714285</v>
      </c>
    </row>
    <row r="136" spans="1:15" hidden="1" x14ac:dyDescent="0.25">
      <c r="A136" s="4">
        <v>536823</v>
      </c>
      <c r="B136" s="5" t="s">
        <v>67</v>
      </c>
      <c r="C136" s="5" t="s">
        <v>67</v>
      </c>
      <c r="D136" s="6" t="b">
        <v>1</v>
      </c>
      <c r="E136" s="5" t="s">
        <v>24</v>
      </c>
      <c r="F136" s="5" t="s">
        <v>13</v>
      </c>
      <c r="G136" s="5" t="s">
        <v>40</v>
      </c>
      <c r="H136" s="5">
        <v>0</v>
      </c>
      <c r="I136" s="5" t="s">
        <v>15</v>
      </c>
      <c r="J136" s="7">
        <v>276</v>
      </c>
      <c r="K136" s="14">
        <v>1</v>
      </c>
      <c r="L136" s="16">
        <v>81</v>
      </c>
      <c r="M136" s="16">
        <v>1</v>
      </c>
      <c r="N136" s="17">
        <f t="shared" si="4"/>
        <v>0.29347826086956524</v>
      </c>
      <c r="O136" s="17">
        <f t="shared" si="5"/>
        <v>1</v>
      </c>
    </row>
    <row r="137" spans="1:15" hidden="1" x14ac:dyDescent="0.25">
      <c r="A137" s="4">
        <v>514124</v>
      </c>
      <c r="B137" s="5" t="s">
        <v>127</v>
      </c>
      <c r="C137" s="5" t="s">
        <v>127</v>
      </c>
      <c r="D137" s="6" t="b">
        <v>1</v>
      </c>
      <c r="E137" s="5" t="s">
        <v>24</v>
      </c>
      <c r="F137" s="5" t="s">
        <v>13</v>
      </c>
      <c r="G137" s="5" t="s">
        <v>40</v>
      </c>
      <c r="H137" s="5">
        <v>0</v>
      </c>
      <c r="I137" s="5" t="s">
        <v>15</v>
      </c>
      <c r="J137" s="7">
        <v>0</v>
      </c>
      <c r="K137" s="14">
        <v>0</v>
      </c>
      <c r="L137" s="16">
        <v>58</v>
      </c>
      <c r="M137" s="16">
        <v>1</v>
      </c>
      <c r="N137" s="17" t="e">
        <f t="shared" si="4"/>
        <v>#DIV/0!</v>
      </c>
      <c r="O137" s="17" t="e">
        <f t="shared" si="5"/>
        <v>#DIV/0!</v>
      </c>
    </row>
    <row r="138" spans="1:15" hidden="1" x14ac:dyDescent="0.25">
      <c r="A138" s="4">
        <v>528553</v>
      </c>
      <c r="B138" s="5" t="s">
        <v>39</v>
      </c>
      <c r="C138" s="5" t="s">
        <v>39</v>
      </c>
      <c r="D138" s="6" t="b">
        <v>1</v>
      </c>
      <c r="E138" s="5" t="s">
        <v>32</v>
      </c>
      <c r="F138" s="5" t="s">
        <v>13</v>
      </c>
      <c r="G138" s="5" t="s">
        <v>40</v>
      </c>
      <c r="H138" s="5">
        <v>0</v>
      </c>
      <c r="I138" s="5" t="s">
        <v>15</v>
      </c>
      <c r="J138" s="7">
        <v>0</v>
      </c>
      <c r="K138" s="14">
        <v>0</v>
      </c>
      <c r="L138" s="16">
        <v>0</v>
      </c>
      <c r="M138" s="16">
        <v>0</v>
      </c>
      <c r="N138" s="17" t="e">
        <f t="shared" si="4"/>
        <v>#DIV/0!</v>
      </c>
      <c r="O138" s="17" t="e">
        <f t="shared" si="5"/>
        <v>#DIV/0!</v>
      </c>
    </row>
    <row r="139" spans="1:15" hidden="1" x14ac:dyDescent="0.25">
      <c r="A139" s="4">
        <v>532864</v>
      </c>
      <c r="B139" s="5" t="s">
        <v>45</v>
      </c>
      <c r="C139" s="5" t="s">
        <v>45</v>
      </c>
      <c r="D139" s="6" t="b">
        <v>1</v>
      </c>
      <c r="E139" s="5" t="s">
        <v>46</v>
      </c>
      <c r="F139" s="5" t="s">
        <v>13</v>
      </c>
      <c r="G139" s="5" t="s">
        <v>40</v>
      </c>
      <c r="H139" s="5">
        <v>0</v>
      </c>
      <c r="I139" s="5" t="s">
        <v>15</v>
      </c>
      <c r="J139" s="7">
        <v>0</v>
      </c>
      <c r="K139" s="14">
        <v>0</v>
      </c>
      <c r="L139" s="16">
        <v>0</v>
      </c>
      <c r="M139" s="16">
        <v>0</v>
      </c>
      <c r="N139" s="17" t="e">
        <f t="shared" si="4"/>
        <v>#DIV/0!</v>
      </c>
      <c r="O139" s="17" t="e">
        <f t="shared" si="5"/>
        <v>#DIV/0!</v>
      </c>
    </row>
    <row r="140" spans="1:15" hidden="1" x14ac:dyDescent="0.25">
      <c r="A140" s="4">
        <v>533566</v>
      </c>
      <c r="B140" s="5" t="s">
        <v>48</v>
      </c>
      <c r="C140" s="5" t="s">
        <v>48</v>
      </c>
      <c r="D140" s="6" t="b">
        <v>1</v>
      </c>
      <c r="E140" s="5" t="s">
        <v>49</v>
      </c>
      <c r="F140" s="5" t="s">
        <v>13</v>
      </c>
      <c r="G140" s="5" t="s">
        <v>40</v>
      </c>
      <c r="H140" s="5">
        <v>0</v>
      </c>
      <c r="I140" s="5" t="s">
        <v>15</v>
      </c>
      <c r="J140" s="7">
        <v>0</v>
      </c>
      <c r="K140" s="14">
        <v>0</v>
      </c>
      <c r="L140" s="16">
        <v>0</v>
      </c>
      <c r="M140" s="16">
        <v>0</v>
      </c>
      <c r="N140" s="17" t="e">
        <f t="shared" si="4"/>
        <v>#DIV/0!</v>
      </c>
      <c r="O140" s="17" t="e">
        <f t="shared" si="5"/>
        <v>#DIV/0!</v>
      </c>
    </row>
    <row r="141" spans="1:15" hidden="1" x14ac:dyDescent="0.25">
      <c r="A141" s="4">
        <v>500142</v>
      </c>
      <c r="B141" s="5" t="s">
        <v>108</v>
      </c>
      <c r="C141" s="5" t="s">
        <v>108</v>
      </c>
      <c r="D141" s="6" t="b">
        <v>1</v>
      </c>
      <c r="E141" s="5" t="s">
        <v>90</v>
      </c>
      <c r="F141" s="5" t="s">
        <v>13</v>
      </c>
      <c r="G141" s="5" t="s">
        <v>40</v>
      </c>
      <c r="H141" s="5">
        <v>0</v>
      </c>
      <c r="I141" s="5" t="s">
        <v>15</v>
      </c>
      <c r="J141" s="7">
        <v>0</v>
      </c>
      <c r="K141" s="14">
        <v>0</v>
      </c>
      <c r="L141" s="16">
        <v>0</v>
      </c>
      <c r="M141" s="16">
        <v>0</v>
      </c>
      <c r="N141" s="17" t="e">
        <f t="shared" si="4"/>
        <v>#DIV/0!</v>
      </c>
      <c r="O141" s="17" t="e">
        <f t="shared" si="5"/>
        <v>#DIV/0!</v>
      </c>
    </row>
    <row r="142" spans="1:15" hidden="1" x14ac:dyDescent="0.25">
      <c r="A142" s="4">
        <v>538624</v>
      </c>
      <c r="B142" s="9" t="s">
        <v>172</v>
      </c>
      <c r="C142" s="9" t="s">
        <v>172</v>
      </c>
      <c r="D142" s="6" t="b">
        <v>1</v>
      </c>
      <c r="E142" s="9"/>
      <c r="F142" s="9" t="s">
        <v>13</v>
      </c>
      <c r="G142" s="10" t="s">
        <v>40</v>
      </c>
      <c r="H142" s="9">
        <v>0</v>
      </c>
      <c r="I142" s="9" t="s">
        <v>15</v>
      </c>
      <c r="J142" s="7">
        <v>362.05518647349299</v>
      </c>
      <c r="K142" s="14">
        <v>2</v>
      </c>
      <c r="L142" s="16">
        <v>0</v>
      </c>
      <c r="M142" s="16">
        <v>0</v>
      </c>
      <c r="N142" s="17">
        <f t="shared" si="4"/>
        <v>0</v>
      </c>
      <c r="O142" s="17">
        <f t="shared" si="5"/>
        <v>0</v>
      </c>
    </row>
    <row r="143" spans="1:15" hidden="1" x14ac:dyDescent="0.25">
      <c r="A143" s="4">
        <v>536624</v>
      </c>
      <c r="B143" s="9" t="s">
        <v>179</v>
      </c>
      <c r="C143" s="9" t="s">
        <v>179</v>
      </c>
      <c r="D143" s="6" t="b">
        <v>1</v>
      </c>
      <c r="E143" s="9" t="s">
        <v>62</v>
      </c>
      <c r="F143" s="9" t="s">
        <v>13</v>
      </c>
      <c r="G143" s="10" t="s">
        <v>40</v>
      </c>
      <c r="H143" s="9">
        <v>0</v>
      </c>
      <c r="I143" s="9" t="s">
        <v>15</v>
      </c>
      <c r="J143" s="7">
        <v>0</v>
      </c>
      <c r="K143" s="14">
        <v>0</v>
      </c>
      <c r="L143" s="16">
        <v>0</v>
      </c>
      <c r="M143" s="16">
        <v>0</v>
      </c>
      <c r="N143" s="17" t="e">
        <f t="shared" si="4"/>
        <v>#DIV/0!</v>
      </c>
      <c r="O143" s="17" t="e">
        <f t="shared" si="5"/>
        <v>#DIV/0!</v>
      </c>
    </row>
    <row r="144" spans="1:15" hidden="1" x14ac:dyDescent="0.25">
      <c r="A144" s="4">
        <v>512643</v>
      </c>
      <c r="B144" s="9" t="s">
        <v>218</v>
      </c>
      <c r="C144" s="9" t="s">
        <v>218</v>
      </c>
      <c r="D144" s="6" t="b">
        <v>1</v>
      </c>
      <c r="E144" s="9" t="s">
        <v>155</v>
      </c>
      <c r="F144" s="9" t="s">
        <v>13</v>
      </c>
      <c r="G144" s="10" t="s">
        <v>40</v>
      </c>
      <c r="H144" s="9">
        <v>0</v>
      </c>
      <c r="I144" s="9" t="s">
        <v>15</v>
      </c>
      <c r="J144" s="7">
        <v>545.95623357114016</v>
      </c>
      <c r="K144" s="14">
        <v>2</v>
      </c>
      <c r="L144" s="16">
        <v>0</v>
      </c>
      <c r="M144" s="16">
        <v>0</v>
      </c>
      <c r="N144" s="17">
        <f t="shared" si="4"/>
        <v>0</v>
      </c>
      <c r="O144" s="17">
        <f t="shared" si="5"/>
        <v>0</v>
      </c>
    </row>
    <row r="145" spans="1:15" hidden="1" x14ac:dyDescent="0.25">
      <c r="A145" s="4">
        <v>518695</v>
      </c>
      <c r="B145" s="9" t="s">
        <v>223</v>
      </c>
      <c r="C145" s="9" t="s">
        <v>223</v>
      </c>
      <c r="D145" s="6" t="b">
        <v>1</v>
      </c>
      <c r="E145" s="9" t="s">
        <v>57</v>
      </c>
      <c r="F145" s="9" t="s">
        <v>13</v>
      </c>
      <c r="G145" s="10" t="s">
        <v>40</v>
      </c>
      <c r="H145" s="9">
        <v>0</v>
      </c>
      <c r="I145" s="9" t="s">
        <v>15</v>
      </c>
      <c r="J145" s="7">
        <v>373.54900191709595</v>
      </c>
      <c r="K145" s="14">
        <v>1</v>
      </c>
      <c r="L145" s="16">
        <v>0</v>
      </c>
      <c r="M145" s="16">
        <v>0</v>
      </c>
      <c r="N145" s="17">
        <f t="shared" si="4"/>
        <v>0</v>
      </c>
      <c r="O145" s="17">
        <f t="shared" si="5"/>
        <v>0</v>
      </c>
    </row>
    <row r="146" spans="1:15" hidden="1" x14ac:dyDescent="0.25">
      <c r="A146" s="4">
        <v>534919</v>
      </c>
      <c r="B146" s="9" t="s">
        <v>261</v>
      </c>
      <c r="C146" s="9" t="s">
        <v>261</v>
      </c>
      <c r="D146" s="6" t="b">
        <v>1</v>
      </c>
      <c r="E146" s="9" t="s">
        <v>29</v>
      </c>
      <c r="F146" s="9" t="s">
        <v>13</v>
      </c>
      <c r="G146" s="10" t="s">
        <v>40</v>
      </c>
      <c r="H146" s="9">
        <v>0</v>
      </c>
      <c r="I146" s="9" t="s">
        <v>15</v>
      </c>
      <c r="J146" s="7">
        <v>0</v>
      </c>
      <c r="K146" s="14">
        <v>0</v>
      </c>
      <c r="L146" s="16">
        <v>0</v>
      </c>
      <c r="M146" s="16">
        <v>0</v>
      </c>
      <c r="N146" s="17" t="e">
        <f t="shared" si="4"/>
        <v>#DIV/0!</v>
      </c>
      <c r="O146" s="17" t="e">
        <f t="shared" si="5"/>
        <v>#DIV/0!</v>
      </c>
    </row>
    <row r="147" spans="1:15" hidden="1" x14ac:dyDescent="0.25">
      <c r="A147" s="4">
        <v>12370</v>
      </c>
      <c r="B147" s="9" t="s">
        <v>278</v>
      </c>
      <c r="C147" s="9" t="s">
        <v>278</v>
      </c>
      <c r="D147" s="6" t="b">
        <v>1</v>
      </c>
      <c r="E147" s="9" t="s">
        <v>155</v>
      </c>
      <c r="F147" s="9" t="s">
        <v>13</v>
      </c>
      <c r="G147" s="10" t="s">
        <v>40</v>
      </c>
      <c r="H147" s="9">
        <v>0</v>
      </c>
      <c r="I147" s="9" t="s">
        <v>15</v>
      </c>
      <c r="J147" s="7">
        <v>125.16765018083615</v>
      </c>
      <c r="K147" s="14">
        <v>1</v>
      </c>
      <c r="L147" s="16">
        <v>0</v>
      </c>
      <c r="M147" s="16">
        <v>0</v>
      </c>
      <c r="N147" s="17">
        <f t="shared" si="4"/>
        <v>0</v>
      </c>
      <c r="O147" s="17">
        <f t="shared" si="5"/>
        <v>0</v>
      </c>
    </row>
    <row r="148" spans="1:15" hidden="1" x14ac:dyDescent="0.25">
      <c r="A148" s="4">
        <v>537424</v>
      </c>
      <c r="B148" s="9" t="s">
        <v>283</v>
      </c>
      <c r="C148" s="9" t="s">
        <v>283</v>
      </c>
      <c r="D148" s="6" t="b">
        <v>1</v>
      </c>
      <c r="E148" s="9" t="s">
        <v>29</v>
      </c>
      <c r="F148" s="9" t="s">
        <v>13</v>
      </c>
      <c r="G148" s="10" t="s">
        <v>40</v>
      </c>
      <c r="H148" s="9">
        <v>0</v>
      </c>
      <c r="I148" s="9" t="s">
        <v>15</v>
      </c>
      <c r="J148" s="7">
        <v>897.66698499600898</v>
      </c>
      <c r="K148" s="14">
        <v>4</v>
      </c>
      <c r="L148" s="16">
        <v>0</v>
      </c>
      <c r="M148" s="16">
        <v>0</v>
      </c>
      <c r="N148" s="17">
        <f t="shared" si="4"/>
        <v>0</v>
      </c>
      <c r="O148" s="17">
        <f t="shared" si="5"/>
        <v>0</v>
      </c>
    </row>
    <row r="149" spans="1:15" hidden="1" x14ac:dyDescent="0.25">
      <c r="A149" s="4">
        <v>13449</v>
      </c>
      <c r="B149" s="9" t="s">
        <v>292</v>
      </c>
      <c r="C149" s="9" t="s">
        <v>292</v>
      </c>
      <c r="D149" s="6" t="b">
        <v>1</v>
      </c>
      <c r="E149" s="9" t="s">
        <v>152</v>
      </c>
      <c r="F149" s="9" t="s">
        <v>13</v>
      </c>
      <c r="G149" s="10" t="s">
        <v>40</v>
      </c>
      <c r="H149" s="9">
        <v>0</v>
      </c>
      <c r="I149" s="9" t="s">
        <v>15</v>
      </c>
      <c r="J149" s="7">
        <v>873.52997371382435</v>
      </c>
      <c r="K149" s="14">
        <v>1</v>
      </c>
      <c r="L149" s="16">
        <v>0</v>
      </c>
      <c r="M149" s="16">
        <v>0</v>
      </c>
      <c r="N149" s="17">
        <f t="shared" si="4"/>
        <v>0</v>
      </c>
      <c r="O149" s="17">
        <f t="shared" si="5"/>
        <v>0</v>
      </c>
    </row>
    <row r="150" spans="1:15" hidden="1" x14ac:dyDescent="0.25">
      <c r="A150" s="4">
        <v>522496</v>
      </c>
      <c r="B150" s="9" t="s">
        <v>298</v>
      </c>
      <c r="C150" s="9" t="s">
        <v>298</v>
      </c>
      <c r="D150" s="6" t="b">
        <v>1</v>
      </c>
      <c r="E150" s="9" t="s">
        <v>29</v>
      </c>
      <c r="F150" s="9" t="s">
        <v>13</v>
      </c>
      <c r="G150" s="10" t="s">
        <v>40</v>
      </c>
      <c r="H150" s="9">
        <v>0</v>
      </c>
      <c r="I150" s="9" t="s">
        <v>15</v>
      </c>
      <c r="J150" s="7">
        <v>632.15984939816235</v>
      </c>
      <c r="K150" s="14">
        <v>1</v>
      </c>
      <c r="L150" s="16">
        <v>0</v>
      </c>
      <c r="M150" s="16">
        <v>0</v>
      </c>
      <c r="N150" s="17">
        <f t="shared" si="4"/>
        <v>0</v>
      </c>
      <c r="O150" s="17">
        <f t="shared" si="5"/>
        <v>0</v>
      </c>
    </row>
    <row r="151" spans="1:15" hidden="1" x14ac:dyDescent="0.25">
      <c r="A151" s="4">
        <v>517593</v>
      </c>
      <c r="B151" s="9" t="s">
        <v>323</v>
      </c>
      <c r="C151" s="9" t="s">
        <v>323</v>
      </c>
      <c r="D151" s="6" t="b">
        <v>1</v>
      </c>
      <c r="E151" s="9" t="s">
        <v>32</v>
      </c>
      <c r="F151" s="9" t="s">
        <v>13</v>
      </c>
      <c r="G151" s="10" t="s">
        <v>40</v>
      </c>
      <c r="H151" s="9">
        <v>0</v>
      </c>
      <c r="I151" s="9" t="s">
        <v>15</v>
      </c>
      <c r="J151" s="7">
        <v>0</v>
      </c>
      <c r="K151" s="14">
        <v>0</v>
      </c>
      <c r="L151" s="16">
        <v>0</v>
      </c>
      <c r="M151" s="16">
        <v>0</v>
      </c>
      <c r="N151" s="17" t="e">
        <f t="shared" si="4"/>
        <v>#DIV/0!</v>
      </c>
      <c r="O151" s="17" t="e">
        <f t="shared" si="5"/>
        <v>#DIV/0!</v>
      </c>
    </row>
    <row r="152" spans="1:15" hidden="1" x14ac:dyDescent="0.25">
      <c r="A152" s="4">
        <v>645</v>
      </c>
      <c r="B152" s="9" t="s">
        <v>337</v>
      </c>
      <c r="C152" s="9" t="s">
        <v>337</v>
      </c>
      <c r="D152" s="6" t="b">
        <v>1</v>
      </c>
      <c r="E152" s="9" t="s">
        <v>90</v>
      </c>
      <c r="F152" s="9" t="s">
        <v>13</v>
      </c>
      <c r="G152" s="10" t="s">
        <v>40</v>
      </c>
      <c r="H152" s="9">
        <v>0</v>
      </c>
      <c r="I152" s="9" t="s">
        <v>15</v>
      </c>
      <c r="J152" s="7">
        <v>0</v>
      </c>
      <c r="K152" s="14">
        <v>0</v>
      </c>
      <c r="L152" s="16">
        <v>0</v>
      </c>
      <c r="M152" s="16">
        <v>0</v>
      </c>
      <c r="N152" s="17" t="e">
        <f t="shared" si="4"/>
        <v>#DIV/0!</v>
      </c>
      <c r="O152" s="17" t="e">
        <f t="shared" si="5"/>
        <v>#DIV/0!</v>
      </c>
    </row>
    <row r="153" spans="1:15" hidden="1" x14ac:dyDescent="0.25">
      <c r="A153" s="4">
        <v>538824</v>
      </c>
      <c r="B153" s="9" t="s">
        <v>367</v>
      </c>
      <c r="C153" s="9"/>
      <c r="D153" s="9"/>
      <c r="E153" s="9"/>
      <c r="F153" s="9"/>
      <c r="G153" s="9" t="s">
        <v>40</v>
      </c>
      <c r="H153" s="9"/>
      <c r="I153" s="9" t="s">
        <v>15</v>
      </c>
      <c r="J153" s="7">
        <v>0</v>
      </c>
      <c r="K153" s="14">
        <v>0</v>
      </c>
      <c r="L153" s="16">
        <v>0</v>
      </c>
      <c r="M153" s="16">
        <v>0</v>
      </c>
      <c r="N153" s="17" t="e">
        <f t="shared" si="4"/>
        <v>#DIV/0!</v>
      </c>
      <c r="O153" s="17" t="e">
        <f t="shared" si="5"/>
        <v>#DIV/0!</v>
      </c>
    </row>
    <row r="154" spans="1:15" hidden="1" x14ac:dyDescent="0.25">
      <c r="A154" s="4">
        <v>538776</v>
      </c>
      <c r="B154" s="9" t="s">
        <v>368</v>
      </c>
      <c r="C154" s="9"/>
      <c r="D154" s="9"/>
      <c r="E154" s="9"/>
      <c r="F154" s="9"/>
      <c r="G154" s="9" t="s">
        <v>40</v>
      </c>
      <c r="H154" s="9"/>
      <c r="I154" s="9" t="s">
        <v>15</v>
      </c>
      <c r="J154" s="7">
        <v>885.02378915742725</v>
      </c>
      <c r="K154" s="14">
        <v>2</v>
      </c>
      <c r="L154" s="16">
        <v>0</v>
      </c>
      <c r="M154" s="16">
        <v>0</v>
      </c>
      <c r="N154" s="17">
        <f t="shared" si="4"/>
        <v>0</v>
      </c>
      <c r="O154" s="17">
        <f t="shared" si="5"/>
        <v>0</v>
      </c>
    </row>
    <row r="155" spans="1:15" hidden="1" x14ac:dyDescent="0.25">
      <c r="A155" s="4">
        <v>538678</v>
      </c>
      <c r="B155" s="9" t="s">
        <v>369</v>
      </c>
      <c r="C155" s="9"/>
      <c r="D155" s="9"/>
      <c r="E155" s="9"/>
      <c r="F155" s="9"/>
      <c r="G155" s="9" t="s">
        <v>40</v>
      </c>
      <c r="H155" s="9"/>
      <c r="I155" s="9" t="s">
        <v>15</v>
      </c>
      <c r="J155" s="7">
        <v>2896.441491787944</v>
      </c>
      <c r="K155" s="14">
        <v>9</v>
      </c>
      <c r="L155" s="16">
        <v>0</v>
      </c>
      <c r="M155" s="16">
        <v>0</v>
      </c>
      <c r="N155" s="17">
        <f t="shared" si="4"/>
        <v>0</v>
      </c>
      <c r="O155" s="17">
        <f t="shared" si="5"/>
        <v>0</v>
      </c>
    </row>
    <row r="156" spans="1:15" hidden="1" x14ac:dyDescent="0.25">
      <c r="A156" s="4">
        <v>12851</v>
      </c>
      <c r="B156" s="9" t="s">
        <v>331</v>
      </c>
      <c r="C156" s="9" t="s">
        <v>331</v>
      </c>
      <c r="D156" s="6" t="b">
        <v>1</v>
      </c>
      <c r="E156" s="9" t="s">
        <v>155</v>
      </c>
      <c r="F156" s="9" t="s">
        <v>13</v>
      </c>
      <c r="G156" s="10" t="s">
        <v>30</v>
      </c>
      <c r="H156" s="9">
        <v>0</v>
      </c>
      <c r="I156" s="9" t="s">
        <v>15</v>
      </c>
      <c r="J156" s="7">
        <v>148386.88143888619</v>
      </c>
      <c r="K156" s="14">
        <v>252</v>
      </c>
      <c r="L156" s="16">
        <v>61351.66</v>
      </c>
      <c r="M156" s="16">
        <v>157</v>
      </c>
      <c r="N156" s="17">
        <f t="shared" si="4"/>
        <v>0.41345743912859279</v>
      </c>
      <c r="O156" s="17">
        <f t="shared" si="5"/>
        <v>0.62301587301587302</v>
      </c>
    </row>
    <row r="157" spans="1:15" hidden="1" x14ac:dyDescent="0.25">
      <c r="A157" s="4">
        <v>537171</v>
      </c>
      <c r="B157" s="9" t="s">
        <v>191</v>
      </c>
      <c r="C157" s="9" t="s">
        <v>191</v>
      </c>
      <c r="D157" s="6" t="b">
        <v>1</v>
      </c>
      <c r="E157" s="9" t="s">
        <v>192</v>
      </c>
      <c r="F157" s="9" t="s">
        <v>13</v>
      </c>
      <c r="G157" s="10" t="s">
        <v>30</v>
      </c>
      <c r="H157" s="9">
        <v>0</v>
      </c>
      <c r="I157" s="9" t="s">
        <v>15</v>
      </c>
      <c r="J157" s="7">
        <v>37573.282685138052</v>
      </c>
      <c r="K157" s="14">
        <v>40</v>
      </c>
      <c r="L157" s="16">
        <v>30885</v>
      </c>
      <c r="M157" s="16">
        <v>27</v>
      </c>
      <c r="N157" s="17">
        <f t="shared" si="4"/>
        <v>0.82199365593936846</v>
      </c>
      <c r="O157" s="17">
        <f t="shared" si="5"/>
        <v>0.67500000000000004</v>
      </c>
    </row>
    <row r="158" spans="1:15" hidden="1" x14ac:dyDescent="0.25">
      <c r="A158" s="4">
        <v>522049</v>
      </c>
      <c r="B158" s="9" t="s">
        <v>326</v>
      </c>
      <c r="C158" s="9" t="s">
        <v>326</v>
      </c>
      <c r="D158" s="6" t="b">
        <v>1</v>
      </c>
      <c r="E158" s="9" t="s">
        <v>144</v>
      </c>
      <c r="F158" s="9" t="s">
        <v>13</v>
      </c>
      <c r="G158" s="10" t="s">
        <v>30</v>
      </c>
      <c r="H158" s="9">
        <v>0</v>
      </c>
      <c r="I158" s="9" t="s">
        <v>15</v>
      </c>
      <c r="J158" s="7">
        <v>5752.6546295232765</v>
      </c>
      <c r="K158" s="14">
        <v>11</v>
      </c>
      <c r="L158" s="16">
        <v>18660</v>
      </c>
      <c r="M158" s="16">
        <v>10</v>
      </c>
      <c r="N158" s="17">
        <f t="shared" si="4"/>
        <v>3.2437198479176486</v>
      </c>
      <c r="O158" s="17">
        <f t="shared" si="5"/>
        <v>0.90909090909090906</v>
      </c>
    </row>
    <row r="159" spans="1:15" hidden="1" x14ac:dyDescent="0.25">
      <c r="A159" s="4">
        <v>517045</v>
      </c>
      <c r="B159" s="9" t="s">
        <v>182</v>
      </c>
      <c r="C159" s="9" t="s">
        <v>182</v>
      </c>
      <c r="D159" s="6" t="b">
        <v>1</v>
      </c>
      <c r="E159" s="9" t="s">
        <v>19</v>
      </c>
      <c r="F159" s="9" t="s">
        <v>13</v>
      </c>
      <c r="G159" s="10" t="s">
        <v>30</v>
      </c>
      <c r="H159" s="9">
        <v>0</v>
      </c>
      <c r="I159" s="9" t="s">
        <v>15</v>
      </c>
      <c r="J159" s="7">
        <v>41239.809811647385</v>
      </c>
      <c r="K159" s="14">
        <v>66</v>
      </c>
      <c r="L159" s="16">
        <v>18410</v>
      </c>
      <c r="M159" s="16">
        <v>37</v>
      </c>
      <c r="N159" s="17">
        <f t="shared" si="4"/>
        <v>0.44641330995664419</v>
      </c>
      <c r="O159" s="17">
        <f t="shared" si="5"/>
        <v>0.56060606060606055</v>
      </c>
    </row>
    <row r="160" spans="1:15" hidden="1" x14ac:dyDescent="0.25">
      <c r="A160" s="4">
        <v>12598</v>
      </c>
      <c r="B160" s="5" t="s">
        <v>54</v>
      </c>
      <c r="C160" s="5" t="s">
        <v>54</v>
      </c>
      <c r="D160" s="6" t="b">
        <v>1</v>
      </c>
      <c r="E160" s="5" t="s">
        <v>12</v>
      </c>
      <c r="F160" s="5" t="s">
        <v>13</v>
      </c>
      <c r="G160" s="8" t="s">
        <v>30</v>
      </c>
      <c r="H160" s="5">
        <v>0</v>
      </c>
      <c r="I160" s="5" t="s">
        <v>15</v>
      </c>
      <c r="J160" s="7">
        <v>13885</v>
      </c>
      <c r="K160" s="14">
        <v>14</v>
      </c>
      <c r="L160" s="16">
        <v>12235</v>
      </c>
      <c r="M160" s="16">
        <v>11</v>
      </c>
      <c r="N160" s="17">
        <f t="shared" si="4"/>
        <v>0.8811667266834714</v>
      </c>
      <c r="O160" s="17">
        <f t="shared" si="5"/>
        <v>0.7857142857142857</v>
      </c>
    </row>
    <row r="161" spans="1:15" hidden="1" x14ac:dyDescent="0.25">
      <c r="A161" s="4">
        <v>525753</v>
      </c>
      <c r="B161" s="5" t="s">
        <v>35</v>
      </c>
      <c r="C161" s="5" t="s">
        <v>35</v>
      </c>
      <c r="D161" s="6" t="b">
        <v>1</v>
      </c>
      <c r="E161" s="5" t="s">
        <v>12</v>
      </c>
      <c r="F161" s="5" t="s">
        <v>13</v>
      </c>
      <c r="G161" s="5" t="s">
        <v>30</v>
      </c>
      <c r="H161" s="5">
        <v>0</v>
      </c>
      <c r="I161" s="5" t="s">
        <v>15</v>
      </c>
      <c r="J161" s="7">
        <v>10440</v>
      </c>
      <c r="K161" s="14">
        <v>16</v>
      </c>
      <c r="L161" s="16">
        <v>9915</v>
      </c>
      <c r="M161" s="16">
        <v>20</v>
      </c>
      <c r="N161" s="17">
        <f t="shared" si="4"/>
        <v>0.94971264367816088</v>
      </c>
      <c r="O161" s="17">
        <f t="shared" si="5"/>
        <v>1.25</v>
      </c>
    </row>
    <row r="162" spans="1:15" hidden="1" x14ac:dyDescent="0.25">
      <c r="A162" s="4">
        <v>537965</v>
      </c>
      <c r="B162" s="5" t="s">
        <v>76</v>
      </c>
      <c r="C162" s="5" t="s">
        <v>76</v>
      </c>
      <c r="D162" s="6" t="b">
        <v>1</v>
      </c>
      <c r="E162" s="5" t="s">
        <v>29</v>
      </c>
      <c r="F162" s="5" t="s">
        <v>13</v>
      </c>
      <c r="G162" s="5" t="s">
        <v>30</v>
      </c>
      <c r="H162" s="5">
        <v>0</v>
      </c>
      <c r="I162" s="5" t="s">
        <v>15</v>
      </c>
      <c r="J162" s="7">
        <v>10857.499997999999</v>
      </c>
      <c r="K162" s="14">
        <v>28</v>
      </c>
      <c r="L162" s="16">
        <v>7541</v>
      </c>
      <c r="M162" s="16">
        <v>17</v>
      </c>
      <c r="N162" s="17">
        <f t="shared" si="4"/>
        <v>0.69454294279429762</v>
      </c>
      <c r="O162" s="17">
        <f t="shared" si="5"/>
        <v>0.6071428571428571</v>
      </c>
    </row>
    <row r="163" spans="1:15" hidden="1" x14ac:dyDescent="0.25">
      <c r="A163" s="4">
        <v>13069</v>
      </c>
      <c r="B163" s="5" t="s">
        <v>85</v>
      </c>
      <c r="C163" s="5" t="s">
        <v>85</v>
      </c>
      <c r="D163" s="6" t="b">
        <v>1</v>
      </c>
      <c r="E163" s="5" t="s">
        <v>29</v>
      </c>
      <c r="F163" s="5" t="s">
        <v>13</v>
      </c>
      <c r="G163" s="5" t="s">
        <v>30</v>
      </c>
      <c r="H163" s="5">
        <v>0</v>
      </c>
      <c r="I163" s="5" t="s">
        <v>15</v>
      </c>
      <c r="J163" s="7">
        <v>10505</v>
      </c>
      <c r="K163" s="14">
        <v>24</v>
      </c>
      <c r="L163" s="16">
        <v>5925</v>
      </c>
      <c r="M163" s="16">
        <v>11</v>
      </c>
      <c r="N163" s="17">
        <f t="shared" si="4"/>
        <v>0.56401713469776293</v>
      </c>
      <c r="O163" s="17">
        <f t="shared" si="5"/>
        <v>0.45833333333333331</v>
      </c>
    </row>
    <row r="164" spans="1:15" hidden="1" x14ac:dyDescent="0.25">
      <c r="A164" s="4">
        <v>504991</v>
      </c>
      <c r="B164" s="5" t="s">
        <v>110</v>
      </c>
      <c r="C164" s="5" t="s">
        <v>110</v>
      </c>
      <c r="D164" s="6" t="b">
        <v>1</v>
      </c>
      <c r="E164" s="5" t="s">
        <v>12</v>
      </c>
      <c r="F164" s="5" t="s">
        <v>13</v>
      </c>
      <c r="G164" s="5" t="s">
        <v>30</v>
      </c>
      <c r="H164" s="5">
        <v>0</v>
      </c>
      <c r="I164" s="5" t="s">
        <v>15</v>
      </c>
      <c r="J164" s="7">
        <v>195</v>
      </c>
      <c r="K164" s="14">
        <v>1</v>
      </c>
      <c r="L164" s="16">
        <v>4705</v>
      </c>
      <c r="M164" s="16">
        <v>3</v>
      </c>
      <c r="N164" s="17">
        <f t="shared" si="4"/>
        <v>24.128205128205128</v>
      </c>
      <c r="O164" s="17">
        <f t="shared" si="5"/>
        <v>3</v>
      </c>
    </row>
    <row r="165" spans="1:15" hidden="1" x14ac:dyDescent="0.25">
      <c r="A165" s="4">
        <v>510593</v>
      </c>
      <c r="B165" s="9" t="s">
        <v>163</v>
      </c>
      <c r="C165" s="9" t="s">
        <v>163</v>
      </c>
      <c r="D165" s="6" t="b">
        <v>1</v>
      </c>
      <c r="E165" s="9" t="s">
        <v>34</v>
      </c>
      <c r="F165" s="9" t="s">
        <v>13</v>
      </c>
      <c r="G165" s="10" t="s">
        <v>30</v>
      </c>
      <c r="H165" s="9">
        <v>0</v>
      </c>
      <c r="I165" s="9" t="s">
        <v>15</v>
      </c>
      <c r="J165" s="7">
        <v>12327.117063264166</v>
      </c>
      <c r="K165" s="14">
        <v>18</v>
      </c>
      <c r="L165" s="16">
        <v>3830</v>
      </c>
      <c r="M165" s="16">
        <v>5</v>
      </c>
      <c r="N165" s="17">
        <f t="shared" si="4"/>
        <v>0.31069713870193694</v>
      </c>
      <c r="O165" s="17">
        <f t="shared" si="5"/>
        <v>0.27777777777777779</v>
      </c>
    </row>
    <row r="166" spans="1:15" hidden="1" x14ac:dyDescent="0.25">
      <c r="A166" s="4">
        <v>535775</v>
      </c>
      <c r="B166" s="5" t="s">
        <v>64</v>
      </c>
      <c r="C166" s="5" t="s">
        <v>64</v>
      </c>
      <c r="D166" s="6" t="b">
        <v>1</v>
      </c>
      <c r="E166" s="5" t="s">
        <v>29</v>
      </c>
      <c r="F166" s="5" t="s">
        <v>13</v>
      </c>
      <c r="G166" s="5" t="s">
        <v>30</v>
      </c>
      <c r="H166" s="5">
        <v>0</v>
      </c>
      <c r="I166" s="5" t="s">
        <v>15</v>
      </c>
      <c r="J166" s="7">
        <v>14550</v>
      </c>
      <c r="K166" s="14">
        <v>97</v>
      </c>
      <c r="L166" s="16">
        <v>3750</v>
      </c>
      <c r="M166" s="16">
        <v>25</v>
      </c>
      <c r="N166" s="17">
        <f t="shared" si="4"/>
        <v>0.25773195876288657</v>
      </c>
      <c r="O166" s="17">
        <f t="shared" si="5"/>
        <v>0.25773195876288657</v>
      </c>
    </row>
    <row r="167" spans="1:15" hidden="1" x14ac:dyDescent="0.25">
      <c r="A167" s="4">
        <v>525256</v>
      </c>
      <c r="B167" s="9" t="s">
        <v>201</v>
      </c>
      <c r="C167" s="9" t="s">
        <v>201</v>
      </c>
      <c r="D167" s="6" t="b">
        <v>1</v>
      </c>
      <c r="E167" s="9" t="s">
        <v>34</v>
      </c>
      <c r="F167" s="9" t="s">
        <v>13</v>
      </c>
      <c r="G167" s="10" t="s">
        <v>30</v>
      </c>
      <c r="H167" s="9">
        <v>0</v>
      </c>
      <c r="I167" s="9" t="s">
        <v>15</v>
      </c>
      <c r="J167" s="7">
        <v>33733.773636202597</v>
      </c>
      <c r="K167" s="14">
        <v>113</v>
      </c>
      <c r="L167" s="16">
        <v>2730.2</v>
      </c>
      <c r="M167" s="16">
        <v>34</v>
      </c>
      <c r="N167" s="17">
        <f t="shared" si="4"/>
        <v>8.0933726224746719E-2</v>
      </c>
      <c r="O167" s="17">
        <f t="shared" si="5"/>
        <v>0.30088495575221241</v>
      </c>
    </row>
    <row r="168" spans="1:15" hidden="1" x14ac:dyDescent="0.25">
      <c r="A168" s="4">
        <v>533565</v>
      </c>
      <c r="B168" s="9" t="s">
        <v>212</v>
      </c>
      <c r="C168" s="9" t="s">
        <v>212</v>
      </c>
      <c r="D168" s="6" t="b">
        <v>1</v>
      </c>
      <c r="E168" s="9" t="s">
        <v>34</v>
      </c>
      <c r="F168" s="9" t="s">
        <v>13</v>
      </c>
      <c r="G168" s="10" t="s">
        <v>30</v>
      </c>
      <c r="H168" s="9">
        <v>0</v>
      </c>
      <c r="I168" s="9" t="s">
        <v>15</v>
      </c>
      <c r="J168" s="7">
        <v>517.2216949621328</v>
      </c>
      <c r="K168" s="14">
        <v>1</v>
      </c>
      <c r="L168" s="16">
        <v>2710</v>
      </c>
      <c r="M168" s="16">
        <v>2</v>
      </c>
      <c r="N168" s="17">
        <f t="shared" si="4"/>
        <v>5.2395327311210451</v>
      </c>
      <c r="O168" s="17">
        <f t="shared" si="5"/>
        <v>2</v>
      </c>
    </row>
    <row r="169" spans="1:15" hidden="1" x14ac:dyDescent="0.25">
      <c r="A169" s="4">
        <v>523249</v>
      </c>
      <c r="B169" s="5" t="s">
        <v>31</v>
      </c>
      <c r="C169" s="5" t="s">
        <v>31</v>
      </c>
      <c r="D169" s="6" t="b">
        <v>1</v>
      </c>
      <c r="E169" s="5" t="s">
        <v>32</v>
      </c>
      <c r="F169" s="5" t="s">
        <v>13</v>
      </c>
      <c r="G169" s="5" t="s">
        <v>30</v>
      </c>
      <c r="H169" s="5">
        <v>0</v>
      </c>
      <c r="I169" s="5" t="s">
        <v>15</v>
      </c>
      <c r="J169" s="7">
        <v>6975</v>
      </c>
      <c r="K169" s="14">
        <v>13</v>
      </c>
      <c r="L169" s="16">
        <v>2640</v>
      </c>
      <c r="M169" s="16">
        <v>8</v>
      </c>
      <c r="N169" s="17">
        <f t="shared" si="4"/>
        <v>0.37849462365591396</v>
      </c>
      <c r="O169" s="17">
        <f t="shared" si="5"/>
        <v>0.61538461538461542</v>
      </c>
    </row>
    <row r="170" spans="1:15" hidden="1" x14ac:dyDescent="0.25">
      <c r="A170" s="4">
        <v>538575</v>
      </c>
      <c r="B170" s="9" t="s">
        <v>203</v>
      </c>
      <c r="C170" s="9" t="s">
        <v>203</v>
      </c>
      <c r="D170" s="6" t="b">
        <v>1</v>
      </c>
      <c r="E170" s="9"/>
      <c r="F170" s="9" t="s">
        <v>13</v>
      </c>
      <c r="G170" s="10" t="s">
        <v>30</v>
      </c>
      <c r="H170" s="9">
        <v>0</v>
      </c>
      <c r="I170" s="9" t="s">
        <v>15</v>
      </c>
      <c r="J170" s="7">
        <v>3327.4595720724355</v>
      </c>
      <c r="K170" s="14">
        <v>5</v>
      </c>
      <c r="L170" s="16">
        <v>2580</v>
      </c>
      <c r="M170" s="16">
        <v>4</v>
      </c>
      <c r="N170" s="17">
        <f t="shared" si="4"/>
        <v>0.77536629495188825</v>
      </c>
      <c r="O170" s="17">
        <f t="shared" si="5"/>
        <v>0.8</v>
      </c>
    </row>
    <row r="171" spans="1:15" hidden="1" x14ac:dyDescent="0.25">
      <c r="A171" s="4">
        <v>535582</v>
      </c>
      <c r="B171" s="9" t="s">
        <v>234</v>
      </c>
      <c r="C171" s="9" t="s">
        <v>234</v>
      </c>
      <c r="D171" s="6" t="b">
        <v>1</v>
      </c>
      <c r="E171" s="9" t="s">
        <v>144</v>
      </c>
      <c r="F171" s="9" t="s">
        <v>13</v>
      </c>
      <c r="G171" s="10" t="s">
        <v>30</v>
      </c>
      <c r="H171" s="9">
        <v>0</v>
      </c>
      <c r="I171" s="9" t="s">
        <v>15</v>
      </c>
      <c r="J171" s="7">
        <v>0</v>
      </c>
      <c r="K171" s="14">
        <v>0</v>
      </c>
      <c r="L171" s="16">
        <v>2460</v>
      </c>
      <c r="M171" s="16">
        <v>3</v>
      </c>
      <c r="N171" s="17" t="e">
        <f t="shared" si="4"/>
        <v>#DIV/0!</v>
      </c>
      <c r="O171" s="17" t="e">
        <f t="shared" si="5"/>
        <v>#DIV/0!</v>
      </c>
    </row>
    <row r="172" spans="1:15" hidden="1" x14ac:dyDescent="0.25">
      <c r="A172" s="4">
        <v>511794</v>
      </c>
      <c r="B172" s="9" t="s">
        <v>164</v>
      </c>
      <c r="C172" s="9" t="s">
        <v>164</v>
      </c>
      <c r="D172" s="6" t="b">
        <v>1</v>
      </c>
      <c r="E172" s="9" t="s">
        <v>34</v>
      </c>
      <c r="F172" s="9" t="s">
        <v>13</v>
      </c>
      <c r="G172" s="10" t="s">
        <v>30</v>
      </c>
      <c r="H172" s="9">
        <v>0</v>
      </c>
      <c r="I172" s="9" t="s">
        <v>15</v>
      </c>
      <c r="J172" s="7">
        <v>13830.508123287431</v>
      </c>
      <c r="K172" s="14">
        <v>10</v>
      </c>
      <c r="L172" s="16">
        <v>2190</v>
      </c>
      <c r="M172" s="16">
        <v>3</v>
      </c>
      <c r="N172" s="17">
        <f t="shared" si="4"/>
        <v>0.1583455922572026</v>
      </c>
      <c r="O172" s="17">
        <f t="shared" si="5"/>
        <v>0.3</v>
      </c>
    </row>
    <row r="173" spans="1:15" hidden="1" x14ac:dyDescent="0.25">
      <c r="A173" s="4">
        <v>535426</v>
      </c>
      <c r="B173" s="9" t="s">
        <v>303</v>
      </c>
      <c r="C173" s="9" t="s">
        <v>303</v>
      </c>
      <c r="D173" s="6" t="b">
        <v>1</v>
      </c>
      <c r="E173" s="9" t="s">
        <v>29</v>
      </c>
      <c r="F173" s="9" t="s">
        <v>13</v>
      </c>
      <c r="G173" s="10" t="s">
        <v>30</v>
      </c>
      <c r="H173" s="9">
        <v>0</v>
      </c>
      <c r="I173" s="9" t="s">
        <v>15</v>
      </c>
      <c r="J173" s="7">
        <v>6631.9315109589024</v>
      </c>
      <c r="K173" s="14">
        <v>6</v>
      </c>
      <c r="L173" s="16">
        <v>2120</v>
      </c>
      <c r="M173" s="16">
        <v>6</v>
      </c>
      <c r="N173" s="17">
        <f t="shared" si="4"/>
        <v>0.31966554487132692</v>
      </c>
      <c r="O173" s="17">
        <f t="shared" si="5"/>
        <v>1</v>
      </c>
    </row>
    <row r="174" spans="1:15" hidden="1" x14ac:dyDescent="0.25">
      <c r="A174" s="4">
        <v>12896</v>
      </c>
      <c r="B174" s="9" t="s">
        <v>306</v>
      </c>
      <c r="C174" s="9" t="s">
        <v>306</v>
      </c>
      <c r="D174" s="6" t="b">
        <v>1</v>
      </c>
      <c r="E174" s="9" t="s">
        <v>49</v>
      </c>
      <c r="F174" s="9" t="s">
        <v>13</v>
      </c>
      <c r="G174" s="10" t="s">
        <v>30</v>
      </c>
      <c r="H174" s="9">
        <v>0</v>
      </c>
      <c r="I174" s="9" t="s">
        <v>15</v>
      </c>
      <c r="J174" s="7">
        <v>988.4681281498539</v>
      </c>
      <c r="K174" s="14">
        <v>2</v>
      </c>
      <c r="L174" s="16">
        <v>1345</v>
      </c>
      <c r="M174" s="16">
        <v>4</v>
      </c>
      <c r="N174" s="17">
        <f t="shared" si="4"/>
        <v>1.360691317905695</v>
      </c>
      <c r="O174" s="17">
        <f t="shared" si="5"/>
        <v>2</v>
      </c>
    </row>
    <row r="175" spans="1:15" hidden="1" x14ac:dyDescent="0.25">
      <c r="A175" s="4">
        <v>525403</v>
      </c>
      <c r="B175" s="5" t="s">
        <v>33</v>
      </c>
      <c r="C175" s="5" t="s">
        <v>33</v>
      </c>
      <c r="D175" s="6" t="b">
        <v>1</v>
      </c>
      <c r="E175" s="5" t="s">
        <v>34</v>
      </c>
      <c r="F175" s="5" t="s">
        <v>13</v>
      </c>
      <c r="G175" s="5" t="s">
        <v>30</v>
      </c>
      <c r="H175" s="5">
        <v>0</v>
      </c>
      <c r="I175" s="5" t="s">
        <v>15</v>
      </c>
      <c r="J175" s="7">
        <v>8261.6300030000002</v>
      </c>
      <c r="K175" s="14">
        <v>18</v>
      </c>
      <c r="L175" s="16">
        <v>1197.5</v>
      </c>
      <c r="M175" s="16">
        <v>8</v>
      </c>
      <c r="N175" s="17">
        <f t="shared" si="4"/>
        <v>0.14494718349347022</v>
      </c>
      <c r="O175" s="17">
        <f t="shared" si="5"/>
        <v>0.44444444444444442</v>
      </c>
    </row>
    <row r="176" spans="1:15" hidden="1" x14ac:dyDescent="0.25">
      <c r="A176" s="4">
        <v>536676</v>
      </c>
      <c r="B176" s="9" t="s">
        <v>210</v>
      </c>
      <c r="C176" s="9" t="s">
        <v>210</v>
      </c>
      <c r="D176" s="6" t="b">
        <v>1</v>
      </c>
      <c r="E176" s="9" t="s">
        <v>49</v>
      </c>
      <c r="F176" s="9" t="s">
        <v>13</v>
      </c>
      <c r="G176" s="10" t="s">
        <v>30</v>
      </c>
      <c r="H176" s="9">
        <v>0</v>
      </c>
      <c r="I176" s="9" t="s">
        <v>15</v>
      </c>
      <c r="J176" s="7">
        <v>7333.0542530186831</v>
      </c>
      <c r="K176" s="14">
        <v>5</v>
      </c>
      <c r="L176" s="16">
        <v>1160</v>
      </c>
      <c r="M176" s="16">
        <v>3</v>
      </c>
      <c r="N176" s="17">
        <f t="shared" si="4"/>
        <v>0.15818783824250054</v>
      </c>
      <c r="O176" s="17">
        <f t="shared" si="5"/>
        <v>0.6</v>
      </c>
    </row>
    <row r="177" spans="1:15" hidden="1" x14ac:dyDescent="0.25">
      <c r="A177" s="4">
        <v>523493</v>
      </c>
      <c r="B177" s="9" t="s">
        <v>286</v>
      </c>
      <c r="C177" s="9" t="s">
        <v>286</v>
      </c>
      <c r="D177" s="6" t="b">
        <v>1</v>
      </c>
      <c r="E177" s="9" t="s">
        <v>144</v>
      </c>
      <c r="F177" s="9" t="s">
        <v>13</v>
      </c>
      <c r="G177" s="10" t="s">
        <v>30</v>
      </c>
      <c r="H177" s="9">
        <v>0</v>
      </c>
      <c r="I177" s="9" t="s">
        <v>15</v>
      </c>
      <c r="J177" s="7">
        <v>442.51189457871362</v>
      </c>
      <c r="K177" s="14">
        <v>1</v>
      </c>
      <c r="L177" s="16">
        <v>990</v>
      </c>
      <c r="M177" s="16">
        <v>2</v>
      </c>
      <c r="N177" s="17">
        <f t="shared" si="4"/>
        <v>2.237227998001079</v>
      </c>
      <c r="O177" s="17">
        <f t="shared" si="5"/>
        <v>2</v>
      </c>
    </row>
    <row r="178" spans="1:15" hidden="1" x14ac:dyDescent="0.25">
      <c r="A178" s="4">
        <v>533815</v>
      </c>
      <c r="B178" s="5" t="s">
        <v>50</v>
      </c>
      <c r="C178" s="5" t="s">
        <v>50</v>
      </c>
      <c r="D178" s="6" t="b">
        <v>1</v>
      </c>
      <c r="E178" s="5" t="s">
        <v>32</v>
      </c>
      <c r="F178" s="5" t="s">
        <v>13</v>
      </c>
      <c r="G178" s="5" t="s">
        <v>30</v>
      </c>
      <c r="H178" s="5">
        <v>0</v>
      </c>
      <c r="I178" s="5" t="s">
        <v>15</v>
      </c>
      <c r="J178" s="7">
        <v>0</v>
      </c>
      <c r="K178" s="14">
        <v>0</v>
      </c>
      <c r="L178" s="16">
        <v>936</v>
      </c>
      <c r="M178" s="16">
        <v>4</v>
      </c>
      <c r="N178" s="17" t="e">
        <f t="shared" si="4"/>
        <v>#DIV/0!</v>
      </c>
      <c r="O178" s="17" t="e">
        <f t="shared" si="5"/>
        <v>#DIV/0!</v>
      </c>
    </row>
    <row r="179" spans="1:15" hidden="1" x14ac:dyDescent="0.25">
      <c r="A179" s="4">
        <v>512194</v>
      </c>
      <c r="B179" s="9" t="s">
        <v>255</v>
      </c>
      <c r="C179" s="9" t="s">
        <v>255</v>
      </c>
      <c r="D179" s="6" t="b">
        <v>1</v>
      </c>
      <c r="E179" s="9" t="s">
        <v>29</v>
      </c>
      <c r="F179" s="9" t="s">
        <v>13</v>
      </c>
      <c r="G179" s="10" t="s">
        <v>30</v>
      </c>
      <c r="H179" s="9">
        <v>0</v>
      </c>
      <c r="I179" s="9" t="s">
        <v>15</v>
      </c>
      <c r="J179" s="7">
        <v>1499.9429153901851</v>
      </c>
      <c r="K179" s="14">
        <v>3</v>
      </c>
      <c r="L179" s="16">
        <v>870</v>
      </c>
      <c r="M179" s="16">
        <v>2</v>
      </c>
      <c r="N179" s="17">
        <f t="shared" si="4"/>
        <v>0.58002207355583535</v>
      </c>
      <c r="O179" s="17">
        <f t="shared" si="5"/>
        <v>0.66666666666666663</v>
      </c>
    </row>
    <row r="180" spans="1:15" hidden="1" x14ac:dyDescent="0.25">
      <c r="A180" s="4">
        <v>535228</v>
      </c>
      <c r="B180" s="5" t="s">
        <v>59</v>
      </c>
      <c r="C180" s="5" t="s">
        <v>59</v>
      </c>
      <c r="D180" s="6" t="b">
        <v>1</v>
      </c>
      <c r="E180" s="5" t="s">
        <v>32</v>
      </c>
      <c r="F180" s="5" t="s">
        <v>13</v>
      </c>
      <c r="G180" s="5" t="s">
        <v>30</v>
      </c>
      <c r="H180" s="5">
        <v>0</v>
      </c>
      <c r="I180" s="5" t="s">
        <v>15</v>
      </c>
      <c r="J180" s="7">
        <v>250</v>
      </c>
      <c r="K180" s="14">
        <v>1</v>
      </c>
      <c r="L180" s="16">
        <v>500</v>
      </c>
      <c r="M180" s="16">
        <v>2</v>
      </c>
      <c r="N180" s="17">
        <f t="shared" si="4"/>
        <v>2</v>
      </c>
      <c r="O180" s="17">
        <f t="shared" si="5"/>
        <v>2</v>
      </c>
    </row>
    <row r="181" spans="1:15" hidden="1" x14ac:dyDescent="0.25">
      <c r="A181" s="4">
        <v>507341</v>
      </c>
      <c r="B181" s="9" t="s">
        <v>334</v>
      </c>
      <c r="C181" s="9" t="s">
        <v>334</v>
      </c>
      <c r="D181" s="6" t="b">
        <v>1</v>
      </c>
      <c r="E181" s="9" t="s">
        <v>34</v>
      </c>
      <c r="F181" s="9" t="s">
        <v>13</v>
      </c>
      <c r="G181" s="10" t="s">
        <v>30</v>
      </c>
      <c r="H181" s="9">
        <v>0</v>
      </c>
      <c r="I181" s="9" t="s">
        <v>15</v>
      </c>
      <c r="J181" s="7">
        <v>0</v>
      </c>
      <c r="K181" s="14">
        <v>0</v>
      </c>
      <c r="L181" s="16">
        <v>405</v>
      </c>
      <c r="M181" s="16">
        <v>1</v>
      </c>
      <c r="N181" s="17" t="e">
        <f t="shared" si="4"/>
        <v>#DIV/0!</v>
      </c>
      <c r="O181" s="17" t="e">
        <f t="shared" si="5"/>
        <v>#DIV/0!</v>
      </c>
    </row>
    <row r="182" spans="1:15" hidden="1" x14ac:dyDescent="0.25">
      <c r="A182" s="4">
        <v>524156</v>
      </c>
      <c r="B182" s="9" t="s">
        <v>279</v>
      </c>
      <c r="C182" s="9" t="s">
        <v>279</v>
      </c>
      <c r="D182" s="6" t="b">
        <v>1</v>
      </c>
      <c r="E182" s="9"/>
      <c r="F182" s="9" t="s">
        <v>13</v>
      </c>
      <c r="G182" s="10" t="s">
        <v>30</v>
      </c>
      <c r="H182" s="9">
        <v>0</v>
      </c>
      <c r="I182" s="9" t="s">
        <v>15</v>
      </c>
      <c r="J182" s="7">
        <v>71663.939290864393</v>
      </c>
      <c r="K182" s="14">
        <v>114</v>
      </c>
      <c r="L182" s="16">
        <v>335</v>
      </c>
      <c r="M182" s="16">
        <v>1</v>
      </c>
      <c r="N182" s="17">
        <f t="shared" si="4"/>
        <v>4.6745965029961071E-3</v>
      </c>
      <c r="O182" s="17">
        <f t="shared" si="5"/>
        <v>8.771929824561403E-3</v>
      </c>
    </row>
    <row r="183" spans="1:15" hidden="1" x14ac:dyDescent="0.25">
      <c r="A183" s="4">
        <v>535873</v>
      </c>
      <c r="B183" s="9" t="s">
        <v>150</v>
      </c>
      <c r="C183" s="9" t="s">
        <v>150</v>
      </c>
      <c r="D183" s="6" t="b">
        <v>1</v>
      </c>
      <c r="E183" s="9" t="s">
        <v>29</v>
      </c>
      <c r="F183" s="9" t="s">
        <v>13</v>
      </c>
      <c r="G183" s="10" t="s">
        <v>30</v>
      </c>
      <c r="H183" s="9">
        <v>0</v>
      </c>
      <c r="I183" s="9" t="s">
        <v>15</v>
      </c>
      <c r="J183" s="7">
        <v>5160.7231341777251</v>
      </c>
      <c r="K183" s="14">
        <v>5</v>
      </c>
      <c r="L183" s="16">
        <v>130</v>
      </c>
      <c r="M183" s="16">
        <v>1</v>
      </c>
      <c r="N183" s="17">
        <f t="shared" si="4"/>
        <v>2.5190268227926031E-2</v>
      </c>
      <c r="O183" s="17">
        <f t="shared" si="5"/>
        <v>0.2</v>
      </c>
    </row>
    <row r="184" spans="1:15" hidden="1" x14ac:dyDescent="0.25">
      <c r="A184" s="4">
        <v>500241</v>
      </c>
      <c r="B184" s="9" t="s">
        <v>313</v>
      </c>
      <c r="C184" s="9" t="s">
        <v>313</v>
      </c>
      <c r="D184" s="6" t="b">
        <v>1</v>
      </c>
      <c r="E184" s="9" t="s">
        <v>155</v>
      </c>
      <c r="F184" s="9" t="s">
        <v>13</v>
      </c>
      <c r="G184" s="10" t="s">
        <v>30</v>
      </c>
      <c r="H184" s="9">
        <v>0</v>
      </c>
      <c r="I184" s="9" t="s">
        <v>15</v>
      </c>
      <c r="J184" s="7">
        <v>0</v>
      </c>
      <c r="K184" s="14">
        <v>0</v>
      </c>
      <c r="L184" s="16">
        <v>125</v>
      </c>
      <c r="M184" s="16">
        <v>1</v>
      </c>
      <c r="N184" s="17" t="e">
        <f t="shared" si="4"/>
        <v>#DIV/0!</v>
      </c>
      <c r="O184" s="17" t="e">
        <f t="shared" si="5"/>
        <v>#DIV/0!</v>
      </c>
    </row>
    <row r="185" spans="1:15" hidden="1" x14ac:dyDescent="0.25">
      <c r="A185" s="4">
        <v>537525</v>
      </c>
      <c r="B185" s="5" t="s">
        <v>73</v>
      </c>
      <c r="C185" s="5" t="s">
        <v>73</v>
      </c>
      <c r="D185" s="6" t="b">
        <v>1</v>
      </c>
      <c r="E185" s="5" t="s">
        <v>32</v>
      </c>
      <c r="F185" s="5" t="s">
        <v>13</v>
      </c>
      <c r="G185" s="5" t="s">
        <v>30</v>
      </c>
      <c r="H185" s="5">
        <v>0</v>
      </c>
      <c r="I185" s="5" t="s">
        <v>15</v>
      </c>
      <c r="J185" s="7">
        <v>725</v>
      </c>
      <c r="K185" s="14">
        <v>2</v>
      </c>
      <c r="L185" s="16">
        <v>110</v>
      </c>
      <c r="M185" s="16">
        <v>1</v>
      </c>
      <c r="N185" s="17">
        <f t="shared" si="4"/>
        <v>0.15172413793103448</v>
      </c>
      <c r="O185" s="17">
        <f t="shared" si="5"/>
        <v>0.5</v>
      </c>
    </row>
    <row r="186" spans="1:15" hidden="1" x14ac:dyDescent="0.25">
      <c r="A186" s="4">
        <v>523113</v>
      </c>
      <c r="B186" s="5" t="s">
        <v>28</v>
      </c>
      <c r="C186" s="5" t="s">
        <v>28</v>
      </c>
      <c r="D186" s="6" t="b">
        <v>1</v>
      </c>
      <c r="E186" s="5" t="s">
        <v>29</v>
      </c>
      <c r="F186" s="5" t="s">
        <v>13</v>
      </c>
      <c r="G186" s="5" t="s">
        <v>30</v>
      </c>
      <c r="H186" s="5">
        <v>0</v>
      </c>
      <c r="I186" s="5" t="s">
        <v>15</v>
      </c>
      <c r="J186" s="7">
        <v>0</v>
      </c>
      <c r="K186" s="14">
        <v>0</v>
      </c>
      <c r="L186" s="16">
        <v>0</v>
      </c>
      <c r="M186" s="16">
        <v>0</v>
      </c>
      <c r="N186" s="17" t="e">
        <f t="shared" si="4"/>
        <v>#DIV/0!</v>
      </c>
      <c r="O186" s="17" t="e">
        <f t="shared" si="5"/>
        <v>#DIV/0!</v>
      </c>
    </row>
    <row r="187" spans="1:15" hidden="1" x14ac:dyDescent="0.25">
      <c r="A187" s="4">
        <v>532565</v>
      </c>
      <c r="B187" s="5" t="s">
        <v>44</v>
      </c>
      <c r="C187" s="5" t="s">
        <v>44</v>
      </c>
      <c r="D187" s="6" t="b">
        <v>1</v>
      </c>
      <c r="E187" s="5" t="s">
        <v>12</v>
      </c>
      <c r="F187" s="5" t="s">
        <v>13</v>
      </c>
      <c r="G187" s="5" t="s">
        <v>30</v>
      </c>
      <c r="H187" s="5">
        <v>0</v>
      </c>
      <c r="I187" s="5" t="s">
        <v>15</v>
      </c>
      <c r="J187" s="7">
        <v>685</v>
      </c>
      <c r="K187" s="14">
        <v>5</v>
      </c>
      <c r="L187" s="16">
        <v>0</v>
      </c>
      <c r="M187" s="16">
        <v>0</v>
      </c>
      <c r="N187" s="17">
        <f t="shared" si="4"/>
        <v>0</v>
      </c>
      <c r="O187" s="17">
        <f t="shared" si="5"/>
        <v>0</v>
      </c>
    </row>
    <row r="188" spans="1:15" hidden="1" x14ac:dyDescent="0.25">
      <c r="A188" s="4">
        <v>511393</v>
      </c>
      <c r="B188" s="5" t="s">
        <v>116</v>
      </c>
      <c r="C188" s="5" t="s">
        <v>116</v>
      </c>
      <c r="D188" s="6" t="b">
        <v>1</v>
      </c>
      <c r="E188" s="5" t="s">
        <v>12</v>
      </c>
      <c r="F188" s="5" t="s">
        <v>13</v>
      </c>
      <c r="G188" s="5" t="s">
        <v>30</v>
      </c>
      <c r="H188" s="5">
        <v>0</v>
      </c>
      <c r="I188" s="5" t="s">
        <v>15</v>
      </c>
      <c r="J188" s="7">
        <v>8825</v>
      </c>
      <c r="K188" s="14">
        <v>4</v>
      </c>
      <c r="L188" s="16">
        <v>0</v>
      </c>
      <c r="M188" s="16">
        <v>0</v>
      </c>
      <c r="N188" s="17">
        <f t="shared" si="4"/>
        <v>0</v>
      </c>
      <c r="O188" s="17">
        <f t="shared" si="5"/>
        <v>0</v>
      </c>
    </row>
    <row r="189" spans="1:15" hidden="1" x14ac:dyDescent="0.25">
      <c r="A189" s="4">
        <v>528654</v>
      </c>
      <c r="B189" s="5" t="s">
        <v>130</v>
      </c>
      <c r="C189" s="5" t="s">
        <v>130</v>
      </c>
      <c r="D189" s="6" t="b">
        <v>1</v>
      </c>
      <c r="E189" s="5" t="s">
        <v>32</v>
      </c>
      <c r="F189" s="5" t="s">
        <v>13</v>
      </c>
      <c r="G189" s="8" t="s">
        <v>30</v>
      </c>
      <c r="H189" s="5">
        <v>0</v>
      </c>
      <c r="I189" s="5" t="s">
        <v>15</v>
      </c>
      <c r="J189" s="7">
        <v>0</v>
      </c>
      <c r="K189" s="14">
        <v>0</v>
      </c>
      <c r="L189" s="16">
        <v>0</v>
      </c>
      <c r="M189" s="16">
        <v>0</v>
      </c>
      <c r="N189" s="17" t="e">
        <f t="shared" si="4"/>
        <v>#DIV/0!</v>
      </c>
      <c r="O189" s="17" t="e">
        <f t="shared" si="5"/>
        <v>#DIV/0!</v>
      </c>
    </row>
    <row r="190" spans="1:15" hidden="1" x14ac:dyDescent="0.25">
      <c r="A190" s="4">
        <v>517896</v>
      </c>
      <c r="B190" s="5" t="s">
        <v>133</v>
      </c>
      <c r="C190" s="5" t="s">
        <v>133</v>
      </c>
      <c r="D190" s="6" t="b">
        <v>1</v>
      </c>
      <c r="E190" s="5" t="s">
        <v>19</v>
      </c>
      <c r="F190" s="5" t="s">
        <v>13</v>
      </c>
      <c r="G190" s="5" t="s">
        <v>30</v>
      </c>
      <c r="H190" s="5">
        <v>0</v>
      </c>
      <c r="I190" s="5" t="s">
        <v>15</v>
      </c>
      <c r="J190" s="7">
        <v>39900</v>
      </c>
      <c r="K190" s="14">
        <v>133</v>
      </c>
      <c r="L190" s="16">
        <v>0</v>
      </c>
      <c r="M190" s="16">
        <v>0</v>
      </c>
      <c r="N190" s="17">
        <f t="shared" si="4"/>
        <v>0</v>
      </c>
      <c r="O190" s="17">
        <f t="shared" si="5"/>
        <v>0</v>
      </c>
    </row>
    <row r="191" spans="1:15" hidden="1" x14ac:dyDescent="0.25">
      <c r="A191" s="4">
        <v>500131</v>
      </c>
      <c r="B191" s="9" t="s">
        <v>151</v>
      </c>
      <c r="C191" s="9" t="s">
        <v>151</v>
      </c>
      <c r="D191" s="6" t="b">
        <v>1</v>
      </c>
      <c r="E191" s="9" t="s">
        <v>152</v>
      </c>
      <c r="F191" s="9" t="s">
        <v>13</v>
      </c>
      <c r="G191" s="10" t="s">
        <v>30</v>
      </c>
      <c r="H191" s="9">
        <v>0</v>
      </c>
      <c r="I191" s="9" t="s">
        <v>15</v>
      </c>
      <c r="J191" s="7">
        <v>0</v>
      </c>
      <c r="K191" s="14">
        <v>0</v>
      </c>
      <c r="L191" s="16">
        <v>0</v>
      </c>
      <c r="M191" s="16">
        <v>0</v>
      </c>
      <c r="N191" s="17" t="e">
        <f t="shared" si="4"/>
        <v>#DIV/0!</v>
      </c>
      <c r="O191" s="17" t="e">
        <f t="shared" si="5"/>
        <v>#DIV/0!</v>
      </c>
    </row>
    <row r="192" spans="1:15" hidden="1" x14ac:dyDescent="0.25">
      <c r="A192" s="4">
        <v>523462</v>
      </c>
      <c r="B192" s="9" t="s">
        <v>153</v>
      </c>
      <c r="C192" s="9" t="s">
        <v>153</v>
      </c>
      <c r="D192" s="6" t="b">
        <v>1</v>
      </c>
      <c r="E192" s="9" t="s">
        <v>62</v>
      </c>
      <c r="F192" s="9" t="s">
        <v>13</v>
      </c>
      <c r="G192" s="10" t="s">
        <v>30</v>
      </c>
      <c r="H192" s="9">
        <v>0</v>
      </c>
      <c r="I192" s="9" t="s">
        <v>15</v>
      </c>
      <c r="J192" s="7">
        <v>208.03920891075779</v>
      </c>
      <c r="K192" s="14">
        <v>1</v>
      </c>
      <c r="L192" s="16">
        <v>0</v>
      </c>
      <c r="M192" s="16">
        <v>0</v>
      </c>
      <c r="N192" s="17">
        <f t="shared" si="4"/>
        <v>0</v>
      </c>
      <c r="O192" s="17">
        <f t="shared" si="5"/>
        <v>0</v>
      </c>
    </row>
    <row r="193" spans="1:15" hidden="1" x14ac:dyDescent="0.25">
      <c r="A193" s="4">
        <v>537774</v>
      </c>
      <c r="B193" s="9" t="s">
        <v>195</v>
      </c>
      <c r="C193" s="9" t="s">
        <v>195</v>
      </c>
      <c r="D193" s="6" t="b">
        <v>1</v>
      </c>
      <c r="E193" s="9" t="s">
        <v>144</v>
      </c>
      <c r="F193" s="9" t="s">
        <v>13</v>
      </c>
      <c r="G193" s="10" t="s">
        <v>30</v>
      </c>
      <c r="H193" s="9">
        <v>0</v>
      </c>
      <c r="I193" s="9" t="s">
        <v>15</v>
      </c>
      <c r="J193" s="7">
        <v>5605.7636681540316</v>
      </c>
      <c r="K193" s="14">
        <v>9</v>
      </c>
      <c r="L193" s="16">
        <v>0</v>
      </c>
      <c r="M193" s="16">
        <v>0</v>
      </c>
      <c r="N193" s="17">
        <f t="shared" si="4"/>
        <v>0</v>
      </c>
      <c r="O193" s="17">
        <f t="shared" si="5"/>
        <v>0</v>
      </c>
    </row>
    <row r="194" spans="1:15" hidden="1" x14ac:dyDescent="0.25">
      <c r="A194" s="4">
        <v>538324</v>
      </c>
      <c r="B194" s="9" t="s">
        <v>215</v>
      </c>
      <c r="C194" s="9" t="s">
        <v>215</v>
      </c>
      <c r="D194" s="6" t="b">
        <v>1</v>
      </c>
      <c r="E194" s="9"/>
      <c r="F194" s="9" t="s">
        <v>13</v>
      </c>
      <c r="G194" s="10" t="s">
        <v>30</v>
      </c>
      <c r="H194" s="9">
        <v>0</v>
      </c>
      <c r="I194" s="9" t="s">
        <v>15</v>
      </c>
      <c r="J194" s="7">
        <v>0</v>
      </c>
      <c r="K194" s="14">
        <v>0</v>
      </c>
      <c r="L194" s="16">
        <v>0</v>
      </c>
      <c r="M194" s="16">
        <v>0</v>
      </c>
      <c r="N194" s="17" t="e">
        <f t="shared" ref="N194:N257" si="6">L194/J194</f>
        <v>#DIV/0!</v>
      </c>
      <c r="O194" s="17" t="e">
        <f t="shared" ref="O194:O257" si="7">M194/K194</f>
        <v>#DIV/0!</v>
      </c>
    </row>
    <row r="195" spans="1:15" hidden="1" x14ac:dyDescent="0.25">
      <c r="A195" s="4">
        <v>535427</v>
      </c>
      <c r="B195" s="9" t="s">
        <v>216</v>
      </c>
      <c r="C195" s="9" t="s">
        <v>216</v>
      </c>
      <c r="D195" s="6" t="b">
        <v>1</v>
      </c>
      <c r="E195" s="9" t="s">
        <v>49</v>
      </c>
      <c r="F195" s="9" t="s">
        <v>13</v>
      </c>
      <c r="G195" s="10" t="s">
        <v>30</v>
      </c>
      <c r="H195" s="9">
        <v>0</v>
      </c>
      <c r="I195" s="9" t="s">
        <v>15</v>
      </c>
      <c r="J195" s="7">
        <v>896.51760460103026</v>
      </c>
      <c r="K195" s="14">
        <v>4</v>
      </c>
      <c r="L195" s="16">
        <v>0</v>
      </c>
      <c r="M195" s="16">
        <v>0</v>
      </c>
      <c r="N195" s="17">
        <f t="shared" si="6"/>
        <v>0</v>
      </c>
      <c r="O195" s="17">
        <f t="shared" si="7"/>
        <v>0</v>
      </c>
    </row>
    <row r="196" spans="1:15" hidden="1" x14ac:dyDescent="0.25">
      <c r="A196" s="4">
        <v>524463</v>
      </c>
      <c r="B196" s="9" t="s">
        <v>227</v>
      </c>
      <c r="C196" s="9" t="s">
        <v>227</v>
      </c>
      <c r="D196" s="6" t="b">
        <v>1</v>
      </c>
      <c r="E196" s="9" t="s">
        <v>144</v>
      </c>
      <c r="F196" s="9" t="s">
        <v>13</v>
      </c>
      <c r="G196" s="10" t="s">
        <v>30</v>
      </c>
      <c r="H196" s="9">
        <v>0</v>
      </c>
      <c r="I196" s="9" t="s">
        <v>15</v>
      </c>
      <c r="J196" s="7">
        <v>0</v>
      </c>
      <c r="K196" s="14">
        <v>0</v>
      </c>
      <c r="L196" s="16">
        <v>0</v>
      </c>
      <c r="M196" s="16">
        <v>0</v>
      </c>
      <c r="N196" s="17" t="e">
        <f t="shared" si="6"/>
        <v>#DIV/0!</v>
      </c>
      <c r="O196" s="17" t="e">
        <f t="shared" si="7"/>
        <v>#DIV/0!</v>
      </c>
    </row>
    <row r="197" spans="1:15" hidden="1" x14ac:dyDescent="0.25">
      <c r="A197" s="4">
        <v>524459</v>
      </c>
      <c r="B197" s="9" t="s">
        <v>228</v>
      </c>
      <c r="C197" s="9" t="s">
        <v>228</v>
      </c>
      <c r="D197" s="6" t="b">
        <v>1</v>
      </c>
      <c r="E197" s="9" t="s">
        <v>144</v>
      </c>
      <c r="F197" s="9" t="s">
        <v>13</v>
      </c>
      <c r="G197" s="10" t="s">
        <v>30</v>
      </c>
      <c r="H197" s="9">
        <v>0</v>
      </c>
      <c r="I197" s="9" t="s">
        <v>15</v>
      </c>
      <c r="J197" s="7">
        <v>439.06374994563276</v>
      </c>
      <c r="K197" s="14">
        <v>2</v>
      </c>
      <c r="L197" s="16">
        <v>0</v>
      </c>
      <c r="M197" s="16">
        <v>0</v>
      </c>
      <c r="N197" s="17">
        <f t="shared" si="6"/>
        <v>0</v>
      </c>
      <c r="O197" s="17">
        <f t="shared" si="7"/>
        <v>0</v>
      </c>
    </row>
    <row r="198" spans="1:15" hidden="1" x14ac:dyDescent="0.25">
      <c r="A198" s="4">
        <v>524457</v>
      </c>
      <c r="B198" s="9" t="s">
        <v>229</v>
      </c>
      <c r="C198" s="9" t="s">
        <v>229</v>
      </c>
      <c r="D198" s="6" t="b">
        <v>1</v>
      </c>
      <c r="E198" s="9" t="s">
        <v>144</v>
      </c>
      <c r="F198" s="9" t="s">
        <v>13</v>
      </c>
      <c r="G198" s="10" t="s">
        <v>30</v>
      </c>
      <c r="H198" s="9">
        <v>0</v>
      </c>
      <c r="I198" s="9" t="s">
        <v>15</v>
      </c>
      <c r="J198" s="7">
        <v>0</v>
      </c>
      <c r="K198" s="14">
        <v>0</v>
      </c>
      <c r="L198" s="16">
        <v>0</v>
      </c>
      <c r="M198" s="16">
        <v>0</v>
      </c>
      <c r="N198" s="17" t="e">
        <f t="shared" si="6"/>
        <v>#DIV/0!</v>
      </c>
      <c r="O198" s="17" t="e">
        <f t="shared" si="7"/>
        <v>#DIV/0!</v>
      </c>
    </row>
    <row r="199" spans="1:15" hidden="1" x14ac:dyDescent="0.25">
      <c r="A199" s="4">
        <v>524458</v>
      </c>
      <c r="B199" s="9" t="s">
        <v>230</v>
      </c>
      <c r="C199" s="9" t="s">
        <v>230</v>
      </c>
      <c r="D199" s="6" t="b">
        <v>1</v>
      </c>
      <c r="E199" s="9" t="s">
        <v>144</v>
      </c>
      <c r="F199" s="9" t="s">
        <v>13</v>
      </c>
      <c r="G199" s="10" t="s">
        <v>30</v>
      </c>
      <c r="H199" s="9">
        <v>0</v>
      </c>
      <c r="I199" s="9" t="s">
        <v>15</v>
      </c>
      <c r="J199" s="7">
        <v>261.36936318753106</v>
      </c>
      <c r="K199" s="14">
        <v>1</v>
      </c>
      <c r="L199" s="16">
        <v>0</v>
      </c>
      <c r="M199" s="16">
        <v>0</v>
      </c>
      <c r="N199" s="17">
        <f t="shared" si="6"/>
        <v>0</v>
      </c>
      <c r="O199" s="17">
        <f t="shared" si="7"/>
        <v>0</v>
      </c>
    </row>
    <row r="200" spans="1:15" hidden="1" x14ac:dyDescent="0.25">
      <c r="A200" s="4">
        <v>537532</v>
      </c>
      <c r="B200" s="9" t="s">
        <v>305</v>
      </c>
      <c r="C200" s="9" t="s">
        <v>305</v>
      </c>
      <c r="D200" s="6" t="b">
        <v>1</v>
      </c>
      <c r="E200" s="9" t="s">
        <v>49</v>
      </c>
      <c r="F200" s="9" t="s">
        <v>13</v>
      </c>
      <c r="G200" s="10" t="s">
        <v>30</v>
      </c>
      <c r="H200" s="9">
        <v>0</v>
      </c>
      <c r="I200" s="9" t="s">
        <v>15</v>
      </c>
      <c r="J200" s="7">
        <v>124.13320679091187</v>
      </c>
      <c r="K200" s="14">
        <v>1</v>
      </c>
      <c r="L200" s="16">
        <v>0</v>
      </c>
      <c r="M200" s="16">
        <v>0</v>
      </c>
      <c r="N200" s="17">
        <f t="shared" si="6"/>
        <v>0</v>
      </c>
      <c r="O200" s="17">
        <f t="shared" si="7"/>
        <v>0</v>
      </c>
    </row>
    <row r="201" spans="1:15" hidden="1" x14ac:dyDescent="0.25">
      <c r="A201" s="4">
        <v>537722</v>
      </c>
      <c r="B201" s="9" t="s">
        <v>308</v>
      </c>
      <c r="C201" s="9" t="s">
        <v>308</v>
      </c>
      <c r="D201" s="6" t="b">
        <v>1</v>
      </c>
      <c r="E201" s="9" t="s">
        <v>32</v>
      </c>
      <c r="F201" s="9" t="s">
        <v>13</v>
      </c>
      <c r="G201" s="10" t="s">
        <v>30</v>
      </c>
      <c r="H201" s="9">
        <v>0</v>
      </c>
      <c r="I201" s="9" t="s">
        <v>15</v>
      </c>
      <c r="J201" s="7">
        <v>0</v>
      </c>
      <c r="K201" s="14">
        <v>0</v>
      </c>
      <c r="L201" s="16">
        <v>0</v>
      </c>
      <c r="M201" s="16">
        <v>0</v>
      </c>
      <c r="N201" s="17" t="e">
        <f t="shared" si="6"/>
        <v>#DIV/0!</v>
      </c>
      <c r="O201" s="17" t="e">
        <f t="shared" si="7"/>
        <v>#DIV/0!</v>
      </c>
    </row>
    <row r="202" spans="1:15" hidden="1" x14ac:dyDescent="0.25">
      <c r="A202" s="4">
        <v>524466</v>
      </c>
      <c r="B202" s="9" t="s">
        <v>311</v>
      </c>
      <c r="C202" s="9" t="s">
        <v>311</v>
      </c>
      <c r="D202" s="6" t="b">
        <v>1</v>
      </c>
      <c r="E202" s="9" t="s">
        <v>144</v>
      </c>
      <c r="F202" s="9" t="s">
        <v>13</v>
      </c>
      <c r="G202" s="10" t="s">
        <v>30</v>
      </c>
      <c r="H202" s="9">
        <v>0</v>
      </c>
      <c r="I202" s="9" t="s">
        <v>15</v>
      </c>
      <c r="J202" s="7">
        <v>1896.4795447463423</v>
      </c>
      <c r="K202" s="14">
        <v>1</v>
      </c>
      <c r="L202" s="16">
        <v>0</v>
      </c>
      <c r="M202" s="16">
        <v>0</v>
      </c>
      <c r="N202" s="17">
        <f t="shared" si="6"/>
        <v>0</v>
      </c>
      <c r="O202" s="17">
        <f t="shared" si="7"/>
        <v>0</v>
      </c>
    </row>
    <row r="203" spans="1:15" hidden="1" x14ac:dyDescent="0.25">
      <c r="A203" s="4">
        <v>13511</v>
      </c>
      <c r="B203" s="9" t="s">
        <v>325</v>
      </c>
      <c r="C203" s="9" t="s">
        <v>325</v>
      </c>
      <c r="D203" s="6" t="b">
        <v>1</v>
      </c>
      <c r="E203" s="9" t="s">
        <v>155</v>
      </c>
      <c r="F203" s="9" t="s">
        <v>13</v>
      </c>
      <c r="G203" s="10" t="s">
        <v>30</v>
      </c>
      <c r="H203" s="9">
        <v>0</v>
      </c>
      <c r="I203" s="9" t="s">
        <v>15</v>
      </c>
      <c r="J203" s="7">
        <v>0</v>
      </c>
      <c r="K203" s="14">
        <v>0</v>
      </c>
      <c r="L203" s="16">
        <v>0</v>
      </c>
      <c r="M203" s="16">
        <v>0</v>
      </c>
      <c r="N203" s="17" t="e">
        <f t="shared" si="6"/>
        <v>#DIV/0!</v>
      </c>
      <c r="O203" s="17" t="e">
        <f t="shared" si="7"/>
        <v>#DIV/0!</v>
      </c>
    </row>
    <row r="204" spans="1:15" hidden="1" x14ac:dyDescent="0.25">
      <c r="A204" s="4">
        <v>501842</v>
      </c>
      <c r="B204" s="9" t="s">
        <v>327</v>
      </c>
      <c r="C204" s="9" t="s">
        <v>327</v>
      </c>
      <c r="D204" s="6" t="b">
        <v>1</v>
      </c>
      <c r="E204" s="9" t="s">
        <v>155</v>
      </c>
      <c r="F204" s="9" t="s">
        <v>13</v>
      </c>
      <c r="G204" s="10" t="s">
        <v>30</v>
      </c>
      <c r="H204" s="9">
        <v>0</v>
      </c>
      <c r="I204" s="9" t="s">
        <v>15</v>
      </c>
      <c r="J204" s="7">
        <v>126.43196987963246</v>
      </c>
      <c r="K204" s="14">
        <v>1</v>
      </c>
      <c r="L204" s="16">
        <v>0</v>
      </c>
      <c r="M204" s="16">
        <v>0</v>
      </c>
      <c r="N204" s="17">
        <f t="shared" si="6"/>
        <v>0</v>
      </c>
      <c r="O204" s="17">
        <f t="shared" si="7"/>
        <v>0</v>
      </c>
    </row>
    <row r="205" spans="1:15" hidden="1" x14ac:dyDescent="0.25">
      <c r="A205" s="4">
        <v>12980</v>
      </c>
      <c r="B205" s="9" t="s">
        <v>355</v>
      </c>
      <c r="C205" s="9" t="s">
        <v>355</v>
      </c>
      <c r="D205" s="9" t="b">
        <v>1</v>
      </c>
      <c r="E205" s="9" t="s">
        <v>155</v>
      </c>
      <c r="F205" s="9" t="s">
        <v>13</v>
      </c>
      <c r="G205" s="10" t="s">
        <v>30</v>
      </c>
      <c r="H205" s="9">
        <v>0</v>
      </c>
      <c r="I205" s="9" t="s">
        <v>15</v>
      </c>
      <c r="J205" s="7">
        <v>1873.4919173072813</v>
      </c>
      <c r="K205" s="14">
        <v>5</v>
      </c>
      <c r="L205" s="16">
        <v>0</v>
      </c>
      <c r="M205" s="16">
        <v>0</v>
      </c>
      <c r="N205" s="17">
        <f t="shared" si="6"/>
        <v>0</v>
      </c>
      <c r="O205" s="17">
        <f t="shared" si="7"/>
        <v>0</v>
      </c>
    </row>
    <row r="206" spans="1:15" hidden="1" x14ac:dyDescent="0.25">
      <c r="A206" s="4">
        <v>538274</v>
      </c>
      <c r="B206" s="9" t="s">
        <v>370</v>
      </c>
      <c r="C206" s="9"/>
      <c r="D206" s="9"/>
      <c r="E206" s="9"/>
      <c r="F206" s="9"/>
      <c r="G206" s="9" t="s">
        <v>30</v>
      </c>
      <c r="H206" s="9"/>
      <c r="I206" s="9" t="s">
        <v>15</v>
      </c>
      <c r="J206" s="7">
        <v>21889.971512341821</v>
      </c>
      <c r="K206" s="14">
        <v>100</v>
      </c>
      <c r="L206" s="16">
        <v>0</v>
      </c>
      <c r="M206" s="16">
        <v>0</v>
      </c>
      <c r="N206" s="17">
        <f t="shared" si="6"/>
        <v>0</v>
      </c>
      <c r="O206" s="17">
        <f t="shared" si="7"/>
        <v>0</v>
      </c>
    </row>
    <row r="207" spans="1:15" x14ac:dyDescent="0.25">
      <c r="A207" s="4">
        <v>514644</v>
      </c>
      <c r="B207" s="9" t="s">
        <v>312</v>
      </c>
      <c r="C207" s="9" t="s">
        <v>312</v>
      </c>
      <c r="D207" s="6" t="b">
        <v>1</v>
      </c>
      <c r="E207" s="9" t="s">
        <v>157</v>
      </c>
      <c r="F207" s="9" t="s">
        <v>13</v>
      </c>
      <c r="G207" s="10" t="s">
        <v>25</v>
      </c>
      <c r="H207" s="9">
        <v>0</v>
      </c>
      <c r="I207" s="9" t="s">
        <v>15</v>
      </c>
      <c r="J207" s="7">
        <v>1755118.9637084317</v>
      </c>
      <c r="K207" s="14">
        <v>1275</v>
      </c>
      <c r="L207" s="16">
        <v>995990.2</v>
      </c>
      <c r="M207" s="16">
        <v>842</v>
      </c>
      <c r="N207" s="17">
        <f t="shared" si="6"/>
        <v>0.56747731669171253</v>
      </c>
      <c r="O207" s="17">
        <f t="shared" si="7"/>
        <v>0.66039215686274511</v>
      </c>
    </row>
    <row r="208" spans="1:15" x14ac:dyDescent="0.25">
      <c r="A208" s="4">
        <v>12803</v>
      </c>
      <c r="B208" s="9" t="s">
        <v>156</v>
      </c>
      <c r="C208" s="9" t="s">
        <v>156</v>
      </c>
      <c r="D208" s="6" t="b">
        <v>1</v>
      </c>
      <c r="E208" s="9" t="s">
        <v>157</v>
      </c>
      <c r="F208" s="9" t="s">
        <v>13</v>
      </c>
      <c r="G208" s="10" t="s">
        <v>25</v>
      </c>
      <c r="H208" s="9">
        <v>0</v>
      </c>
      <c r="I208" s="9" t="s">
        <v>15</v>
      </c>
      <c r="J208" s="7">
        <v>112265.92289634922</v>
      </c>
      <c r="K208" s="14">
        <v>115</v>
      </c>
      <c r="L208" s="16">
        <v>75944.7</v>
      </c>
      <c r="M208" s="16">
        <v>78</v>
      </c>
      <c r="N208" s="17">
        <f t="shared" si="6"/>
        <v>0.67647152440119163</v>
      </c>
      <c r="O208" s="17">
        <f t="shared" si="7"/>
        <v>0.67826086956521736</v>
      </c>
    </row>
    <row r="209" spans="1:15" x14ac:dyDescent="0.25">
      <c r="A209" s="4">
        <v>650</v>
      </c>
      <c r="B209" s="9" t="s">
        <v>253</v>
      </c>
      <c r="C209" s="9" t="s">
        <v>253</v>
      </c>
      <c r="D209" s="6" t="b">
        <v>1</v>
      </c>
      <c r="E209" s="9" t="s">
        <v>254</v>
      </c>
      <c r="F209" s="9" t="s">
        <v>13</v>
      </c>
      <c r="G209" s="10" t="s">
        <v>25</v>
      </c>
      <c r="H209" s="9">
        <v>0</v>
      </c>
      <c r="I209" s="9" t="s">
        <v>15</v>
      </c>
      <c r="J209" s="7">
        <v>74675.318937088377</v>
      </c>
      <c r="K209" s="14">
        <v>102</v>
      </c>
      <c r="L209" s="16">
        <v>29010</v>
      </c>
      <c r="M209" s="16">
        <v>24</v>
      </c>
      <c r="N209" s="17">
        <f t="shared" si="6"/>
        <v>0.38848176898233294</v>
      </c>
      <c r="O209" s="17">
        <f t="shared" si="7"/>
        <v>0.23529411764705882</v>
      </c>
    </row>
    <row r="210" spans="1:15" x14ac:dyDescent="0.25">
      <c r="A210" s="4">
        <v>13693</v>
      </c>
      <c r="B210" s="9" t="s">
        <v>316</v>
      </c>
      <c r="C210" s="9" t="s">
        <v>316</v>
      </c>
      <c r="D210" s="6" t="b">
        <v>1</v>
      </c>
      <c r="E210" s="9" t="s">
        <v>155</v>
      </c>
      <c r="F210" s="9" t="s">
        <v>13</v>
      </c>
      <c r="G210" s="10" t="s">
        <v>25</v>
      </c>
      <c r="H210" s="9">
        <v>0</v>
      </c>
      <c r="I210" s="9" t="s">
        <v>15</v>
      </c>
      <c r="J210" s="7">
        <v>38728.411137220144</v>
      </c>
      <c r="K210" s="14">
        <v>109</v>
      </c>
      <c r="L210" s="16">
        <v>23370</v>
      </c>
      <c r="M210" s="16">
        <v>84</v>
      </c>
      <c r="N210" s="17">
        <f t="shared" si="6"/>
        <v>0.6034329659741744</v>
      </c>
      <c r="O210" s="17">
        <f t="shared" si="7"/>
        <v>0.77064220183486243</v>
      </c>
    </row>
    <row r="211" spans="1:15" x14ac:dyDescent="0.25">
      <c r="A211" s="4">
        <v>538473</v>
      </c>
      <c r="B211" s="9" t="s">
        <v>309</v>
      </c>
      <c r="C211" s="9" t="s">
        <v>309</v>
      </c>
      <c r="D211" s="6" t="b">
        <v>1</v>
      </c>
      <c r="E211" s="9"/>
      <c r="F211" s="9" t="s">
        <v>13</v>
      </c>
      <c r="G211" s="10" t="s">
        <v>25</v>
      </c>
      <c r="H211" s="9">
        <v>0</v>
      </c>
      <c r="I211" s="9" t="s">
        <v>15</v>
      </c>
      <c r="J211" s="7">
        <v>25131.22746743785</v>
      </c>
      <c r="K211" s="14">
        <v>18</v>
      </c>
      <c r="L211" s="16">
        <v>13120</v>
      </c>
      <c r="M211" s="16">
        <v>11</v>
      </c>
      <c r="N211" s="17">
        <f t="shared" si="6"/>
        <v>0.52205965733267046</v>
      </c>
      <c r="O211" s="17">
        <f t="shared" si="7"/>
        <v>0.61111111111111116</v>
      </c>
    </row>
    <row r="212" spans="1:15" x14ac:dyDescent="0.25">
      <c r="A212" s="4">
        <v>13183</v>
      </c>
      <c r="B212" s="5" t="s">
        <v>94</v>
      </c>
      <c r="C212" s="5" t="s">
        <v>94</v>
      </c>
      <c r="D212" s="6" t="b">
        <v>1</v>
      </c>
      <c r="E212" s="5" t="s">
        <v>24</v>
      </c>
      <c r="F212" s="5" t="s">
        <v>13</v>
      </c>
      <c r="G212" s="5" t="s">
        <v>25</v>
      </c>
      <c r="H212" s="5">
        <v>0</v>
      </c>
      <c r="I212" s="5" t="s">
        <v>15</v>
      </c>
      <c r="J212" s="7">
        <v>11680.5</v>
      </c>
      <c r="K212" s="14">
        <v>119</v>
      </c>
      <c r="L212" s="16">
        <v>11830.5</v>
      </c>
      <c r="M212" s="16">
        <v>81</v>
      </c>
      <c r="N212" s="17">
        <f t="shared" si="6"/>
        <v>1.0128419160138693</v>
      </c>
      <c r="O212" s="17">
        <f t="shared" si="7"/>
        <v>0.68067226890756305</v>
      </c>
    </row>
    <row r="213" spans="1:15" x14ac:dyDescent="0.25">
      <c r="A213" s="4">
        <v>538529</v>
      </c>
      <c r="B213" s="9" t="s">
        <v>211</v>
      </c>
      <c r="C213" s="9" t="s">
        <v>211</v>
      </c>
      <c r="D213" s="6" t="b">
        <v>1</v>
      </c>
      <c r="E213" s="9"/>
      <c r="F213" s="9" t="s">
        <v>13</v>
      </c>
      <c r="G213" s="10" t="s">
        <v>25</v>
      </c>
      <c r="H213" s="9">
        <v>0</v>
      </c>
      <c r="I213" s="9" t="s">
        <v>15</v>
      </c>
      <c r="J213" s="7">
        <v>12888.589943086645</v>
      </c>
      <c r="K213" s="14">
        <v>28</v>
      </c>
      <c r="L213" s="16">
        <v>10679</v>
      </c>
      <c r="M213" s="16">
        <v>22</v>
      </c>
      <c r="N213" s="17">
        <f t="shared" si="6"/>
        <v>0.82856232118146844</v>
      </c>
      <c r="O213" s="17">
        <f t="shared" si="7"/>
        <v>0.7857142857142857</v>
      </c>
    </row>
    <row r="214" spans="1:15" x14ac:dyDescent="0.25">
      <c r="A214" s="4">
        <v>530453</v>
      </c>
      <c r="B214" s="9" t="s">
        <v>322</v>
      </c>
      <c r="C214" s="9" t="s">
        <v>322</v>
      </c>
      <c r="D214" s="6" t="b">
        <v>1</v>
      </c>
      <c r="E214" s="9" t="s">
        <v>155</v>
      </c>
      <c r="F214" s="9" t="s">
        <v>13</v>
      </c>
      <c r="G214" s="10" t="s">
        <v>25</v>
      </c>
      <c r="H214" s="9">
        <v>0</v>
      </c>
      <c r="I214" s="9" t="s">
        <v>15</v>
      </c>
      <c r="J214" s="7">
        <v>11315.661304227106</v>
      </c>
      <c r="K214" s="14">
        <v>16</v>
      </c>
      <c r="L214" s="16">
        <v>9855</v>
      </c>
      <c r="M214" s="16">
        <v>4</v>
      </c>
      <c r="N214" s="17">
        <f t="shared" si="6"/>
        <v>0.87091684127365521</v>
      </c>
      <c r="O214" s="17">
        <f t="shared" si="7"/>
        <v>0.25</v>
      </c>
    </row>
    <row r="215" spans="1:15" x14ac:dyDescent="0.25">
      <c r="A215" s="4">
        <v>534217</v>
      </c>
      <c r="B215" s="9" t="s">
        <v>340</v>
      </c>
      <c r="C215" s="9" t="s">
        <v>340</v>
      </c>
      <c r="D215" s="6" t="b">
        <v>1</v>
      </c>
      <c r="E215" s="9" t="s">
        <v>88</v>
      </c>
      <c r="F215" s="9" t="s">
        <v>13</v>
      </c>
      <c r="G215" s="10" t="s">
        <v>25</v>
      </c>
      <c r="H215" s="9">
        <v>0</v>
      </c>
      <c r="I215" s="9" t="s">
        <v>15</v>
      </c>
      <c r="J215" s="7">
        <v>18528.030495087958</v>
      </c>
      <c r="K215" s="14">
        <v>23</v>
      </c>
      <c r="L215" s="16">
        <v>9371</v>
      </c>
      <c r="M215" s="16">
        <v>10</v>
      </c>
      <c r="N215" s="17">
        <f t="shared" si="6"/>
        <v>0.50577421072813888</v>
      </c>
      <c r="O215" s="17">
        <f t="shared" si="7"/>
        <v>0.43478260869565216</v>
      </c>
    </row>
    <row r="216" spans="1:15" x14ac:dyDescent="0.25">
      <c r="A216" s="4">
        <v>345</v>
      </c>
      <c r="B216" s="9" t="s">
        <v>198</v>
      </c>
      <c r="C216" s="9" t="s">
        <v>198</v>
      </c>
      <c r="D216" s="6" t="b">
        <v>1</v>
      </c>
      <c r="E216" s="9" t="s">
        <v>181</v>
      </c>
      <c r="F216" s="9" t="s">
        <v>13</v>
      </c>
      <c r="G216" s="10" t="s">
        <v>25</v>
      </c>
      <c r="H216" s="9">
        <v>0</v>
      </c>
      <c r="I216" s="9" t="s">
        <v>15</v>
      </c>
      <c r="J216" s="7">
        <v>17023.490053520331</v>
      </c>
      <c r="K216" s="14">
        <v>142</v>
      </c>
      <c r="L216" s="16">
        <v>9284</v>
      </c>
      <c r="M216" s="16">
        <v>61</v>
      </c>
      <c r="N216" s="17">
        <f t="shared" si="6"/>
        <v>0.54536408050358265</v>
      </c>
      <c r="O216" s="17">
        <f t="shared" si="7"/>
        <v>0.42957746478873238</v>
      </c>
    </row>
    <row r="217" spans="1:15" x14ac:dyDescent="0.25">
      <c r="A217" s="4">
        <v>13250</v>
      </c>
      <c r="B217" s="9" t="s">
        <v>296</v>
      </c>
      <c r="C217" s="9" t="s">
        <v>296</v>
      </c>
      <c r="D217" s="6" t="b">
        <v>1</v>
      </c>
      <c r="E217" s="9" t="s">
        <v>29</v>
      </c>
      <c r="F217" s="9" t="s">
        <v>13</v>
      </c>
      <c r="G217" s="10" t="s">
        <v>25</v>
      </c>
      <c r="H217" s="9">
        <v>0</v>
      </c>
      <c r="I217" s="9" t="s">
        <v>15</v>
      </c>
      <c r="J217" s="7">
        <v>13344.319730023026</v>
      </c>
      <c r="K217" s="14">
        <v>11</v>
      </c>
      <c r="L217" s="16">
        <v>7585</v>
      </c>
      <c r="M217" s="16">
        <v>6</v>
      </c>
      <c r="N217" s="17">
        <f t="shared" si="6"/>
        <v>0.56840664443423916</v>
      </c>
      <c r="O217" s="17">
        <f t="shared" si="7"/>
        <v>0.54545454545454541</v>
      </c>
    </row>
    <row r="218" spans="1:15" x14ac:dyDescent="0.25">
      <c r="A218" s="4">
        <v>12473</v>
      </c>
      <c r="B218" s="9" t="s">
        <v>342</v>
      </c>
      <c r="C218" s="9" t="s">
        <v>342</v>
      </c>
      <c r="D218" s="6" t="b">
        <v>1</v>
      </c>
      <c r="E218" s="9" t="s">
        <v>62</v>
      </c>
      <c r="F218" s="9" t="s">
        <v>13</v>
      </c>
      <c r="G218" s="10" t="s">
        <v>25</v>
      </c>
      <c r="H218" s="9">
        <v>0</v>
      </c>
      <c r="I218" s="9" t="s">
        <v>15</v>
      </c>
      <c r="J218" s="7">
        <v>8469.505255004924</v>
      </c>
      <c r="K218" s="14">
        <v>13</v>
      </c>
      <c r="L218" s="16">
        <v>7080.25</v>
      </c>
      <c r="M218" s="16">
        <v>16</v>
      </c>
      <c r="N218" s="17">
        <f t="shared" si="6"/>
        <v>0.83596972748981235</v>
      </c>
      <c r="O218" s="17">
        <f t="shared" si="7"/>
        <v>1.2307692307692308</v>
      </c>
    </row>
    <row r="219" spans="1:15" x14ac:dyDescent="0.25">
      <c r="A219" s="4">
        <v>538279</v>
      </c>
      <c r="B219" s="9" t="s">
        <v>287</v>
      </c>
      <c r="C219" s="9" t="s">
        <v>287</v>
      </c>
      <c r="D219" s="6" t="b">
        <v>1</v>
      </c>
      <c r="E219" s="9"/>
      <c r="F219" s="9" t="s">
        <v>13</v>
      </c>
      <c r="G219" s="10" t="s">
        <v>25</v>
      </c>
      <c r="H219" s="9">
        <v>0</v>
      </c>
      <c r="I219" s="9" t="s">
        <v>15</v>
      </c>
      <c r="J219" s="7">
        <v>8735.2997371382426</v>
      </c>
      <c r="K219" s="14">
        <v>66</v>
      </c>
      <c r="L219" s="16">
        <v>6920</v>
      </c>
      <c r="M219" s="16">
        <v>42</v>
      </c>
      <c r="N219" s="17">
        <f t="shared" si="6"/>
        <v>0.79218804256704878</v>
      </c>
      <c r="O219" s="17">
        <f t="shared" si="7"/>
        <v>0.63636363636363635</v>
      </c>
    </row>
    <row r="220" spans="1:15" x14ac:dyDescent="0.25">
      <c r="A220" s="4">
        <v>530605</v>
      </c>
      <c r="B220" s="5" t="s">
        <v>42</v>
      </c>
      <c r="C220" s="5" t="s">
        <v>42</v>
      </c>
      <c r="D220" s="6" t="b">
        <v>1</v>
      </c>
      <c r="E220" s="5" t="s">
        <v>24</v>
      </c>
      <c r="F220" s="5" t="s">
        <v>13</v>
      </c>
      <c r="G220" s="5" t="s">
        <v>25</v>
      </c>
      <c r="H220" s="5">
        <v>0</v>
      </c>
      <c r="I220" s="5" t="s">
        <v>15</v>
      </c>
      <c r="J220" s="7">
        <v>7614</v>
      </c>
      <c r="K220" s="14">
        <v>30</v>
      </c>
      <c r="L220" s="16">
        <v>6302</v>
      </c>
      <c r="M220" s="16">
        <v>26</v>
      </c>
      <c r="N220" s="17">
        <f t="shared" si="6"/>
        <v>0.82768584187023908</v>
      </c>
      <c r="O220" s="17">
        <f t="shared" si="7"/>
        <v>0.8666666666666667</v>
      </c>
    </row>
    <row r="221" spans="1:15" x14ac:dyDescent="0.25">
      <c r="A221" s="4">
        <v>519444</v>
      </c>
      <c r="B221" s="5" t="s">
        <v>138</v>
      </c>
      <c r="C221" s="5" t="s">
        <v>138</v>
      </c>
      <c r="D221" s="6" t="b">
        <v>1</v>
      </c>
      <c r="E221" s="5" t="s">
        <v>24</v>
      </c>
      <c r="F221" s="5" t="s">
        <v>13</v>
      </c>
      <c r="G221" s="5" t="s">
        <v>25</v>
      </c>
      <c r="H221" s="5">
        <v>0</v>
      </c>
      <c r="I221" s="5" t="s">
        <v>15</v>
      </c>
      <c r="J221" s="7">
        <v>18735</v>
      </c>
      <c r="K221" s="14">
        <v>46</v>
      </c>
      <c r="L221" s="16">
        <v>5762</v>
      </c>
      <c r="M221" s="16">
        <v>12</v>
      </c>
      <c r="N221" s="17">
        <f t="shared" si="6"/>
        <v>0.30755270883373365</v>
      </c>
      <c r="O221" s="17">
        <f t="shared" si="7"/>
        <v>0.2608695652173913</v>
      </c>
    </row>
    <row r="222" spans="1:15" x14ac:dyDescent="0.25">
      <c r="A222" s="4">
        <v>13149</v>
      </c>
      <c r="B222" s="5" t="s">
        <v>87</v>
      </c>
      <c r="C222" s="5" t="s">
        <v>87</v>
      </c>
      <c r="D222" s="6" t="b">
        <v>1</v>
      </c>
      <c r="E222" s="5" t="s">
        <v>88</v>
      </c>
      <c r="F222" s="5" t="s">
        <v>13</v>
      </c>
      <c r="G222" s="5" t="s">
        <v>25</v>
      </c>
      <c r="H222" s="5">
        <v>0</v>
      </c>
      <c r="I222" s="5" t="s">
        <v>15</v>
      </c>
      <c r="J222" s="7">
        <v>12430</v>
      </c>
      <c r="K222" s="14">
        <v>27</v>
      </c>
      <c r="L222" s="16">
        <v>5360</v>
      </c>
      <c r="M222" s="16">
        <v>16</v>
      </c>
      <c r="N222" s="17">
        <f t="shared" si="6"/>
        <v>0.43121480289621883</v>
      </c>
      <c r="O222" s="17">
        <f t="shared" si="7"/>
        <v>0.59259259259259256</v>
      </c>
    </row>
    <row r="223" spans="1:15" x14ac:dyDescent="0.25">
      <c r="A223" s="4">
        <v>13067</v>
      </c>
      <c r="B223" s="9" t="s">
        <v>231</v>
      </c>
      <c r="C223" s="9" t="s">
        <v>231</v>
      </c>
      <c r="D223" s="6" t="b">
        <v>1</v>
      </c>
      <c r="E223" s="9" t="s">
        <v>12</v>
      </c>
      <c r="F223" s="9" t="s">
        <v>13</v>
      </c>
      <c r="G223" s="10" t="s">
        <v>25</v>
      </c>
      <c r="H223" s="9">
        <v>0</v>
      </c>
      <c r="I223" s="9" t="s">
        <v>15</v>
      </c>
      <c r="J223" s="7">
        <v>2734.3786951825241</v>
      </c>
      <c r="K223" s="14">
        <v>8</v>
      </c>
      <c r="L223" s="16">
        <v>5304.31</v>
      </c>
      <c r="M223" s="16">
        <v>8</v>
      </c>
      <c r="N223" s="17">
        <f t="shared" si="6"/>
        <v>1.9398593213680408</v>
      </c>
      <c r="O223" s="17">
        <f t="shared" si="7"/>
        <v>1</v>
      </c>
    </row>
    <row r="224" spans="1:15" x14ac:dyDescent="0.25">
      <c r="A224" s="4">
        <v>13124</v>
      </c>
      <c r="B224" s="5" t="s">
        <v>86</v>
      </c>
      <c r="C224" s="5" t="s">
        <v>86</v>
      </c>
      <c r="D224" s="6" t="b">
        <v>1</v>
      </c>
      <c r="E224" s="5" t="s">
        <v>24</v>
      </c>
      <c r="F224" s="5" t="s">
        <v>13</v>
      </c>
      <c r="G224" s="5" t="s">
        <v>25</v>
      </c>
      <c r="H224" s="5">
        <v>0</v>
      </c>
      <c r="I224" s="5" t="s">
        <v>15</v>
      </c>
      <c r="J224" s="7">
        <v>3801</v>
      </c>
      <c r="K224" s="14">
        <v>28</v>
      </c>
      <c r="L224" s="16">
        <v>4027</v>
      </c>
      <c r="M224" s="16">
        <v>29</v>
      </c>
      <c r="N224" s="17">
        <f t="shared" si="6"/>
        <v>1.0594580373585898</v>
      </c>
      <c r="O224" s="17">
        <f t="shared" si="7"/>
        <v>1.0357142857142858</v>
      </c>
    </row>
    <row r="225" spans="1:15" x14ac:dyDescent="0.25">
      <c r="A225" s="4">
        <v>12824</v>
      </c>
      <c r="B225" s="9" t="s">
        <v>280</v>
      </c>
      <c r="C225" s="9" t="s">
        <v>280</v>
      </c>
      <c r="D225" s="6" t="b">
        <v>1</v>
      </c>
      <c r="E225" s="9" t="s">
        <v>29</v>
      </c>
      <c r="F225" s="9" t="s">
        <v>13</v>
      </c>
      <c r="G225" s="10" t="s">
        <v>25</v>
      </c>
      <c r="H225" s="9">
        <v>0</v>
      </c>
      <c r="I225" s="9" t="s">
        <v>15</v>
      </c>
      <c r="J225" s="7">
        <v>13602.930577504094</v>
      </c>
      <c r="K225" s="14">
        <v>23</v>
      </c>
      <c r="L225" s="16">
        <v>3835</v>
      </c>
      <c r="M225" s="16">
        <v>11</v>
      </c>
      <c r="N225" s="17">
        <f t="shared" si="6"/>
        <v>0.28192454399070066</v>
      </c>
      <c r="O225" s="17">
        <f t="shared" si="7"/>
        <v>0.47826086956521741</v>
      </c>
    </row>
    <row r="226" spans="1:15" x14ac:dyDescent="0.25">
      <c r="A226" s="4">
        <v>13464</v>
      </c>
      <c r="B226" s="5" t="s">
        <v>100</v>
      </c>
      <c r="C226" s="5" t="s">
        <v>100</v>
      </c>
      <c r="D226" s="6" t="b">
        <v>1</v>
      </c>
      <c r="E226" s="5" t="s">
        <v>12</v>
      </c>
      <c r="F226" s="5" t="s">
        <v>13</v>
      </c>
      <c r="G226" s="5" t="s">
        <v>25</v>
      </c>
      <c r="H226" s="5">
        <v>0</v>
      </c>
      <c r="I226" s="5" t="s">
        <v>15</v>
      </c>
      <c r="J226" s="7">
        <v>4590</v>
      </c>
      <c r="K226" s="14">
        <v>19</v>
      </c>
      <c r="L226" s="16">
        <v>3640</v>
      </c>
      <c r="M226" s="16">
        <v>13</v>
      </c>
      <c r="N226" s="17">
        <f t="shared" si="6"/>
        <v>0.79302832244008714</v>
      </c>
      <c r="O226" s="17">
        <f t="shared" si="7"/>
        <v>0.68421052631578949</v>
      </c>
    </row>
    <row r="227" spans="1:15" x14ac:dyDescent="0.25">
      <c r="A227" s="4">
        <v>542</v>
      </c>
      <c r="B227" s="9" t="s">
        <v>247</v>
      </c>
      <c r="C227" s="9" t="s">
        <v>247</v>
      </c>
      <c r="D227" s="6" t="b">
        <v>1</v>
      </c>
      <c r="E227" s="9" t="s">
        <v>168</v>
      </c>
      <c r="F227" s="9" t="s">
        <v>13</v>
      </c>
      <c r="G227" s="10" t="s">
        <v>25</v>
      </c>
      <c r="H227" s="9">
        <v>0</v>
      </c>
      <c r="I227" s="9" t="s">
        <v>15</v>
      </c>
      <c r="J227" s="7">
        <v>2120.6089481953632</v>
      </c>
      <c r="K227" s="14">
        <v>6</v>
      </c>
      <c r="L227" s="16">
        <v>2591</v>
      </c>
      <c r="M227" s="16">
        <v>8</v>
      </c>
      <c r="N227" s="17">
        <f t="shared" si="6"/>
        <v>1.2218188564209065</v>
      </c>
      <c r="O227" s="17">
        <f t="shared" si="7"/>
        <v>1.3333333333333333</v>
      </c>
    </row>
    <row r="228" spans="1:15" x14ac:dyDescent="0.25">
      <c r="A228" s="4">
        <v>535090</v>
      </c>
      <c r="B228" s="5" t="s">
        <v>58</v>
      </c>
      <c r="C228" s="5" t="s">
        <v>58</v>
      </c>
      <c r="D228" s="6" t="b">
        <v>1</v>
      </c>
      <c r="E228" s="5" t="s">
        <v>24</v>
      </c>
      <c r="F228" s="5" t="s">
        <v>13</v>
      </c>
      <c r="G228" s="5" t="s">
        <v>25</v>
      </c>
      <c r="H228" s="5">
        <v>0</v>
      </c>
      <c r="I228" s="5" t="s">
        <v>15</v>
      </c>
      <c r="J228" s="7">
        <v>2415</v>
      </c>
      <c r="K228" s="14">
        <v>4</v>
      </c>
      <c r="L228" s="16">
        <v>2530</v>
      </c>
      <c r="M228" s="16">
        <v>3</v>
      </c>
      <c r="N228" s="17">
        <f t="shared" si="6"/>
        <v>1.0476190476190477</v>
      </c>
      <c r="O228" s="17">
        <f t="shared" si="7"/>
        <v>0.75</v>
      </c>
    </row>
    <row r="229" spans="1:15" x14ac:dyDescent="0.25">
      <c r="A229" s="4">
        <v>521943</v>
      </c>
      <c r="B229" s="5" t="s">
        <v>23</v>
      </c>
      <c r="C229" s="5" t="s">
        <v>23</v>
      </c>
      <c r="D229" s="6" t="b">
        <v>1</v>
      </c>
      <c r="E229" s="5" t="s">
        <v>24</v>
      </c>
      <c r="F229" s="5" t="s">
        <v>13</v>
      </c>
      <c r="G229" s="5" t="s">
        <v>25</v>
      </c>
      <c r="H229" s="5">
        <v>0</v>
      </c>
      <c r="I229" s="5" t="s">
        <v>15</v>
      </c>
      <c r="J229" s="7">
        <v>2723</v>
      </c>
      <c r="K229" s="14">
        <v>12</v>
      </c>
      <c r="L229" s="16">
        <v>2523</v>
      </c>
      <c r="M229" s="16">
        <v>12</v>
      </c>
      <c r="N229" s="17">
        <f t="shared" si="6"/>
        <v>0.92655159750275429</v>
      </c>
      <c r="O229" s="17">
        <f t="shared" si="7"/>
        <v>1</v>
      </c>
    </row>
    <row r="230" spans="1:15" x14ac:dyDescent="0.25">
      <c r="A230" s="4">
        <v>12632</v>
      </c>
      <c r="B230" s="9" t="s">
        <v>269</v>
      </c>
      <c r="C230" s="9" t="s">
        <v>269</v>
      </c>
      <c r="D230" s="6" t="b">
        <v>1</v>
      </c>
      <c r="E230" s="9" t="s">
        <v>90</v>
      </c>
      <c r="F230" s="9" t="s">
        <v>13</v>
      </c>
      <c r="G230" s="10" t="s">
        <v>25</v>
      </c>
      <c r="H230" s="9">
        <v>0</v>
      </c>
      <c r="I230" s="9" t="s">
        <v>15</v>
      </c>
      <c r="J230" s="7">
        <v>9758.2493116189053</v>
      </c>
      <c r="K230" s="14">
        <v>10</v>
      </c>
      <c r="L230" s="16">
        <v>2425</v>
      </c>
      <c r="M230" s="16">
        <v>5</v>
      </c>
      <c r="N230" s="17">
        <f t="shared" si="6"/>
        <v>0.24850769052524746</v>
      </c>
      <c r="O230" s="17">
        <f t="shared" si="7"/>
        <v>0.5</v>
      </c>
    </row>
    <row r="231" spans="1:15" x14ac:dyDescent="0.25">
      <c r="A231" s="4">
        <v>516693</v>
      </c>
      <c r="B231" s="9" t="s">
        <v>241</v>
      </c>
      <c r="C231" s="9" t="s">
        <v>241</v>
      </c>
      <c r="D231" s="6" t="b">
        <v>1</v>
      </c>
      <c r="E231" s="9" t="s">
        <v>168</v>
      </c>
      <c r="F231" s="9" t="s">
        <v>13</v>
      </c>
      <c r="G231" s="10" t="s">
        <v>25</v>
      </c>
      <c r="H231" s="9">
        <v>0</v>
      </c>
      <c r="I231" s="9" t="s">
        <v>15</v>
      </c>
      <c r="J231" s="7">
        <v>1436.7269304503689</v>
      </c>
      <c r="K231" s="14">
        <v>3</v>
      </c>
      <c r="L231" s="16">
        <v>2276</v>
      </c>
      <c r="M231" s="16">
        <v>3</v>
      </c>
      <c r="N231" s="17">
        <f t="shared" si="6"/>
        <v>1.5841562872956974</v>
      </c>
      <c r="O231" s="17">
        <f t="shared" si="7"/>
        <v>1</v>
      </c>
    </row>
    <row r="232" spans="1:15" x14ac:dyDescent="0.25">
      <c r="A232" s="4">
        <v>513978</v>
      </c>
      <c r="B232" s="5" t="s">
        <v>92</v>
      </c>
      <c r="C232" s="5" t="s">
        <v>92</v>
      </c>
      <c r="D232" s="6" t="b">
        <v>1</v>
      </c>
      <c r="E232" s="5" t="s">
        <v>24</v>
      </c>
      <c r="F232" s="5" t="s">
        <v>13</v>
      </c>
      <c r="G232" s="8" t="s">
        <v>25</v>
      </c>
      <c r="H232" s="5">
        <v>0</v>
      </c>
      <c r="I232" s="5" t="s">
        <v>15</v>
      </c>
      <c r="J232" s="7">
        <v>1919</v>
      </c>
      <c r="K232" s="14">
        <v>9</v>
      </c>
      <c r="L232" s="16">
        <v>2000</v>
      </c>
      <c r="M232" s="16">
        <v>9</v>
      </c>
      <c r="N232" s="17">
        <f t="shared" si="6"/>
        <v>1.0422094841063054</v>
      </c>
      <c r="O232" s="17">
        <f t="shared" si="7"/>
        <v>1</v>
      </c>
    </row>
    <row r="233" spans="1:15" x14ac:dyDescent="0.25">
      <c r="A233" s="4">
        <v>12630</v>
      </c>
      <c r="B233" s="9" t="s">
        <v>243</v>
      </c>
      <c r="C233" s="9" t="s">
        <v>243</v>
      </c>
      <c r="D233" s="6" t="b">
        <v>1</v>
      </c>
      <c r="E233" s="9" t="s">
        <v>168</v>
      </c>
      <c r="F233" s="9" t="s">
        <v>13</v>
      </c>
      <c r="G233" s="10" t="s">
        <v>25</v>
      </c>
      <c r="H233" s="9">
        <v>0</v>
      </c>
      <c r="I233" s="9" t="s">
        <v>15</v>
      </c>
      <c r="J233" s="7">
        <v>4120.5328365316582</v>
      </c>
      <c r="K233" s="14">
        <v>2</v>
      </c>
      <c r="L233" s="16">
        <v>1960</v>
      </c>
      <c r="M233" s="16">
        <v>2</v>
      </c>
      <c r="N233" s="17">
        <f t="shared" si="6"/>
        <v>0.47566663772779799</v>
      </c>
      <c r="O233" s="17">
        <f t="shared" si="7"/>
        <v>1</v>
      </c>
    </row>
    <row r="234" spans="1:15" x14ac:dyDescent="0.25">
      <c r="A234" s="4">
        <v>12673</v>
      </c>
      <c r="B234" s="9" t="s">
        <v>272</v>
      </c>
      <c r="C234" s="9" t="s">
        <v>272</v>
      </c>
      <c r="D234" s="6" t="b">
        <v>1</v>
      </c>
      <c r="E234" s="9" t="s">
        <v>90</v>
      </c>
      <c r="F234" s="9" t="s">
        <v>13</v>
      </c>
      <c r="G234" s="10" t="s">
        <v>25</v>
      </c>
      <c r="H234" s="9">
        <v>0</v>
      </c>
      <c r="I234" s="9" t="s">
        <v>15</v>
      </c>
      <c r="J234" s="7">
        <v>7073.789407438876</v>
      </c>
      <c r="K234" s="14">
        <v>12</v>
      </c>
      <c r="L234" s="16">
        <v>1940.84</v>
      </c>
      <c r="M234" s="16">
        <v>4</v>
      </c>
      <c r="N234" s="17">
        <f t="shared" si="6"/>
        <v>0.27437062205428264</v>
      </c>
      <c r="O234" s="17">
        <f t="shared" si="7"/>
        <v>0.33333333333333331</v>
      </c>
    </row>
    <row r="235" spans="1:15" x14ac:dyDescent="0.25">
      <c r="A235" s="4">
        <v>524754</v>
      </c>
      <c r="B235" s="9" t="s">
        <v>199</v>
      </c>
      <c r="C235" s="9" t="s">
        <v>199</v>
      </c>
      <c r="D235" s="6" t="b">
        <v>1</v>
      </c>
      <c r="E235" s="9" t="s">
        <v>24</v>
      </c>
      <c r="F235" s="9" t="s">
        <v>13</v>
      </c>
      <c r="G235" s="10" t="s">
        <v>25</v>
      </c>
      <c r="H235" s="9">
        <v>0</v>
      </c>
      <c r="I235" s="9" t="s">
        <v>15</v>
      </c>
      <c r="J235" s="7">
        <v>3925.1379739904078</v>
      </c>
      <c r="K235" s="14">
        <v>32</v>
      </c>
      <c r="L235" s="16">
        <v>1919</v>
      </c>
      <c r="M235" s="16">
        <v>13</v>
      </c>
      <c r="N235" s="17">
        <f t="shared" si="6"/>
        <v>0.48890001134128019</v>
      </c>
      <c r="O235" s="17">
        <f t="shared" si="7"/>
        <v>0.40625</v>
      </c>
    </row>
    <row r="236" spans="1:15" x14ac:dyDescent="0.25">
      <c r="A236" s="4">
        <v>538588</v>
      </c>
      <c r="B236" s="9" t="s">
        <v>245</v>
      </c>
      <c r="C236" s="9" t="s">
        <v>245</v>
      </c>
      <c r="D236" s="6" t="b">
        <v>1</v>
      </c>
      <c r="E236" s="9"/>
      <c r="F236" s="9" t="s">
        <v>13</v>
      </c>
      <c r="G236" s="10" t="s">
        <v>25</v>
      </c>
      <c r="H236" s="9">
        <v>0</v>
      </c>
      <c r="I236" s="9" t="s">
        <v>15</v>
      </c>
      <c r="J236" s="7">
        <v>0</v>
      </c>
      <c r="K236" s="14">
        <v>0</v>
      </c>
      <c r="L236" s="16">
        <v>1675</v>
      </c>
      <c r="M236" s="16">
        <v>2</v>
      </c>
      <c r="N236" s="17" t="e">
        <f t="shared" si="6"/>
        <v>#DIV/0!</v>
      </c>
      <c r="O236" s="17" t="e">
        <f t="shared" si="7"/>
        <v>#DIV/0!</v>
      </c>
    </row>
    <row r="237" spans="1:15" x14ac:dyDescent="0.25">
      <c r="A237" s="4">
        <v>538280</v>
      </c>
      <c r="B237" s="9" t="s">
        <v>165</v>
      </c>
      <c r="C237" s="9" t="s">
        <v>165</v>
      </c>
      <c r="D237" s="6" t="b">
        <v>1</v>
      </c>
      <c r="E237" s="9"/>
      <c r="F237" s="9" t="s">
        <v>13</v>
      </c>
      <c r="G237" s="10" t="s">
        <v>25</v>
      </c>
      <c r="H237" s="9">
        <v>0</v>
      </c>
      <c r="I237" s="9" t="s">
        <v>15</v>
      </c>
      <c r="J237" s="7">
        <v>1350.5233146233468</v>
      </c>
      <c r="K237" s="14">
        <v>4</v>
      </c>
      <c r="L237" s="16">
        <v>1560</v>
      </c>
      <c r="M237" s="16">
        <v>7</v>
      </c>
      <c r="N237" s="17">
        <f t="shared" si="6"/>
        <v>1.155107789038855</v>
      </c>
      <c r="O237" s="17">
        <f t="shared" si="7"/>
        <v>1.75</v>
      </c>
    </row>
    <row r="238" spans="1:15" x14ac:dyDescent="0.25">
      <c r="A238" s="4">
        <v>517894</v>
      </c>
      <c r="B238" s="9" t="s">
        <v>339</v>
      </c>
      <c r="C238" s="9" t="s">
        <v>339</v>
      </c>
      <c r="D238" s="6" t="b">
        <v>1</v>
      </c>
      <c r="E238" s="9" t="s">
        <v>29</v>
      </c>
      <c r="F238" s="9" t="s">
        <v>13</v>
      </c>
      <c r="G238" s="10" t="s">
        <v>25</v>
      </c>
      <c r="H238" s="9">
        <v>0</v>
      </c>
      <c r="I238" s="9" t="s">
        <v>15</v>
      </c>
      <c r="J238" s="7">
        <v>1252.8258833527218</v>
      </c>
      <c r="K238" s="14">
        <v>2</v>
      </c>
      <c r="L238" s="16">
        <v>1540</v>
      </c>
      <c r="M238" s="16">
        <v>3</v>
      </c>
      <c r="N238" s="17">
        <f t="shared" si="6"/>
        <v>1.2292210916642012</v>
      </c>
      <c r="O238" s="17">
        <f t="shared" si="7"/>
        <v>1.5</v>
      </c>
    </row>
    <row r="239" spans="1:15" x14ac:dyDescent="0.25">
      <c r="A239" s="4">
        <v>13359</v>
      </c>
      <c r="B239" s="9" t="s">
        <v>240</v>
      </c>
      <c r="C239" s="9" t="s">
        <v>240</v>
      </c>
      <c r="D239" s="6" t="b">
        <v>1</v>
      </c>
      <c r="E239" s="9" t="s">
        <v>168</v>
      </c>
      <c r="F239" s="9" t="s">
        <v>13</v>
      </c>
      <c r="G239" s="10" t="s">
        <v>25</v>
      </c>
      <c r="H239" s="9">
        <v>0</v>
      </c>
      <c r="I239" s="9" t="s">
        <v>15</v>
      </c>
      <c r="J239" s="7">
        <v>310.33301697727967</v>
      </c>
      <c r="K239" s="14">
        <v>2</v>
      </c>
      <c r="L239" s="16">
        <v>1458</v>
      </c>
      <c r="M239" s="16">
        <v>2</v>
      </c>
      <c r="N239" s="17">
        <f t="shared" si="6"/>
        <v>4.6981787958022663</v>
      </c>
      <c r="O239" s="17">
        <f t="shared" si="7"/>
        <v>1</v>
      </c>
    </row>
    <row r="240" spans="1:15" x14ac:dyDescent="0.25">
      <c r="A240" s="4">
        <v>531153</v>
      </c>
      <c r="B240" s="9" t="s">
        <v>184</v>
      </c>
      <c r="C240" s="9" t="s">
        <v>184</v>
      </c>
      <c r="D240" s="6" t="b">
        <v>1</v>
      </c>
      <c r="E240" s="9" t="s">
        <v>32</v>
      </c>
      <c r="F240" s="9" t="s">
        <v>13</v>
      </c>
      <c r="G240" s="10" t="s">
        <v>25</v>
      </c>
      <c r="H240" s="9">
        <v>0</v>
      </c>
      <c r="I240" s="9" t="s">
        <v>15</v>
      </c>
      <c r="J240" s="7">
        <v>1476.9552845029793</v>
      </c>
      <c r="K240" s="14">
        <v>3</v>
      </c>
      <c r="L240" s="16">
        <v>1410</v>
      </c>
      <c r="M240" s="16">
        <v>2</v>
      </c>
      <c r="N240" s="17">
        <f t="shared" si="6"/>
        <v>0.95466668137789223</v>
      </c>
      <c r="O240" s="17">
        <f t="shared" si="7"/>
        <v>0.66666666666666663</v>
      </c>
    </row>
    <row r="241" spans="1:15" x14ac:dyDescent="0.25">
      <c r="A241" s="4">
        <v>518194</v>
      </c>
      <c r="B241" s="5" t="s">
        <v>136</v>
      </c>
      <c r="C241" s="5" t="s">
        <v>136</v>
      </c>
      <c r="D241" s="6" t="b">
        <v>1</v>
      </c>
      <c r="E241" s="5" t="s">
        <v>12</v>
      </c>
      <c r="F241" s="5" t="s">
        <v>13</v>
      </c>
      <c r="G241" s="5" t="s">
        <v>25</v>
      </c>
      <c r="H241" s="5">
        <v>0</v>
      </c>
      <c r="I241" s="5" t="s">
        <v>15</v>
      </c>
      <c r="J241" s="7">
        <v>2260</v>
      </c>
      <c r="K241" s="14">
        <v>3</v>
      </c>
      <c r="L241" s="16">
        <v>1215</v>
      </c>
      <c r="M241" s="16">
        <v>6</v>
      </c>
      <c r="N241" s="17">
        <f t="shared" si="6"/>
        <v>0.53761061946902655</v>
      </c>
      <c r="O241" s="17">
        <f t="shared" si="7"/>
        <v>2</v>
      </c>
    </row>
    <row r="242" spans="1:15" x14ac:dyDescent="0.25">
      <c r="A242" s="4">
        <v>538426</v>
      </c>
      <c r="B242" s="9" t="s">
        <v>224</v>
      </c>
      <c r="C242" s="9" t="s">
        <v>224</v>
      </c>
      <c r="D242" s="6" t="b">
        <v>1</v>
      </c>
      <c r="E242" s="9"/>
      <c r="F242" s="9" t="s">
        <v>13</v>
      </c>
      <c r="G242" s="10" t="s">
        <v>25</v>
      </c>
      <c r="H242" s="9">
        <v>0</v>
      </c>
      <c r="I242" s="9" t="s">
        <v>15</v>
      </c>
      <c r="J242" s="7">
        <v>1040.1902976460669</v>
      </c>
      <c r="K242" s="14">
        <v>2</v>
      </c>
      <c r="L242" s="16">
        <v>1120</v>
      </c>
      <c r="M242" s="16">
        <v>3</v>
      </c>
      <c r="N242" s="17">
        <f t="shared" si="6"/>
        <v>1.0767260591975729</v>
      </c>
      <c r="O242" s="17">
        <f t="shared" si="7"/>
        <v>1.5</v>
      </c>
    </row>
    <row r="243" spans="1:15" x14ac:dyDescent="0.25">
      <c r="A243" s="4">
        <v>521544</v>
      </c>
      <c r="B243" s="9" t="s">
        <v>214</v>
      </c>
      <c r="C243" s="9" t="s">
        <v>214</v>
      </c>
      <c r="D243" s="6" t="b">
        <v>1</v>
      </c>
      <c r="E243" s="9" t="s">
        <v>34</v>
      </c>
      <c r="F243" s="9" t="s">
        <v>13</v>
      </c>
      <c r="G243" s="10" t="s">
        <v>25</v>
      </c>
      <c r="H243" s="9">
        <v>0</v>
      </c>
      <c r="I243" s="9" t="s">
        <v>15</v>
      </c>
      <c r="J243" s="7">
        <v>1045.9372053678685</v>
      </c>
      <c r="K243" s="14">
        <v>2</v>
      </c>
      <c r="L243" s="16">
        <v>900</v>
      </c>
      <c r="M243" s="16">
        <v>2</v>
      </c>
      <c r="N243" s="17">
        <f t="shared" si="6"/>
        <v>0.86047230692349197</v>
      </c>
      <c r="O243" s="17">
        <f t="shared" si="7"/>
        <v>1</v>
      </c>
    </row>
    <row r="244" spans="1:15" x14ac:dyDescent="0.25">
      <c r="A244" s="4">
        <v>13174</v>
      </c>
      <c r="B244" s="5" t="s">
        <v>89</v>
      </c>
      <c r="C244" s="5" t="s">
        <v>89</v>
      </c>
      <c r="D244" s="6" t="b">
        <v>1</v>
      </c>
      <c r="E244" s="5" t="s">
        <v>90</v>
      </c>
      <c r="F244" s="5" t="s">
        <v>13</v>
      </c>
      <c r="G244" s="5" t="s">
        <v>25</v>
      </c>
      <c r="H244" s="5">
        <v>0</v>
      </c>
      <c r="I244" s="5" t="s">
        <v>15</v>
      </c>
      <c r="J244" s="7">
        <v>6665</v>
      </c>
      <c r="K244" s="14">
        <v>4</v>
      </c>
      <c r="L244" s="16">
        <v>830</v>
      </c>
      <c r="M244" s="16">
        <v>1</v>
      </c>
      <c r="N244" s="17">
        <f t="shared" si="6"/>
        <v>0.1245311327831958</v>
      </c>
      <c r="O244" s="17">
        <f t="shared" si="7"/>
        <v>0.25</v>
      </c>
    </row>
    <row r="245" spans="1:15" x14ac:dyDescent="0.25">
      <c r="A245" s="4">
        <v>538423</v>
      </c>
      <c r="B245" s="9" t="s">
        <v>178</v>
      </c>
      <c r="C245" s="9" t="s">
        <v>178</v>
      </c>
      <c r="D245" s="6" t="b">
        <v>1</v>
      </c>
      <c r="E245" s="9"/>
      <c r="F245" s="9" t="s">
        <v>13</v>
      </c>
      <c r="G245" s="10" t="s">
        <v>25</v>
      </c>
      <c r="H245" s="9">
        <v>0</v>
      </c>
      <c r="I245" s="9" t="s">
        <v>15</v>
      </c>
      <c r="J245" s="7">
        <v>1211.4481477557511</v>
      </c>
      <c r="K245" s="14">
        <v>17</v>
      </c>
      <c r="L245" s="16">
        <v>744</v>
      </c>
      <c r="M245" s="16">
        <v>12</v>
      </c>
      <c r="N245" s="17">
        <f t="shared" si="6"/>
        <v>0.61414101905911977</v>
      </c>
      <c r="O245" s="17">
        <f t="shared" si="7"/>
        <v>0.70588235294117652</v>
      </c>
    </row>
    <row r="246" spans="1:15" x14ac:dyDescent="0.25">
      <c r="A246" s="4">
        <v>506642</v>
      </c>
      <c r="B246" s="9" t="s">
        <v>338</v>
      </c>
      <c r="C246" s="9" t="s">
        <v>338</v>
      </c>
      <c r="D246" s="6" t="b">
        <v>1</v>
      </c>
      <c r="E246" s="9" t="s">
        <v>29</v>
      </c>
      <c r="F246" s="9" t="s">
        <v>13</v>
      </c>
      <c r="G246" s="10" t="s">
        <v>25</v>
      </c>
      <c r="H246" s="9">
        <v>0</v>
      </c>
      <c r="I246" s="9" t="s">
        <v>15</v>
      </c>
      <c r="J246" s="7">
        <v>0</v>
      </c>
      <c r="K246" s="14">
        <v>0</v>
      </c>
      <c r="L246" s="16">
        <v>690</v>
      </c>
      <c r="M246" s="16">
        <v>1</v>
      </c>
      <c r="N246" s="17" t="e">
        <f t="shared" si="6"/>
        <v>#DIV/0!</v>
      </c>
      <c r="O246" s="17" t="e">
        <f t="shared" si="7"/>
        <v>#DIV/0!</v>
      </c>
    </row>
    <row r="247" spans="1:15" x14ac:dyDescent="0.25">
      <c r="A247" s="4">
        <v>514128</v>
      </c>
      <c r="B247" s="5" t="s">
        <v>129</v>
      </c>
      <c r="C247" s="5" t="s">
        <v>129</v>
      </c>
      <c r="D247" s="6" t="b">
        <v>1</v>
      </c>
      <c r="E247" s="5" t="s">
        <v>24</v>
      </c>
      <c r="F247" s="5" t="s">
        <v>13</v>
      </c>
      <c r="G247" s="5" t="s">
        <v>25</v>
      </c>
      <c r="H247" s="5">
        <v>0</v>
      </c>
      <c r="I247" s="5" t="s">
        <v>15</v>
      </c>
      <c r="J247" s="7">
        <v>2919</v>
      </c>
      <c r="K247" s="14">
        <v>25</v>
      </c>
      <c r="L247" s="16">
        <v>682</v>
      </c>
      <c r="M247" s="16">
        <v>12</v>
      </c>
      <c r="N247" s="17">
        <f t="shared" si="6"/>
        <v>0.23364165810208976</v>
      </c>
      <c r="O247" s="17">
        <f t="shared" si="7"/>
        <v>0.48</v>
      </c>
    </row>
    <row r="248" spans="1:15" x14ac:dyDescent="0.25">
      <c r="A248" s="4">
        <v>536522</v>
      </c>
      <c r="B248" s="9" t="s">
        <v>180</v>
      </c>
      <c r="C248" s="9" t="s">
        <v>180</v>
      </c>
      <c r="D248" s="6" t="b">
        <v>1</v>
      </c>
      <c r="E248" s="9" t="s">
        <v>181</v>
      </c>
      <c r="F248" s="9" t="s">
        <v>13</v>
      </c>
      <c r="G248" s="10" t="s">
        <v>25</v>
      </c>
      <c r="H248" s="9">
        <v>0</v>
      </c>
      <c r="I248" s="9" t="s">
        <v>15</v>
      </c>
      <c r="J248" s="7">
        <v>706.86964978158153</v>
      </c>
      <c r="K248" s="14">
        <v>5</v>
      </c>
      <c r="L248" s="16">
        <v>665</v>
      </c>
      <c r="M248" s="16">
        <v>4</v>
      </c>
      <c r="N248" s="17">
        <f t="shared" si="6"/>
        <v>0.94076750954787913</v>
      </c>
      <c r="O248" s="17">
        <f t="shared" si="7"/>
        <v>0.8</v>
      </c>
    </row>
    <row r="249" spans="1:15" x14ac:dyDescent="0.25">
      <c r="A249" s="4">
        <v>534567</v>
      </c>
      <c r="B249" s="9" t="s">
        <v>217</v>
      </c>
      <c r="C249" s="9" t="s">
        <v>217</v>
      </c>
      <c r="D249" s="6" t="b">
        <v>1</v>
      </c>
      <c r="E249" s="9" t="s">
        <v>34</v>
      </c>
      <c r="F249" s="9" t="s">
        <v>13</v>
      </c>
      <c r="G249" s="10" t="s">
        <v>25</v>
      </c>
      <c r="H249" s="9">
        <v>0</v>
      </c>
      <c r="I249" s="9" t="s">
        <v>15</v>
      </c>
      <c r="J249" s="7">
        <v>1689.590870209634</v>
      </c>
      <c r="K249" s="14">
        <v>3</v>
      </c>
      <c r="L249" s="16">
        <v>635</v>
      </c>
      <c r="M249" s="16">
        <v>3</v>
      </c>
      <c r="N249" s="17">
        <f t="shared" si="6"/>
        <v>0.37583062929383204</v>
      </c>
      <c r="O249" s="17">
        <f t="shared" si="7"/>
        <v>1</v>
      </c>
    </row>
    <row r="250" spans="1:15" x14ac:dyDescent="0.25">
      <c r="A250" s="4">
        <v>535722</v>
      </c>
      <c r="B250" s="9" t="s">
        <v>258</v>
      </c>
      <c r="C250" s="9" t="s">
        <v>258</v>
      </c>
      <c r="D250" s="6" t="b">
        <v>1</v>
      </c>
      <c r="E250" s="9" t="s">
        <v>90</v>
      </c>
      <c r="F250" s="9" t="s">
        <v>13</v>
      </c>
      <c r="G250" s="10" t="s">
        <v>25</v>
      </c>
      <c r="H250" s="9">
        <v>0</v>
      </c>
      <c r="I250" s="9" t="s">
        <v>15</v>
      </c>
      <c r="J250" s="7">
        <v>517.2216949621328</v>
      </c>
      <c r="K250" s="14">
        <v>3</v>
      </c>
      <c r="L250" s="16">
        <v>600</v>
      </c>
      <c r="M250" s="16">
        <v>4</v>
      </c>
      <c r="N250" s="17">
        <f t="shared" si="6"/>
        <v>1.1600441471116707</v>
      </c>
      <c r="O250" s="17">
        <f t="shared" si="7"/>
        <v>1.3333333333333333</v>
      </c>
    </row>
    <row r="251" spans="1:15" x14ac:dyDescent="0.25">
      <c r="A251" s="4">
        <v>532514</v>
      </c>
      <c r="B251" s="5" t="s">
        <v>91</v>
      </c>
      <c r="C251" s="5" t="s">
        <v>91</v>
      </c>
      <c r="D251" s="6" t="b">
        <v>1</v>
      </c>
      <c r="E251" s="5" t="s">
        <v>12</v>
      </c>
      <c r="F251" s="5" t="s">
        <v>13</v>
      </c>
      <c r="G251" s="8" t="s">
        <v>25</v>
      </c>
      <c r="H251" s="5">
        <v>0</v>
      </c>
      <c r="I251" s="5" t="s">
        <v>15</v>
      </c>
      <c r="J251" s="7">
        <v>1755</v>
      </c>
      <c r="K251" s="14">
        <v>4</v>
      </c>
      <c r="L251" s="16">
        <v>350</v>
      </c>
      <c r="M251" s="16">
        <v>1</v>
      </c>
      <c r="N251" s="17">
        <f t="shared" si="6"/>
        <v>0.19943019943019943</v>
      </c>
      <c r="O251" s="17">
        <f t="shared" si="7"/>
        <v>0.25</v>
      </c>
    </row>
    <row r="252" spans="1:15" x14ac:dyDescent="0.25">
      <c r="A252" s="4">
        <v>520763</v>
      </c>
      <c r="B252" s="9" t="s">
        <v>358</v>
      </c>
      <c r="C252" s="9" t="s">
        <v>358</v>
      </c>
      <c r="D252" s="9" t="b">
        <v>1</v>
      </c>
      <c r="E252" s="9" t="s">
        <v>32</v>
      </c>
      <c r="F252" s="9" t="s">
        <v>13</v>
      </c>
      <c r="G252" s="10" t="s">
        <v>25</v>
      </c>
      <c r="H252" s="9">
        <v>0</v>
      </c>
      <c r="I252" s="9" t="s">
        <v>15</v>
      </c>
      <c r="J252" s="7">
        <v>109.19124671422804</v>
      </c>
      <c r="K252" s="14">
        <v>1</v>
      </c>
      <c r="L252" s="16">
        <v>270</v>
      </c>
      <c r="M252" s="16">
        <v>1</v>
      </c>
      <c r="N252" s="17">
        <f t="shared" si="6"/>
        <v>2.4727256820011925</v>
      </c>
      <c r="O252" s="17">
        <f t="shared" si="7"/>
        <v>1</v>
      </c>
    </row>
    <row r="253" spans="1:15" x14ac:dyDescent="0.25">
      <c r="A253" s="4">
        <v>513944</v>
      </c>
      <c r="B253" s="5" t="s">
        <v>118</v>
      </c>
      <c r="C253" s="5" t="s">
        <v>118</v>
      </c>
      <c r="D253" s="6" t="b">
        <v>1</v>
      </c>
      <c r="E253" s="5" t="s">
        <v>24</v>
      </c>
      <c r="F253" s="5" t="s">
        <v>13</v>
      </c>
      <c r="G253" s="5" t="s">
        <v>25</v>
      </c>
      <c r="H253" s="5">
        <v>0</v>
      </c>
      <c r="I253" s="5" t="s">
        <v>15</v>
      </c>
      <c r="J253" s="7">
        <v>0</v>
      </c>
      <c r="K253" s="14">
        <v>0</v>
      </c>
      <c r="L253" s="16">
        <v>265</v>
      </c>
      <c r="M253" s="16">
        <v>1</v>
      </c>
      <c r="N253" s="17" t="e">
        <f t="shared" si="6"/>
        <v>#DIV/0!</v>
      </c>
      <c r="O253" s="17" t="e">
        <f t="shared" si="7"/>
        <v>#DIV/0!</v>
      </c>
    </row>
    <row r="254" spans="1:15" x14ac:dyDescent="0.25">
      <c r="A254" s="4">
        <v>13182</v>
      </c>
      <c r="B254" s="5" t="s">
        <v>93</v>
      </c>
      <c r="C254" s="5" t="s">
        <v>93</v>
      </c>
      <c r="D254" s="6" t="b">
        <v>1</v>
      </c>
      <c r="E254" s="5" t="s">
        <v>24</v>
      </c>
      <c r="F254" s="5" t="s">
        <v>13</v>
      </c>
      <c r="G254" s="5" t="s">
        <v>25</v>
      </c>
      <c r="H254" s="5">
        <v>0</v>
      </c>
      <c r="I254" s="5" t="s">
        <v>15</v>
      </c>
      <c r="J254" s="7">
        <v>486</v>
      </c>
      <c r="K254" s="14">
        <v>9</v>
      </c>
      <c r="L254" s="16">
        <v>173</v>
      </c>
      <c r="M254" s="16">
        <v>1</v>
      </c>
      <c r="N254" s="17">
        <f t="shared" si="6"/>
        <v>0.3559670781893004</v>
      </c>
      <c r="O254" s="17">
        <f t="shared" si="7"/>
        <v>0.1111111111111111</v>
      </c>
    </row>
    <row r="255" spans="1:15" x14ac:dyDescent="0.25">
      <c r="A255" s="4">
        <v>13548</v>
      </c>
      <c r="B255" s="5" t="s">
        <v>101</v>
      </c>
      <c r="C255" s="5" t="s">
        <v>101</v>
      </c>
      <c r="D255" s="6" t="b">
        <v>1</v>
      </c>
      <c r="E255" s="5" t="s">
        <v>102</v>
      </c>
      <c r="F255" s="5" t="s">
        <v>13</v>
      </c>
      <c r="G255" s="5" t="s">
        <v>25</v>
      </c>
      <c r="H255" s="5">
        <v>0</v>
      </c>
      <c r="I255" s="5" t="s">
        <v>15</v>
      </c>
      <c r="J255" s="7">
        <v>1375</v>
      </c>
      <c r="K255" s="14">
        <v>1</v>
      </c>
      <c r="L255" s="16">
        <v>150</v>
      </c>
      <c r="M255" s="16">
        <v>1</v>
      </c>
      <c r="N255" s="17">
        <f t="shared" si="6"/>
        <v>0.10909090909090909</v>
      </c>
      <c r="O255" s="17">
        <f t="shared" si="7"/>
        <v>1</v>
      </c>
    </row>
    <row r="256" spans="1:15" x14ac:dyDescent="0.25">
      <c r="A256" s="4">
        <v>12747</v>
      </c>
      <c r="B256" s="9" t="s">
        <v>237</v>
      </c>
      <c r="C256" s="9" t="s">
        <v>237</v>
      </c>
      <c r="D256" s="6" t="b">
        <v>1</v>
      </c>
      <c r="E256" s="9" t="s">
        <v>88</v>
      </c>
      <c r="F256" s="9" t="s">
        <v>13</v>
      </c>
      <c r="G256" s="10" t="s">
        <v>25</v>
      </c>
      <c r="H256" s="9">
        <v>0</v>
      </c>
      <c r="I256" s="9" t="s">
        <v>15</v>
      </c>
      <c r="J256" s="7">
        <v>344.81446330808853</v>
      </c>
      <c r="K256" s="14">
        <v>2</v>
      </c>
      <c r="L256" s="16">
        <v>125</v>
      </c>
      <c r="M256" s="16">
        <v>1</v>
      </c>
      <c r="N256" s="17">
        <f t="shared" si="6"/>
        <v>0.36251379597239708</v>
      </c>
      <c r="O256" s="17">
        <f t="shared" si="7"/>
        <v>0.5</v>
      </c>
    </row>
    <row r="257" spans="1:15" x14ac:dyDescent="0.25">
      <c r="A257" s="4">
        <v>538325</v>
      </c>
      <c r="B257" s="9" t="s">
        <v>189</v>
      </c>
      <c r="C257" s="9" t="s">
        <v>189</v>
      </c>
      <c r="D257" s="6" t="b">
        <v>1</v>
      </c>
      <c r="E257" s="9"/>
      <c r="F257" s="9" t="s">
        <v>13</v>
      </c>
      <c r="G257" s="10" t="s">
        <v>25</v>
      </c>
      <c r="H257" s="9">
        <v>0</v>
      </c>
      <c r="I257" s="9" t="s">
        <v>15</v>
      </c>
      <c r="J257" s="7">
        <v>1143.6346366384937</v>
      </c>
      <c r="K257" s="14">
        <v>4</v>
      </c>
      <c r="L257" s="16">
        <v>80</v>
      </c>
      <c r="M257" s="16">
        <v>1</v>
      </c>
      <c r="N257" s="17">
        <f t="shared" si="6"/>
        <v>6.9952410881105764E-2</v>
      </c>
      <c r="O257" s="17">
        <f t="shared" si="7"/>
        <v>0.25</v>
      </c>
    </row>
    <row r="258" spans="1:15" x14ac:dyDescent="0.25">
      <c r="A258" s="4">
        <v>533614</v>
      </c>
      <c r="B258" s="9" t="s">
        <v>270</v>
      </c>
      <c r="C258" s="9" t="s">
        <v>270</v>
      </c>
      <c r="D258" s="6" t="b">
        <v>1</v>
      </c>
      <c r="E258" s="9" t="s">
        <v>90</v>
      </c>
      <c r="F258" s="9" t="s">
        <v>13</v>
      </c>
      <c r="G258" s="10" t="s">
        <v>25</v>
      </c>
      <c r="H258" s="9">
        <v>0</v>
      </c>
      <c r="I258" s="9" t="s">
        <v>15</v>
      </c>
      <c r="J258" s="7">
        <v>0</v>
      </c>
      <c r="K258" s="14">
        <v>0</v>
      </c>
      <c r="L258" s="16">
        <v>50</v>
      </c>
      <c r="M258" s="16">
        <v>1</v>
      </c>
      <c r="N258" s="17" t="e">
        <f t="shared" ref="N258:N321" si="8">L258/J258</f>
        <v>#DIV/0!</v>
      </c>
      <c r="O258" s="17" t="e">
        <f t="shared" ref="O258:O321" si="9">M258/K258</f>
        <v>#DIV/0!</v>
      </c>
    </row>
    <row r="259" spans="1:15" x14ac:dyDescent="0.25">
      <c r="A259" s="4">
        <v>522848</v>
      </c>
      <c r="B259" s="5" t="s">
        <v>27</v>
      </c>
      <c r="C259" s="5" t="s">
        <v>27</v>
      </c>
      <c r="D259" s="6" t="b">
        <v>1</v>
      </c>
      <c r="E259" s="5" t="s">
        <v>12</v>
      </c>
      <c r="F259" s="5" t="s">
        <v>13</v>
      </c>
      <c r="G259" s="5" t="s">
        <v>25</v>
      </c>
      <c r="H259" s="5">
        <v>0</v>
      </c>
      <c r="I259" s="5" t="s">
        <v>15</v>
      </c>
      <c r="J259" s="7">
        <v>0</v>
      </c>
      <c r="K259" s="14">
        <v>0</v>
      </c>
      <c r="L259" s="16">
        <v>0</v>
      </c>
      <c r="M259" s="16">
        <v>0</v>
      </c>
      <c r="N259" s="17" t="e">
        <f t="shared" si="8"/>
        <v>#DIV/0!</v>
      </c>
      <c r="O259" s="17" t="e">
        <f t="shared" si="9"/>
        <v>#DIV/0!</v>
      </c>
    </row>
    <row r="260" spans="1:15" x14ac:dyDescent="0.25">
      <c r="A260" s="4">
        <v>528110</v>
      </c>
      <c r="B260" s="5" t="s">
        <v>37</v>
      </c>
      <c r="C260" s="5" t="s">
        <v>37</v>
      </c>
      <c r="D260" s="6" t="b">
        <v>1</v>
      </c>
      <c r="E260" s="5" t="s">
        <v>24</v>
      </c>
      <c r="F260" s="5" t="s">
        <v>13</v>
      </c>
      <c r="G260" s="5" t="s">
        <v>25</v>
      </c>
      <c r="H260" s="5">
        <v>0</v>
      </c>
      <c r="I260" s="5" t="s">
        <v>15</v>
      </c>
      <c r="J260" s="7">
        <v>0</v>
      </c>
      <c r="K260" s="14">
        <v>0</v>
      </c>
      <c r="L260" s="16">
        <v>0</v>
      </c>
      <c r="M260" s="16">
        <v>0</v>
      </c>
      <c r="N260" s="17" t="e">
        <f t="shared" si="8"/>
        <v>#DIV/0!</v>
      </c>
      <c r="O260" s="17" t="e">
        <f t="shared" si="9"/>
        <v>#DIV/0!</v>
      </c>
    </row>
    <row r="261" spans="1:15" x14ac:dyDescent="0.25">
      <c r="A261" s="4">
        <v>536777</v>
      </c>
      <c r="B261" s="5" t="s">
        <v>66</v>
      </c>
      <c r="C261" s="5" t="s">
        <v>66</v>
      </c>
      <c r="D261" s="6" t="b">
        <v>1</v>
      </c>
      <c r="E261" s="5" t="s">
        <v>49</v>
      </c>
      <c r="F261" s="5" t="s">
        <v>13</v>
      </c>
      <c r="G261" s="5" t="s">
        <v>25</v>
      </c>
      <c r="H261" s="5">
        <v>0</v>
      </c>
      <c r="I261" s="5" t="s">
        <v>15</v>
      </c>
      <c r="J261" s="7">
        <v>0</v>
      </c>
      <c r="K261" s="14">
        <v>0</v>
      </c>
      <c r="L261" s="16">
        <v>0</v>
      </c>
      <c r="M261" s="16">
        <v>0</v>
      </c>
      <c r="N261" s="17" t="e">
        <f t="shared" si="8"/>
        <v>#DIV/0!</v>
      </c>
      <c r="O261" s="17" t="e">
        <f t="shared" si="9"/>
        <v>#DIV/0!</v>
      </c>
    </row>
    <row r="262" spans="1:15" x14ac:dyDescent="0.25">
      <c r="A262" s="4">
        <v>537966</v>
      </c>
      <c r="B262" s="5" t="s">
        <v>77</v>
      </c>
      <c r="C262" s="5" t="s">
        <v>77</v>
      </c>
      <c r="D262" s="6" t="b">
        <v>1</v>
      </c>
      <c r="E262" s="5" t="e">
        <v>#N/A</v>
      </c>
      <c r="F262" s="5" t="s">
        <v>13</v>
      </c>
      <c r="G262" s="5" t="s">
        <v>25</v>
      </c>
      <c r="H262" s="5">
        <v>0</v>
      </c>
      <c r="I262" s="5" t="s">
        <v>15</v>
      </c>
      <c r="J262" s="7">
        <v>0</v>
      </c>
      <c r="K262" s="14">
        <v>0</v>
      </c>
      <c r="L262" s="16">
        <v>0</v>
      </c>
      <c r="M262" s="16">
        <v>0</v>
      </c>
      <c r="N262" s="17" t="e">
        <f t="shared" si="8"/>
        <v>#DIV/0!</v>
      </c>
      <c r="O262" s="17" t="e">
        <f t="shared" si="9"/>
        <v>#DIV/0!</v>
      </c>
    </row>
    <row r="263" spans="1:15" x14ac:dyDescent="0.25">
      <c r="A263" s="4">
        <v>13559</v>
      </c>
      <c r="B263" s="5" t="s">
        <v>103</v>
      </c>
      <c r="C263" s="5" t="s">
        <v>103</v>
      </c>
      <c r="D263" s="6" t="b">
        <v>1</v>
      </c>
      <c r="E263" s="5" t="s">
        <v>12</v>
      </c>
      <c r="F263" s="5" t="s">
        <v>13</v>
      </c>
      <c r="G263" s="5" t="s">
        <v>25</v>
      </c>
      <c r="H263" s="5">
        <v>0</v>
      </c>
      <c r="I263" s="5" t="s">
        <v>15</v>
      </c>
      <c r="J263" s="7">
        <v>0</v>
      </c>
      <c r="K263" s="14">
        <v>0</v>
      </c>
      <c r="L263" s="16">
        <v>0</v>
      </c>
      <c r="M263" s="16">
        <v>0</v>
      </c>
      <c r="N263" s="17" t="e">
        <f t="shared" si="8"/>
        <v>#DIV/0!</v>
      </c>
      <c r="O263" s="17" t="e">
        <f t="shared" si="9"/>
        <v>#DIV/0!</v>
      </c>
    </row>
    <row r="264" spans="1:15" x14ac:dyDescent="0.25">
      <c r="A264" s="4">
        <v>513953</v>
      </c>
      <c r="B264" s="5" t="s">
        <v>119</v>
      </c>
      <c r="C264" s="5" t="s">
        <v>119</v>
      </c>
      <c r="D264" s="6" t="b">
        <v>1</v>
      </c>
      <c r="E264" s="5" t="s">
        <v>24</v>
      </c>
      <c r="F264" s="5" t="s">
        <v>13</v>
      </c>
      <c r="G264" s="5" t="s">
        <v>25</v>
      </c>
      <c r="H264" s="5">
        <v>0</v>
      </c>
      <c r="I264" s="5" t="s">
        <v>15</v>
      </c>
      <c r="J264" s="7">
        <v>1289</v>
      </c>
      <c r="K264" s="14">
        <v>4</v>
      </c>
      <c r="L264" s="16">
        <v>0</v>
      </c>
      <c r="M264" s="16">
        <v>0</v>
      </c>
      <c r="N264" s="17">
        <f t="shared" si="8"/>
        <v>0</v>
      </c>
      <c r="O264" s="17">
        <f t="shared" si="9"/>
        <v>0</v>
      </c>
    </row>
    <row r="265" spans="1:15" x14ac:dyDescent="0.25">
      <c r="A265" s="4">
        <v>538576</v>
      </c>
      <c r="B265" s="9" t="s">
        <v>149</v>
      </c>
      <c r="C265" s="9" t="e">
        <v>#N/A</v>
      </c>
      <c r="D265" s="6" t="e">
        <v>#N/A</v>
      </c>
      <c r="E265" s="9"/>
      <c r="F265" s="9" t="s">
        <v>13</v>
      </c>
      <c r="G265" s="10" t="s">
        <v>25</v>
      </c>
      <c r="H265" s="9">
        <v>0</v>
      </c>
      <c r="I265" s="9" t="s">
        <v>15</v>
      </c>
      <c r="J265" s="7">
        <v>0</v>
      </c>
      <c r="K265" s="14">
        <v>0</v>
      </c>
      <c r="L265" s="16">
        <v>0</v>
      </c>
      <c r="M265" s="16">
        <v>0</v>
      </c>
      <c r="N265" s="17" t="e">
        <f t="shared" si="8"/>
        <v>#DIV/0!</v>
      </c>
      <c r="O265" s="17" t="e">
        <f t="shared" si="9"/>
        <v>#DIV/0!</v>
      </c>
    </row>
    <row r="266" spans="1:15" x14ac:dyDescent="0.25">
      <c r="A266" s="4">
        <v>533568</v>
      </c>
      <c r="B266" s="9" t="s">
        <v>200</v>
      </c>
      <c r="C266" s="9" t="s">
        <v>200</v>
      </c>
      <c r="D266" s="6" t="b">
        <v>1</v>
      </c>
      <c r="E266" s="9" t="s">
        <v>22</v>
      </c>
      <c r="F266" s="9" t="s">
        <v>13</v>
      </c>
      <c r="G266" s="10" t="s">
        <v>25</v>
      </c>
      <c r="H266" s="9">
        <v>0</v>
      </c>
      <c r="I266" s="9" t="s">
        <v>15</v>
      </c>
      <c r="J266" s="7">
        <v>357555.35772732244</v>
      </c>
      <c r="K266" s="14">
        <v>200</v>
      </c>
      <c r="L266" s="16">
        <v>0</v>
      </c>
      <c r="M266" s="16">
        <v>0</v>
      </c>
      <c r="N266" s="17">
        <f t="shared" si="8"/>
        <v>0</v>
      </c>
      <c r="O266" s="17">
        <f t="shared" si="9"/>
        <v>0</v>
      </c>
    </row>
    <row r="267" spans="1:15" x14ac:dyDescent="0.25">
      <c r="A267" s="4">
        <v>12438</v>
      </c>
      <c r="B267" s="9" t="s">
        <v>249</v>
      </c>
      <c r="C267" s="9" t="s">
        <v>249</v>
      </c>
      <c r="D267" s="6" t="b">
        <v>1</v>
      </c>
      <c r="E267" s="9" t="s">
        <v>168</v>
      </c>
      <c r="F267" s="9" t="s">
        <v>13</v>
      </c>
      <c r="G267" s="10" t="s">
        <v>25</v>
      </c>
      <c r="H267" s="9">
        <v>0</v>
      </c>
      <c r="I267" s="9" t="s">
        <v>15</v>
      </c>
      <c r="J267" s="7">
        <v>1068.9248362550745</v>
      </c>
      <c r="K267" s="14">
        <v>2</v>
      </c>
      <c r="L267" s="16">
        <v>0</v>
      </c>
      <c r="M267" s="16">
        <v>0</v>
      </c>
      <c r="N267" s="17">
        <f t="shared" si="8"/>
        <v>0</v>
      </c>
      <c r="O267" s="17">
        <f t="shared" si="9"/>
        <v>0</v>
      </c>
    </row>
    <row r="268" spans="1:15" x14ac:dyDescent="0.25">
      <c r="A268" s="4">
        <v>538578</v>
      </c>
      <c r="B268" s="9" t="s">
        <v>265</v>
      </c>
      <c r="C268" s="9" t="e">
        <v>#N/A</v>
      </c>
      <c r="D268" s="6" t="e">
        <v>#N/A</v>
      </c>
      <c r="E268" s="9"/>
      <c r="F268" s="9" t="s">
        <v>13</v>
      </c>
      <c r="G268" s="10" t="s">
        <v>25</v>
      </c>
      <c r="H268" s="9">
        <v>0</v>
      </c>
      <c r="I268" s="9" t="s">
        <v>15</v>
      </c>
      <c r="J268" s="7">
        <v>0</v>
      </c>
      <c r="K268" s="14">
        <v>0</v>
      </c>
      <c r="L268" s="16">
        <v>0</v>
      </c>
      <c r="M268" s="16">
        <v>0</v>
      </c>
      <c r="N268" s="17" t="e">
        <f t="shared" si="8"/>
        <v>#DIV/0!</v>
      </c>
      <c r="O268" s="17" t="e">
        <f t="shared" si="9"/>
        <v>#DIV/0!</v>
      </c>
    </row>
    <row r="269" spans="1:15" x14ac:dyDescent="0.25">
      <c r="A269" s="4">
        <v>536662</v>
      </c>
      <c r="B269" s="9" t="s">
        <v>266</v>
      </c>
      <c r="C269" s="9" t="s">
        <v>266</v>
      </c>
      <c r="D269" s="6" t="b">
        <v>1</v>
      </c>
      <c r="E269" s="9" t="s">
        <v>32</v>
      </c>
      <c r="F269" s="9" t="s">
        <v>13</v>
      </c>
      <c r="G269" s="10" t="s">
        <v>25</v>
      </c>
      <c r="H269" s="9">
        <v>0</v>
      </c>
      <c r="I269" s="9" t="s">
        <v>15</v>
      </c>
      <c r="J269" s="7">
        <v>0</v>
      </c>
      <c r="K269" s="14">
        <v>0</v>
      </c>
      <c r="L269" s="16">
        <v>0</v>
      </c>
      <c r="M269" s="16">
        <v>0</v>
      </c>
      <c r="N269" s="17" t="e">
        <f t="shared" si="8"/>
        <v>#DIV/0!</v>
      </c>
      <c r="O269" s="17" t="e">
        <f t="shared" si="9"/>
        <v>#DIV/0!</v>
      </c>
    </row>
    <row r="270" spans="1:15" x14ac:dyDescent="0.25">
      <c r="A270" s="4">
        <v>535096</v>
      </c>
      <c r="B270" s="9" t="s">
        <v>277</v>
      </c>
      <c r="C270" s="9" t="s">
        <v>277</v>
      </c>
      <c r="D270" s="6" t="b">
        <v>1</v>
      </c>
      <c r="E270" s="9" t="s">
        <v>29</v>
      </c>
      <c r="F270" s="9" t="s">
        <v>13</v>
      </c>
      <c r="G270" s="10" t="s">
        <v>25</v>
      </c>
      <c r="H270" s="9">
        <v>0</v>
      </c>
      <c r="I270" s="9" t="s">
        <v>15</v>
      </c>
      <c r="J270" s="7">
        <v>0</v>
      </c>
      <c r="K270" s="14">
        <v>0</v>
      </c>
      <c r="L270" s="16">
        <v>0</v>
      </c>
      <c r="M270" s="16">
        <v>0</v>
      </c>
      <c r="N270" s="17" t="e">
        <f t="shared" si="8"/>
        <v>#DIV/0!</v>
      </c>
      <c r="O270" s="17" t="e">
        <f t="shared" si="9"/>
        <v>#DIV/0!</v>
      </c>
    </row>
    <row r="271" spans="1:15" x14ac:dyDescent="0.25">
      <c r="A271" s="4">
        <v>538332</v>
      </c>
      <c r="B271" s="9" t="s">
        <v>282</v>
      </c>
      <c r="C271" s="9" t="s">
        <v>282</v>
      </c>
      <c r="D271" s="6" t="b">
        <v>1</v>
      </c>
      <c r="E271" s="9"/>
      <c r="F271" s="9" t="s">
        <v>13</v>
      </c>
      <c r="G271" s="10" t="s">
        <v>25</v>
      </c>
      <c r="H271" s="9">
        <v>0</v>
      </c>
      <c r="I271" s="9" t="s">
        <v>15</v>
      </c>
      <c r="J271" s="7">
        <v>0</v>
      </c>
      <c r="K271" s="14">
        <v>0</v>
      </c>
      <c r="L271" s="16">
        <v>0</v>
      </c>
      <c r="M271" s="16">
        <v>0</v>
      </c>
      <c r="N271" s="17" t="e">
        <f t="shared" si="8"/>
        <v>#DIV/0!</v>
      </c>
      <c r="O271" s="17" t="e">
        <f t="shared" si="9"/>
        <v>#DIV/0!</v>
      </c>
    </row>
    <row r="272" spans="1:15" x14ac:dyDescent="0.25">
      <c r="A272" s="4">
        <v>500141</v>
      </c>
      <c r="B272" s="9" t="s">
        <v>290</v>
      </c>
      <c r="C272" s="9" t="s">
        <v>290</v>
      </c>
      <c r="D272" s="6" t="b">
        <v>1</v>
      </c>
      <c r="E272" s="9" t="s">
        <v>29</v>
      </c>
      <c r="F272" s="9" t="s">
        <v>13</v>
      </c>
      <c r="G272" s="10" t="s">
        <v>25</v>
      </c>
      <c r="H272" s="9">
        <v>0</v>
      </c>
      <c r="I272" s="9" t="s">
        <v>15</v>
      </c>
      <c r="J272" s="7">
        <v>0</v>
      </c>
      <c r="K272" s="14">
        <v>0</v>
      </c>
      <c r="L272" s="16">
        <v>0</v>
      </c>
      <c r="M272" s="16">
        <v>0</v>
      </c>
      <c r="N272" s="17" t="e">
        <f t="shared" si="8"/>
        <v>#DIV/0!</v>
      </c>
      <c r="O272" s="17" t="e">
        <f t="shared" si="9"/>
        <v>#DIV/0!</v>
      </c>
    </row>
    <row r="273" spans="1:15" x14ac:dyDescent="0.25">
      <c r="A273" s="4">
        <v>524805</v>
      </c>
      <c r="B273" s="9" t="s">
        <v>333</v>
      </c>
      <c r="C273" s="9" t="s">
        <v>333</v>
      </c>
      <c r="D273" s="6" t="b">
        <v>1</v>
      </c>
      <c r="E273" s="9" t="s">
        <v>46</v>
      </c>
      <c r="F273" s="9" t="s">
        <v>13</v>
      </c>
      <c r="G273" s="10" t="s">
        <v>25</v>
      </c>
      <c r="H273" s="9">
        <v>0</v>
      </c>
      <c r="I273" s="9" t="s">
        <v>15</v>
      </c>
      <c r="J273" s="7">
        <v>839.04852738301543</v>
      </c>
      <c r="K273" s="14">
        <v>1</v>
      </c>
      <c r="L273" s="16">
        <v>0</v>
      </c>
      <c r="M273" s="16">
        <v>0</v>
      </c>
      <c r="N273" s="17">
        <f t="shared" si="8"/>
        <v>0</v>
      </c>
      <c r="O273" s="17">
        <f t="shared" si="9"/>
        <v>0</v>
      </c>
    </row>
    <row r="274" spans="1:15" hidden="1" x14ac:dyDescent="0.25">
      <c r="A274" s="4">
        <v>13687</v>
      </c>
      <c r="B274" s="5" t="s">
        <v>106</v>
      </c>
      <c r="C274" s="5" t="s">
        <v>106</v>
      </c>
      <c r="D274" s="6" t="b">
        <v>1</v>
      </c>
      <c r="E274" s="5" t="s">
        <v>19</v>
      </c>
      <c r="F274" s="5" t="s">
        <v>13</v>
      </c>
      <c r="G274" s="5" t="s">
        <v>107</v>
      </c>
      <c r="H274" s="5">
        <v>0</v>
      </c>
      <c r="I274" s="5" t="s">
        <v>15</v>
      </c>
      <c r="J274" s="7">
        <v>290</v>
      </c>
      <c r="K274" s="14">
        <v>1</v>
      </c>
      <c r="L274" s="16">
        <v>0</v>
      </c>
      <c r="M274" s="16">
        <v>0</v>
      </c>
      <c r="N274" s="17">
        <f t="shared" si="8"/>
        <v>0</v>
      </c>
      <c r="O274" s="17">
        <f t="shared" si="9"/>
        <v>0</v>
      </c>
    </row>
    <row r="275" spans="1:15" hidden="1" x14ac:dyDescent="0.25">
      <c r="A275" s="4">
        <v>512893</v>
      </c>
      <c r="B275" s="5" t="s">
        <v>117</v>
      </c>
      <c r="C275" s="5" t="s">
        <v>117</v>
      </c>
      <c r="D275" s="6" t="b">
        <v>1</v>
      </c>
      <c r="E275" s="5" t="s">
        <v>24</v>
      </c>
      <c r="F275" s="5" t="s">
        <v>13</v>
      </c>
      <c r="G275" s="5" t="s">
        <v>107</v>
      </c>
      <c r="H275" s="5">
        <v>0</v>
      </c>
      <c r="I275" s="5" t="s">
        <v>15</v>
      </c>
      <c r="J275" s="7">
        <v>0</v>
      </c>
      <c r="K275" s="14">
        <v>0</v>
      </c>
      <c r="L275" s="16">
        <v>0</v>
      </c>
      <c r="M275" s="16">
        <v>0</v>
      </c>
      <c r="N275" s="17" t="e">
        <f t="shared" si="8"/>
        <v>#DIV/0!</v>
      </c>
      <c r="O275" s="17" t="e">
        <f t="shared" si="9"/>
        <v>#DIV/0!</v>
      </c>
    </row>
    <row r="276" spans="1:15" hidden="1" x14ac:dyDescent="0.25">
      <c r="A276" s="4">
        <v>12331</v>
      </c>
      <c r="B276" s="9" t="s">
        <v>175</v>
      </c>
      <c r="C276" s="9" t="s">
        <v>175</v>
      </c>
      <c r="D276" s="6" t="b">
        <v>1</v>
      </c>
      <c r="E276" s="9" t="s">
        <v>32</v>
      </c>
      <c r="F276" s="9" t="s">
        <v>13</v>
      </c>
      <c r="G276" s="10" t="s">
        <v>20</v>
      </c>
      <c r="H276" s="9">
        <v>0</v>
      </c>
      <c r="I276" s="9" t="s">
        <v>15</v>
      </c>
      <c r="J276" s="7">
        <v>63457.240125977478</v>
      </c>
      <c r="K276" s="14">
        <v>9</v>
      </c>
      <c r="L276" s="16">
        <v>71064.5</v>
      </c>
      <c r="M276" s="16">
        <v>12</v>
      </c>
      <c r="N276" s="17">
        <f t="shared" si="8"/>
        <v>1.1198800934128292</v>
      </c>
      <c r="O276" s="17">
        <f t="shared" si="9"/>
        <v>1.3333333333333333</v>
      </c>
    </row>
    <row r="277" spans="1:15" hidden="1" x14ac:dyDescent="0.25">
      <c r="A277" s="4">
        <v>521546</v>
      </c>
      <c r="B277" s="5" t="s">
        <v>21</v>
      </c>
      <c r="C277" s="5" t="s">
        <v>21</v>
      </c>
      <c r="D277" s="6" t="b">
        <v>1</v>
      </c>
      <c r="E277" s="5" t="s">
        <v>22</v>
      </c>
      <c r="F277" s="5" t="s">
        <v>13</v>
      </c>
      <c r="G277" s="5" t="s">
        <v>20</v>
      </c>
      <c r="H277" s="5">
        <v>0</v>
      </c>
      <c r="I277" s="5" t="s">
        <v>15</v>
      </c>
      <c r="J277" s="7">
        <v>134660</v>
      </c>
      <c r="K277" s="14">
        <v>174</v>
      </c>
      <c r="L277" s="16">
        <v>57365</v>
      </c>
      <c r="M277" s="16">
        <v>74</v>
      </c>
      <c r="N277" s="17">
        <f t="shared" si="8"/>
        <v>0.42599881182236743</v>
      </c>
      <c r="O277" s="17">
        <f t="shared" si="9"/>
        <v>0.42528735632183906</v>
      </c>
    </row>
    <row r="278" spans="1:15" hidden="1" x14ac:dyDescent="0.25">
      <c r="A278" s="4">
        <v>13186</v>
      </c>
      <c r="B278" s="9" t="s">
        <v>154</v>
      </c>
      <c r="C278" s="9" t="s">
        <v>154</v>
      </c>
      <c r="D278" s="6" t="b">
        <v>1</v>
      </c>
      <c r="E278" s="9" t="s">
        <v>155</v>
      </c>
      <c r="F278" s="9" t="s">
        <v>13</v>
      </c>
      <c r="G278" s="10" t="s">
        <v>20</v>
      </c>
      <c r="H278" s="9">
        <v>0</v>
      </c>
      <c r="I278" s="9" t="s">
        <v>15</v>
      </c>
      <c r="J278" s="7">
        <v>52262.263883908185</v>
      </c>
      <c r="K278" s="14">
        <v>123</v>
      </c>
      <c r="L278" s="16">
        <v>36850</v>
      </c>
      <c r="M278" s="16">
        <v>81</v>
      </c>
      <c r="N278" s="17">
        <f t="shared" si="8"/>
        <v>0.70509766055783707</v>
      </c>
      <c r="O278" s="17">
        <f t="shared" si="9"/>
        <v>0.65853658536585369</v>
      </c>
    </row>
    <row r="279" spans="1:15" hidden="1" x14ac:dyDescent="0.25">
      <c r="A279" s="4">
        <v>523550</v>
      </c>
      <c r="B279" s="9" t="s">
        <v>336</v>
      </c>
      <c r="C279" s="9" t="s">
        <v>336</v>
      </c>
      <c r="D279" s="6" t="b">
        <v>1</v>
      </c>
      <c r="E279" s="9" t="s">
        <v>155</v>
      </c>
      <c r="F279" s="9" t="s">
        <v>13</v>
      </c>
      <c r="G279" s="10" t="s">
        <v>20</v>
      </c>
      <c r="H279" s="9">
        <v>0</v>
      </c>
      <c r="I279" s="9" t="s">
        <v>15</v>
      </c>
      <c r="J279" s="7">
        <v>53823.261944636033</v>
      </c>
      <c r="K279" s="14">
        <v>95</v>
      </c>
      <c r="L279" s="16">
        <v>36349.01</v>
      </c>
      <c r="M279" s="16">
        <v>62</v>
      </c>
      <c r="N279" s="17">
        <f t="shared" si="8"/>
        <v>0.67534015380542178</v>
      </c>
      <c r="O279" s="17">
        <f t="shared" si="9"/>
        <v>0.65263157894736845</v>
      </c>
    </row>
    <row r="280" spans="1:15" hidden="1" x14ac:dyDescent="0.25">
      <c r="A280" s="4">
        <v>13198</v>
      </c>
      <c r="B280" s="9" t="s">
        <v>162</v>
      </c>
      <c r="C280" s="9" t="s">
        <v>162</v>
      </c>
      <c r="D280" s="6" t="b">
        <v>1</v>
      </c>
      <c r="E280" s="9" t="s">
        <v>19</v>
      </c>
      <c r="F280" s="9" t="s">
        <v>13</v>
      </c>
      <c r="G280" s="10" t="s">
        <v>20</v>
      </c>
      <c r="H280" s="9">
        <v>0</v>
      </c>
      <c r="I280" s="9" t="s">
        <v>15</v>
      </c>
      <c r="J280" s="7">
        <v>26349.571904459764</v>
      </c>
      <c r="K280" s="14">
        <v>43</v>
      </c>
      <c r="L280" s="16">
        <v>23515</v>
      </c>
      <c r="M280" s="16">
        <v>28</v>
      </c>
      <c r="N280" s="17">
        <f t="shared" si="8"/>
        <v>0.89242436595412</v>
      </c>
      <c r="O280" s="17">
        <f t="shared" si="9"/>
        <v>0.65116279069767447</v>
      </c>
    </row>
    <row r="281" spans="1:15" hidden="1" x14ac:dyDescent="0.25">
      <c r="A281" s="4">
        <v>521545</v>
      </c>
      <c r="B281" s="5" t="s">
        <v>18</v>
      </c>
      <c r="C281" s="5" t="s">
        <v>18</v>
      </c>
      <c r="D281" s="6" t="b">
        <v>1</v>
      </c>
      <c r="E281" s="5" t="s">
        <v>19</v>
      </c>
      <c r="F281" s="5" t="s">
        <v>13</v>
      </c>
      <c r="G281" s="5" t="s">
        <v>20</v>
      </c>
      <c r="H281" s="5">
        <v>0</v>
      </c>
      <c r="I281" s="5" t="s">
        <v>15</v>
      </c>
      <c r="J281" s="7">
        <v>18485</v>
      </c>
      <c r="K281" s="14">
        <v>12</v>
      </c>
      <c r="L281" s="16">
        <v>18435</v>
      </c>
      <c r="M281" s="16">
        <v>15</v>
      </c>
      <c r="N281" s="17">
        <f t="shared" si="8"/>
        <v>0.99729510413849065</v>
      </c>
      <c r="O281" s="17">
        <f t="shared" si="9"/>
        <v>1.25</v>
      </c>
    </row>
    <row r="282" spans="1:15" hidden="1" x14ac:dyDescent="0.25">
      <c r="A282" s="4">
        <v>521343</v>
      </c>
      <c r="B282" s="9" t="s">
        <v>361</v>
      </c>
      <c r="C282" s="9" t="s">
        <v>361</v>
      </c>
      <c r="D282" s="9" t="b">
        <v>1</v>
      </c>
      <c r="E282" s="9" t="s">
        <v>29</v>
      </c>
      <c r="F282" s="9" t="s">
        <v>13</v>
      </c>
      <c r="G282" s="10" t="s">
        <v>20</v>
      </c>
      <c r="H282" s="9">
        <v>0</v>
      </c>
      <c r="I282" s="9" t="s">
        <v>15</v>
      </c>
      <c r="J282" s="7">
        <v>24853.077132553281</v>
      </c>
      <c r="K282" s="14">
        <v>44</v>
      </c>
      <c r="L282" s="16">
        <v>11147</v>
      </c>
      <c r="M282" s="16">
        <v>22</v>
      </c>
      <c r="N282" s="17">
        <f t="shared" si="8"/>
        <v>0.44851588962395872</v>
      </c>
      <c r="O282" s="17">
        <f t="shared" si="9"/>
        <v>0.5</v>
      </c>
    </row>
    <row r="283" spans="1:15" hidden="1" x14ac:dyDescent="0.25">
      <c r="A283" s="4">
        <v>12742</v>
      </c>
      <c r="B283" s="9" t="s">
        <v>257</v>
      </c>
      <c r="C283" s="9" t="s">
        <v>257</v>
      </c>
      <c r="D283" s="6" t="b">
        <v>1</v>
      </c>
      <c r="E283" s="9" t="s">
        <v>144</v>
      </c>
      <c r="F283" s="9" t="s">
        <v>13</v>
      </c>
      <c r="G283" s="10" t="s">
        <v>20</v>
      </c>
      <c r="H283" s="9">
        <v>0</v>
      </c>
      <c r="I283" s="9" t="s">
        <v>15</v>
      </c>
      <c r="J283" s="7">
        <v>13582.241709705608</v>
      </c>
      <c r="K283" s="14">
        <v>31</v>
      </c>
      <c r="L283" s="16">
        <v>8987</v>
      </c>
      <c r="M283" s="16">
        <v>14</v>
      </c>
      <c r="N283" s="17">
        <f t="shared" si="8"/>
        <v>0.66167280719044064</v>
      </c>
      <c r="O283" s="17">
        <f t="shared" si="9"/>
        <v>0.45161290322580644</v>
      </c>
    </row>
    <row r="284" spans="1:15" hidden="1" x14ac:dyDescent="0.25">
      <c r="A284" s="4">
        <v>523104</v>
      </c>
      <c r="B284" s="9" t="s">
        <v>236</v>
      </c>
      <c r="C284" s="9" t="s">
        <v>236</v>
      </c>
      <c r="D284" s="6" t="b">
        <v>1</v>
      </c>
      <c r="E284" s="9" t="s">
        <v>29</v>
      </c>
      <c r="F284" s="9" t="s">
        <v>13</v>
      </c>
      <c r="G284" s="10" t="s">
        <v>20</v>
      </c>
      <c r="H284" s="9">
        <v>0</v>
      </c>
      <c r="I284" s="9" t="s">
        <v>15</v>
      </c>
      <c r="J284" s="7">
        <v>2635.2445358320665</v>
      </c>
      <c r="K284" s="14">
        <v>11</v>
      </c>
      <c r="L284" s="16">
        <v>4861.75</v>
      </c>
      <c r="M284" s="16">
        <v>13</v>
      </c>
      <c r="N284" s="17">
        <f t="shared" si="8"/>
        <v>1.8448952019038811</v>
      </c>
      <c r="O284" s="17">
        <f t="shared" si="9"/>
        <v>1.1818181818181819</v>
      </c>
    </row>
    <row r="285" spans="1:15" hidden="1" x14ac:dyDescent="0.25">
      <c r="A285" s="4">
        <v>521293</v>
      </c>
      <c r="B285" s="9" t="s">
        <v>314</v>
      </c>
      <c r="C285" s="9" t="s">
        <v>314</v>
      </c>
      <c r="D285" s="6" t="b">
        <v>1</v>
      </c>
      <c r="E285" s="9" t="s">
        <v>152</v>
      </c>
      <c r="F285" s="9" t="s">
        <v>13</v>
      </c>
      <c r="G285" s="10" t="s">
        <v>20</v>
      </c>
      <c r="H285" s="9">
        <v>0</v>
      </c>
      <c r="I285" s="9" t="s">
        <v>15</v>
      </c>
      <c r="J285" s="7">
        <v>5172.2169496213282</v>
      </c>
      <c r="K285" s="14">
        <v>18</v>
      </c>
      <c r="L285" s="16">
        <v>4750</v>
      </c>
      <c r="M285" s="16">
        <v>19</v>
      </c>
      <c r="N285" s="17">
        <f t="shared" si="8"/>
        <v>0.91836828313007257</v>
      </c>
      <c r="O285" s="17">
        <f t="shared" si="9"/>
        <v>1.0555555555555556</v>
      </c>
    </row>
    <row r="286" spans="1:15" hidden="1" x14ac:dyDescent="0.25">
      <c r="A286" s="4">
        <v>536675</v>
      </c>
      <c r="B286" s="9" t="s">
        <v>177</v>
      </c>
      <c r="C286" s="9" t="s">
        <v>177</v>
      </c>
      <c r="D286" s="6" t="b">
        <v>1</v>
      </c>
      <c r="E286" s="9" t="s">
        <v>32</v>
      </c>
      <c r="F286" s="9" t="s">
        <v>13</v>
      </c>
      <c r="G286" s="10" t="s">
        <v>20</v>
      </c>
      <c r="H286" s="9">
        <v>0</v>
      </c>
      <c r="I286" s="9" t="s">
        <v>15</v>
      </c>
      <c r="J286" s="7">
        <v>0</v>
      </c>
      <c r="K286" s="14">
        <v>0</v>
      </c>
      <c r="L286" s="16">
        <v>2560</v>
      </c>
      <c r="M286" s="16">
        <v>3</v>
      </c>
      <c r="N286" s="17" t="e">
        <f t="shared" si="8"/>
        <v>#DIV/0!</v>
      </c>
      <c r="O286" s="17" t="e">
        <f t="shared" si="9"/>
        <v>#DIV/0!</v>
      </c>
    </row>
    <row r="287" spans="1:15" hidden="1" x14ac:dyDescent="0.25">
      <c r="A287" s="4">
        <v>538278</v>
      </c>
      <c r="B287" s="9" t="s">
        <v>259</v>
      </c>
      <c r="C287" s="9" t="s">
        <v>259</v>
      </c>
      <c r="D287" s="6" t="b">
        <v>1</v>
      </c>
      <c r="E287" s="9"/>
      <c r="F287" s="9" t="s">
        <v>13</v>
      </c>
      <c r="G287" s="10" t="s">
        <v>20</v>
      </c>
      <c r="H287" s="9">
        <v>0</v>
      </c>
      <c r="I287" s="9" t="s">
        <v>15</v>
      </c>
      <c r="J287" s="7">
        <v>385.04281736069885</v>
      </c>
      <c r="K287" s="14">
        <v>1</v>
      </c>
      <c r="L287" s="16">
        <v>2540</v>
      </c>
      <c r="M287" s="16">
        <v>3</v>
      </c>
      <c r="N287" s="17">
        <f t="shared" si="8"/>
        <v>6.5966689559633807</v>
      </c>
      <c r="O287" s="17">
        <f t="shared" si="9"/>
        <v>3</v>
      </c>
    </row>
    <row r="288" spans="1:15" hidden="1" x14ac:dyDescent="0.25">
      <c r="A288" s="4">
        <v>511743</v>
      </c>
      <c r="B288" s="5" t="s">
        <v>120</v>
      </c>
      <c r="C288" s="5" t="s">
        <v>120</v>
      </c>
      <c r="D288" s="6" t="b">
        <v>1</v>
      </c>
      <c r="E288" s="5" t="s">
        <v>29</v>
      </c>
      <c r="F288" s="5" t="s">
        <v>13</v>
      </c>
      <c r="G288" s="8" t="s">
        <v>20</v>
      </c>
      <c r="H288" s="5">
        <v>0</v>
      </c>
      <c r="I288" s="5" t="s">
        <v>15</v>
      </c>
      <c r="J288" s="7">
        <v>6803.528037</v>
      </c>
      <c r="K288" s="14">
        <v>15</v>
      </c>
      <c r="L288" s="16">
        <v>2355</v>
      </c>
      <c r="M288" s="16">
        <v>7</v>
      </c>
      <c r="N288" s="17">
        <f t="shared" si="8"/>
        <v>0.346143939907747</v>
      </c>
      <c r="O288" s="17">
        <f t="shared" si="9"/>
        <v>0.46666666666666667</v>
      </c>
    </row>
    <row r="289" spans="1:15" hidden="1" x14ac:dyDescent="0.25">
      <c r="A289" s="4">
        <v>536921</v>
      </c>
      <c r="B289" s="9" t="s">
        <v>317</v>
      </c>
      <c r="C289" s="9" t="s">
        <v>317</v>
      </c>
      <c r="D289" s="6" t="b">
        <v>1</v>
      </c>
      <c r="E289" s="9" t="s">
        <v>29</v>
      </c>
      <c r="F289" s="9" t="s">
        <v>13</v>
      </c>
      <c r="G289" s="10" t="s">
        <v>20</v>
      </c>
      <c r="H289" s="9">
        <v>0</v>
      </c>
      <c r="I289" s="9" t="s">
        <v>15</v>
      </c>
      <c r="J289" s="7">
        <v>2499.904858983642</v>
      </c>
      <c r="K289" s="14">
        <v>8</v>
      </c>
      <c r="L289" s="16">
        <v>2200</v>
      </c>
      <c r="M289" s="16">
        <v>8</v>
      </c>
      <c r="N289" s="17">
        <f t="shared" si="8"/>
        <v>0.88003349091230176</v>
      </c>
      <c r="O289" s="17">
        <f t="shared" si="9"/>
        <v>1</v>
      </c>
    </row>
    <row r="290" spans="1:15" hidden="1" x14ac:dyDescent="0.25">
      <c r="A290" s="4">
        <v>505541</v>
      </c>
      <c r="B290" s="9" t="s">
        <v>307</v>
      </c>
      <c r="C290" s="9" t="s">
        <v>307</v>
      </c>
      <c r="D290" s="6" t="b">
        <v>1</v>
      </c>
      <c r="E290" s="9" t="s">
        <v>32</v>
      </c>
      <c r="F290" s="9" t="s">
        <v>13</v>
      </c>
      <c r="G290" s="10" t="s">
        <v>20</v>
      </c>
      <c r="H290" s="9">
        <v>0</v>
      </c>
      <c r="I290" s="9" t="s">
        <v>15</v>
      </c>
      <c r="J290" s="7">
        <v>9298.4966938747875</v>
      </c>
      <c r="K290" s="14">
        <v>11</v>
      </c>
      <c r="L290" s="16">
        <v>2045</v>
      </c>
      <c r="M290" s="16">
        <v>8</v>
      </c>
      <c r="N290" s="17">
        <f t="shared" si="8"/>
        <v>0.21992802356397093</v>
      </c>
      <c r="O290" s="17">
        <f t="shared" si="9"/>
        <v>0.72727272727272729</v>
      </c>
    </row>
    <row r="291" spans="1:15" hidden="1" x14ac:dyDescent="0.25">
      <c r="A291" s="4">
        <v>538418</v>
      </c>
      <c r="B291" s="9" t="s">
        <v>209</v>
      </c>
      <c r="C291" s="9" t="s">
        <v>209</v>
      </c>
      <c r="D291" s="6" t="b">
        <v>1</v>
      </c>
      <c r="E291" s="9"/>
      <c r="F291" s="9" t="s">
        <v>13</v>
      </c>
      <c r="G291" s="10" t="s">
        <v>20</v>
      </c>
      <c r="H291" s="9">
        <v>0</v>
      </c>
      <c r="I291" s="9" t="s">
        <v>15</v>
      </c>
      <c r="J291" s="7">
        <v>390.78972508250035</v>
      </c>
      <c r="K291" s="14">
        <v>2</v>
      </c>
      <c r="L291" s="16">
        <v>1900</v>
      </c>
      <c r="M291" s="16">
        <v>2</v>
      </c>
      <c r="N291" s="17">
        <f t="shared" si="8"/>
        <v>4.8619497342180313</v>
      </c>
      <c r="O291" s="17">
        <f t="shared" si="9"/>
        <v>1</v>
      </c>
    </row>
    <row r="292" spans="1:15" hidden="1" x14ac:dyDescent="0.25">
      <c r="A292" s="4">
        <v>538335</v>
      </c>
      <c r="B292" s="9" t="s">
        <v>213</v>
      </c>
      <c r="C292" s="9" t="s">
        <v>213</v>
      </c>
      <c r="D292" s="6" t="b">
        <v>1</v>
      </c>
      <c r="E292" s="9"/>
      <c r="F292" s="9" t="s">
        <v>13</v>
      </c>
      <c r="G292" s="10" t="s">
        <v>20</v>
      </c>
      <c r="H292" s="9">
        <v>0</v>
      </c>
      <c r="I292" s="9" t="s">
        <v>15</v>
      </c>
      <c r="J292" s="7">
        <v>2270.0285501115827</v>
      </c>
      <c r="K292" s="14">
        <v>7</v>
      </c>
      <c r="L292" s="16">
        <v>1855</v>
      </c>
      <c r="M292" s="16">
        <v>4</v>
      </c>
      <c r="N292" s="17">
        <f t="shared" si="8"/>
        <v>0.81717033907296799</v>
      </c>
      <c r="O292" s="17">
        <f t="shared" si="9"/>
        <v>0.5714285714285714</v>
      </c>
    </row>
    <row r="293" spans="1:15" hidden="1" x14ac:dyDescent="0.25">
      <c r="A293" s="4">
        <v>502041</v>
      </c>
      <c r="B293" s="9" t="s">
        <v>274</v>
      </c>
      <c r="C293" s="9" t="s">
        <v>274</v>
      </c>
      <c r="D293" s="6" t="b">
        <v>1</v>
      </c>
      <c r="E293" s="9" t="s">
        <v>29</v>
      </c>
      <c r="F293" s="9" t="s">
        <v>13</v>
      </c>
      <c r="G293" s="10" t="s">
        <v>20</v>
      </c>
      <c r="H293" s="9">
        <v>0</v>
      </c>
      <c r="I293" s="9" t="s">
        <v>15</v>
      </c>
      <c r="J293" s="7">
        <v>2361.9790736604064</v>
      </c>
      <c r="K293" s="14">
        <v>4</v>
      </c>
      <c r="L293" s="16">
        <v>1618</v>
      </c>
      <c r="M293" s="16">
        <v>6</v>
      </c>
      <c r="N293" s="17">
        <f t="shared" si="8"/>
        <v>0.68501877008273104</v>
      </c>
      <c r="O293" s="17">
        <f t="shared" si="9"/>
        <v>1.5</v>
      </c>
    </row>
    <row r="294" spans="1:15" hidden="1" x14ac:dyDescent="0.25">
      <c r="A294" s="4">
        <v>500391</v>
      </c>
      <c r="B294" s="9" t="s">
        <v>268</v>
      </c>
      <c r="C294" s="9" t="s">
        <v>268</v>
      </c>
      <c r="D294" s="6" t="b">
        <v>1</v>
      </c>
      <c r="E294" s="9" t="s">
        <v>29</v>
      </c>
      <c r="F294" s="9" t="s">
        <v>13</v>
      </c>
      <c r="G294" s="10" t="s">
        <v>20</v>
      </c>
      <c r="H294" s="9">
        <v>0</v>
      </c>
      <c r="I294" s="9" t="s">
        <v>15</v>
      </c>
      <c r="J294" s="7">
        <v>3373.15898112682</v>
      </c>
      <c r="K294" s="14">
        <v>8</v>
      </c>
      <c r="L294" s="16">
        <v>1350</v>
      </c>
      <c r="M294" s="16">
        <v>3</v>
      </c>
      <c r="N294" s="17">
        <f t="shared" si="8"/>
        <v>0.40021831391683355</v>
      </c>
      <c r="O294" s="17">
        <f t="shared" si="9"/>
        <v>0.375</v>
      </c>
    </row>
    <row r="295" spans="1:15" hidden="1" x14ac:dyDescent="0.25">
      <c r="A295" s="4">
        <v>502342</v>
      </c>
      <c r="B295" s="9" t="s">
        <v>324</v>
      </c>
      <c r="C295" s="9" t="s">
        <v>324</v>
      </c>
      <c r="D295" s="6" t="b">
        <v>1</v>
      </c>
      <c r="E295" s="9" t="s">
        <v>29</v>
      </c>
      <c r="F295" s="9" t="s">
        <v>13</v>
      </c>
      <c r="G295" s="10" t="s">
        <v>20</v>
      </c>
      <c r="H295" s="9">
        <v>0</v>
      </c>
      <c r="I295" s="9" t="s">
        <v>15</v>
      </c>
      <c r="J295" s="7">
        <v>0</v>
      </c>
      <c r="K295" s="14">
        <v>0</v>
      </c>
      <c r="L295" s="16">
        <v>1190</v>
      </c>
      <c r="M295" s="16">
        <v>1</v>
      </c>
      <c r="N295" s="17" t="e">
        <f t="shared" si="8"/>
        <v>#DIV/0!</v>
      </c>
      <c r="O295" s="17" t="e">
        <f t="shared" si="9"/>
        <v>#DIV/0!</v>
      </c>
    </row>
    <row r="296" spans="1:15" hidden="1" x14ac:dyDescent="0.25">
      <c r="A296" s="4">
        <v>538428</v>
      </c>
      <c r="B296" s="9" t="s">
        <v>346</v>
      </c>
      <c r="C296" s="9" t="s">
        <v>346</v>
      </c>
      <c r="D296" s="6" t="b">
        <v>1</v>
      </c>
      <c r="E296" s="9"/>
      <c r="F296" s="9" t="s">
        <v>13</v>
      </c>
      <c r="G296" s="10" t="s">
        <v>20</v>
      </c>
      <c r="H296" s="9">
        <v>0</v>
      </c>
      <c r="I296" s="9" t="s">
        <v>15</v>
      </c>
      <c r="J296" s="7">
        <v>3827.4405427197826</v>
      </c>
      <c r="K296" s="14">
        <v>9</v>
      </c>
      <c r="L296" s="16">
        <v>1110</v>
      </c>
      <c r="M296" s="16">
        <v>3</v>
      </c>
      <c r="N296" s="17">
        <f t="shared" si="8"/>
        <v>0.29001103677791767</v>
      </c>
      <c r="O296" s="17">
        <f t="shared" si="9"/>
        <v>0.33333333333333331</v>
      </c>
    </row>
    <row r="297" spans="1:15" hidden="1" x14ac:dyDescent="0.25">
      <c r="A297" s="4">
        <v>534470</v>
      </c>
      <c r="B297" s="9" t="s">
        <v>347</v>
      </c>
      <c r="C297" s="9" t="s">
        <v>347</v>
      </c>
      <c r="D297" s="6" t="b">
        <v>1</v>
      </c>
      <c r="E297" s="9" t="s">
        <v>144</v>
      </c>
      <c r="F297" s="9" t="s">
        <v>13</v>
      </c>
      <c r="G297" s="10" t="s">
        <v>20</v>
      </c>
      <c r="H297" s="9">
        <v>0</v>
      </c>
      <c r="I297" s="9" t="s">
        <v>15</v>
      </c>
      <c r="J297" s="7">
        <v>591.93149534555198</v>
      </c>
      <c r="K297" s="14">
        <v>1</v>
      </c>
      <c r="L297" s="16">
        <v>875</v>
      </c>
      <c r="M297" s="16">
        <v>3</v>
      </c>
      <c r="N297" s="17">
        <f t="shared" si="8"/>
        <v>1.4782115952272501</v>
      </c>
      <c r="O297" s="17">
        <f t="shared" si="9"/>
        <v>3</v>
      </c>
    </row>
    <row r="298" spans="1:15" hidden="1" x14ac:dyDescent="0.25">
      <c r="A298" s="4">
        <v>522750</v>
      </c>
      <c r="B298" s="9" t="s">
        <v>362</v>
      </c>
      <c r="C298" s="9" t="s">
        <v>362</v>
      </c>
      <c r="D298" s="9" t="b">
        <v>1</v>
      </c>
      <c r="E298" s="9" t="s">
        <v>29</v>
      </c>
      <c r="F298" s="9" t="s">
        <v>13</v>
      </c>
      <c r="G298" s="10" t="s">
        <v>20</v>
      </c>
      <c r="H298" s="9">
        <v>0</v>
      </c>
      <c r="I298" s="9" t="s">
        <v>15</v>
      </c>
      <c r="J298" s="7">
        <v>1551.6650848863983</v>
      </c>
      <c r="K298" s="14">
        <v>3</v>
      </c>
      <c r="L298" s="16">
        <v>865</v>
      </c>
      <c r="M298" s="16">
        <v>1</v>
      </c>
      <c r="N298" s="17">
        <f t="shared" si="8"/>
        <v>0.55746565958421956</v>
      </c>
      <c r="O298" s="17">
        <f t="shared" si="9"/>
        <v>0.33333333333333331</v>
      </c>
    </row>
    <row r="299" spans="1:15" hidden="1" x14ac:dyDescent="0.25">
      <c r="A299" s="4">
        <v>528112</v>
      </c>
      <c r="B299" s="5" t="s">
        <v>38</v>
      </c>
      <c r="C299" s="5" t="s">
        <v>38</v>
      </c>
      <c r="D299" s="6" t="b">
        <v>1</v>
      </c>
      <c r="E299" s="5" t="s">
        <v>24</v>
      </c>
      <c r="F299" s="5" t="s">
        <v>13</v>
      </c>
      <c r="G299" s="5" t="s">
        <v>20</v>
      </c>
      <c r="H299" s="5">
        <v>0</v>
      </c>
      <c r="I299" s="5" t="s">
        <v>15</v>
      </c>
      <c r="J299" s="7">
        <v>1605</v>
      </c>
      <c r="K299" s="14">
        <v>4</v>
      </c>
      <c r="L299" s="16">
        <v>565</v>
      </c>
      <c r="M299" s="16">
        <v>3</v>
      </c>
      <c r="N299" s="17">
        <f t="shared" si="8"/>
        <v>0.35202492211838005</v>
      </c>
      <c r="O299" s="17">
        <f t="shared" si="9"/>
        <v>0.75</v>
      </c>
    </row>
    <row r="300" spans="1:15" hidden="1" x14ac:dyDescent="0.25">
      <c r="A300" s="4">
        <v>12754</v>
      </c>
      <c r="B300" s="9" t="s">
        <v>263</v>
      </c>
      <c r="C300" s="9" t="s">
        <v>263</v>
      </c>
      <c r="D300" s="6" t="b">
        <v>1</v>
      </c>
      <c r="E300" s="9" t="s">
        <v>29</v>
      </c>
      <c r="F300" s="9" t="s">
        <v>13</v>
      </c>
      <c r="G300" s="10" t="s">
        <v>20</v>
      </c>
      <c r="H300" s="9">
        <v>0</v>
      </c>
      <c r="I300" s="9" t="s">
        <v>15</v>
      </c>
      <c r="J300" s="7">
        <v>5261.8687100814304</v>
      </c>
      <c r="K300" s="14">
        <v>6</v>
      </c>
      <c r="L300" s="16">
        <v>556.79999999999995</v>
      </c>
      <c r="M300" s="16">
        <v>3</v>
      </c>
      <c r="N300" s="17">
        <f t="shared" si="8"/>
        <v>0.10581791957925593</v>
      </c>
      <c r="O300" s="17">
        <f t="shared" si="9"/>
        <v>0.5</v>
      </c>
    </row>
    <row r="301" spans="1:15" hidden="1" x14ac:dyDescent="0.25">
      <c r="A301" s="4">
        <v>538478</v>
      </c>
      <c r="B301" s="9" t="s">
        <v>183</v>
      </c>
      <c r="C301" s="9" t="s">
        <v>183</v>
      </c>
      <c r="D301" s="6" t="b">
        <v>1</v>
      </c>
      <c r="E301" s="9"/>
      <c r="F301" s="9" t="s">
        <v>13</v>
      </c>
      <c r="G301" s="10" t="s">
        <v>20</v>
      </c>
      <c r="H301" s="9">
        <v>0</v>
      </c>
      <c r="I301" s="9" t="s">
        <v>15</v>
      </c>
      <c r="J301" s="7">
        <v>24366.888738139496</v>
      </c>
      <c r="K301" s="14">
        <v>15</v>
      </c>
      <c r="L301" s="16">
        <v>360</v>
      </c>
      <c r="M301" s="16">
        <v>1</v>
      </c>
      <c r="N301" s="17">
        <f t="shared" si="8"/>
        <v>1.4774147158004685E-2</v>
      </c>
      <c r="O301" s="17">
        <f t="shared" si="9"/>
        <v>6.6666666666666666E-2</v>
      </c>
    </row>
    <row r="302" spans="1:15" hidden="1" x14ac:dyDescent="0.25">
      <c r="A302" s="4">
        <v>514108</v>
      </c>
      <c r="B302" s="5" t="s">
        <v>124</v>
      </c>
      <c r="C302" s="5" t="s">
        <v>124</v>
      </c>
      <c r="D302" s="6" t="b">
        <v>1</v>
      </c>
      <c r="E302" s="5" t="s">
        <v>24</v>
      </c>
      <c r="F302" s="5" t="s">
        <v>13</v>
      </c>
      <c r="G302" s="5" t="s">
        <v>20</v>
      </c>
      <c r="H302" s="5">
        <v>0</v>
      </c>
      <c r="I302" s="5" t="s">
        <v>15</v>
      </c>
      <c r="J302" s="7">
        <v>500</v>
      </c>
      <c r="K302" s="14">
        <v>4</v>
      </c>
      <c r="L302" s="16">
        <v>280</v>
      </c>
      <c r="M302" s="16">
        <v>2</v>
      </c>
      <c r="N302" s="17">
        <f t="shared" si="8"/>
        <v>0.56000000000000005</v>
      </c>
      <c r="O302" s="17">
        <f t="shared" si="9"/>
        <v>0.5</v>
      </c>
    </row>
    <row r="303" spans="1:15" hidden="1" x14ac:dyDescent="0.25">
      <c r="A303" s="4">
        <v>517945</v>
      </c>
      <c r="B303" s="5" t="s">
        <v>134</v>
      </c>
      <c r="C303" s="5" t="s">
        <v>134</v>
      </c>
      <c r="D303" s="6" t="b">
        <v>1</v>
      </c>
      <c r="E303" s="5" t="s">
        <v>19</v>
      </c>
      <c r="F303" s="5" t="s">
        <v>13</v>
      </c>
      <c r="G303" s="5" t="s">
        <v>20</v>
      </c>
      <c r="H303" s="5">
        <v>0</v>
      </c>
      <c r="I303" s="5" t="s">
        <v>15</v>
      </c>
      <c r="J303" s="7">
        <v>795</v>
      </c>
      <c r="K303" s="14">
        <v>3</v>
      </c>
      <c r="L303" s="16">
        <v>245</v>
      </c>
      <c r="M303" s="16">
        <v>1</v>
      </c>
      <c r="N303" s="17">
        <f t="shared" si="8"/>
        <v>0.3081761006289308</v>
      </c>
      <c r="O303" s="17">
        <f t="shared" si="9"/>
        <v>0.33333333333333331</v>
      </c>
    </row>
    <row r="304" spans="1:15" hidden="1" x14ac:dyDescent="0.25">
      <c r="A304" s="4">
        <v>12869</v>
      </c>
      <c r="B304" s="9" t="s">
        <v>226</v>
      </c>
      <c r="C304" s="9" t="s">
        <v>226</v>
      </c>
      <c r="D304" s="6" t="b">
        <v>1</v>
      </c>
      <c r="E304" s="9" t="s">
        <v>19</v>
      </c>
      <c r="F304" s="9" t="s">
        <v>13</v>
      </c>
      <c r="G304" s="10" t="s">
        <v>20</v>
      </c>
      <c r="H304" s="9">
        <v>0</v>
      </c>
      <c r="I304" s="9" t="s">
        <v>15</v>
      </c>
      <c r="J304" s="7">
        <v>488.48715635312544</v>
      </c>
      <c r="K304" s="14">
        <v>2</v>
      </c>
      <c r="L304" s="16">
        <v>200</v>
      </c>
      <c r="M304" s="16">
        <v>1</v>
      </c>
      <c r="N304" s="17">
        <f t="shared" si="8"/>
        <v>0.40942734603941316</v>
      </c>
      <c r="O304" s="17">
        <f t="shared" si="9"/>
        <v>0.5</v>
      </c>
    </row>
    <row r="305" spans="1:15" hidden="1" x14ac:dyDescent="0.25">
      <c r="A305" s="4">
        <v>504642</v>
      </c>
      <c r="B305" s="9" t="s">
        <v>188</v>
      </c>
      <c r="C305" s="9" t="s">
        <v>188</v>
      </c>
      <c r="D305" s="6" t="b">
        <v>1</v>
      </c>
      <c r="E305" s="9" t="s">
        <v>29</v>
      </c>
      <c r="F305" s="9" t="s">
        <v>13</v>
      </c>
      <c r="G305" s="10" t="s">
        <v>20</v>
      </c>
      <c r="H305" s="9">
        <v>0</v>
      </c>
      <c r="I305" s="9" t="s">
        <v>15</v>
      </c>
      <c r="J305" s="7">
        <v>1603.3872543826119</v>
      </c>
      <c r="K305" s="14">
        <v>4</v>
      </c>
      <c r="L305" s="16">
        <v>115</v>
      </c>
      <c r="M305" s="16">
        <v>1</v>
      </c>
      <c r="N305" s="17">
        <f t="shared" si="8"/>
        <v>7.1723159633248448E-2</v>
      </c>
      <c r="O305" s="17">
        <f t="shared" si="9"/>
        <v>0.25</v>
      </c>
    </row>
    <row r="306" spans="1:15" hidden="1" x14ac:dyDescent="0.25">
      <c r="A306" s="4">
        <v>532214</v>
      </c>
      <c r="B306" s="9" t="s">
        <v>297</v>
      </c>
      <c r="C306" s="9" t="s">
        <v>297</v>
      </c>
      <c r="D306" s="6" t="b">
        <v>1</v>
      </c>
      <c r="E306" s="9" t="s">
        <v>29</v>
      </c>
      <c r="F306" s="9" t="s">
        <v>13</v>
      </c>
      <c r="G306" s="10" t="s">
        <v>20</v>
      </c>
      <c r="H306" s="9">
        <v>0</v>
      </c>
      <c r="I306" s="9" t="s">
        <v>15</v>
      </c>
      <c r="J306" s="7">
        <v>394.12293156114515</v>
      </c>
      <c r="K306" s="14">
        <v>1</v>
      </c>
      <c r="L306" s="16">
        <v>110</v>
      </c>
      <c r="M306" s="16">
        <v>1</v>
      </c>
      <c r="N306" s="17">
        <f t="shared" si="8"/>
        <v>0.27910073530683244</v>
      </c>
      <c r="O306" s="17">
        <f t="shared" si="9"/>
        <v>1</v>
      </c>
    </row>
    <row r="307" spans="1:15" hidden="1" x14ac:dyDescent="0.25">
      <c r="A307" s="4">
        <v>538323</v>
      </c>
      <c r="B307" s="9" t="s">
        <v>357</v>
      </c>
      <c r="C307" s="9" t="s">
        <v>357</v>
      </c>
      <c r="D307" s="9" t="b">
        <v>1</v>
      </c>
      <c r="E307" s="9"/>
      <c r="F307" s="9" t="s">
        <v>13</v>
      </c>
      <c r="G307" s="10" t="s">
        <v>20</v>
      </c>
      <c r="H307" s="9">
        <v>0</v>
      </c>
      <c r="I307" s="9" t="s">
        <v>15</v>
      </c>
      <c r="J307" s="7">
        <v>16591.322592840861</v>
      </c>
      <c r="K307" s="14">
        <v>15</v>
      </c>
      <c r="L307" s="16">
        <v>110</v>
      </c>
      <c r="M307" s="16">
        <v>1</v>
      </c>
      <c r="N307" s="17">
        <f t="shared" si="8"/>
        <v>6.6299717448363576E-3</v>
      </c>
      <c r="O307" s="17">
        <f t="shared" si="9"/>
        <v>6.6666666666666666E-2</v>
      </c>
    </row>
    <row r="308" spans="1:15" hidden="1" x14ac:dyDescent="0.25">
      <c r="A308" s="4">
        <v>522747</v>
      </c>
      <c r="B308" s="9" t="s">
        <v>260</v>
      </c>
      <c r="C308" s="9" t="s">
        <v>260</v>
      </c>
      <c r="D308" s="6" t="b">
        <v>1</v>
      </c>
      <c r="E308" s="9" t="s">
        <v>29</v>
      </c>
      <c r="F308" s="9" t="s">
        <v>13</v>
      </c>
      <c r="G308" s="10" t="s">
        <v>20</v>
      </c>
      <c r="H308" s="9">
        <v>0</v>
      </c>
      <c r="I308" s="9" t="s">
        <v>15</v>
      </c>
      <c r="J308" s="7">
        <v>0</v>
      </c>
      <c r="K308" s="14">
        <v>0</v>
      </c>
      <c r="L308" s="16">
        <v>65</v>
      </c>
      <c r="M308" s="16">
        <v>1</v>
      </c>
      <c r="N308" s="17" t="e">
        <f t="shared" si="8"/>
        <v>#DIV/0!</v>
      </c>
      <c r="O308" s="17" t="e">
        <f t="shared" si="9"/>
        <v>#DIV/0!</v>
      </c>
    </row>
    <row r="309" spans="1:15" hidden="1" x14ac:dyDescent="0.25">
      <c r="A309" s="4">
        <v>505641</v>
      </c>
      <c r="B309" s="5" t="s">
        <v>61</v>
      </c>
      <c r="C309" s="5" t="s">
        <v>61</v>
      </c>
      <c r="D309" s="6" t="b">
        <v>1</v>
      </c>
      <c r="E309" s="5" t="s">
        <v>62</v>
      </c>
      <c r="F309" s="5" t="s">
        <v>13</v>
      </c>
      <c r="G309" s="8" t="s">
        <v>20</v>
      </c>
      <c r="H309" s="5">
        <v>0</v>
      </c>
      <c r="I309" s="5" t="s">
        <v>15</v>
      </c>
      <c r="J309" s="7">
        <v>0</v>
      </c>
      <c r="K309" s="14">
        <v>0</v>
      </c>
      <c r="L309" s="16">
        <v>0</v>
      </c>
      <c r="M309" s="16">
        <v>0</v>
      </c>
      <c r="N309" s="17" t="e">
        <f t="shared" si="8"/>
        <v>#DIV/0!</v>
      </c>
      <c r="O309" s="17" t="e">
        <f t="shared" si="9"/>
        <v>#DIV/0!</v>
      </c>
    </row>
    <row r="310" spans="1:15" hidden="1" x14ac:dyDescent="0.25">
      <c r="A310" s="4">
        <v>520753</v>
      </c>
      <c r="B310" s="5" t="s">
        <v>139</v>
      </c>
      <c r="C310" s="5" t="s">
        <v>139</v>
      </c>
      <c r="D310" s="6" t="b">
        <v>1</v>
      </c>
      <c r="E310" s="5" t="s">
        <v>24</v>
      </c>
      <c r="F310" s="5" t="s">
        <v>13</v>
      </c>
      <c r="G310" s="5" t="s">
        <v>20</v>
      </c>
      <c r="H310" s="5">
        <v>0</v>
      </c>
      <c r="I310" s="5" t="s">
        <v>15</v>
      </c>
      <c r="J310" s="7">
        <v>0</v>
      </c>
      <c r="K310" s="14">
        <v>0</v>
      </c>
      <c r="L310" s="16">
        <v>0</v>
      </c>
      <c r="M310" s="16">
        <v>0</v>
      </c>
      <c r="N310" s="17" t="e">
        <f t="shared" si="8"/>
        <v>#DIV/0!</v>
      </c>
      <c r="O310" s="17" t="e">
        <f t="shared" si="9"/>
        <v>#DIV/0!</v>
      </c>
    </row>
    <row r="311" spans="1:15" hidden="1" x14ac:dyDescent="0.25">
      <c r="A311" s="4">
        <v>538315</v>
      </c>
      <c r="B311" s="9" t="s">
        <v>142</v>
      </c>
      <c r="C311" s="9" t="s">
        <v>142</v>
      </c>
      <c r="D311" s="6" t="b">
        <v>1</v>
      </c>
      <c r="E311" s="9"/>
      <c r="F311" s="9" t="s">
        <v>13</v>
      </c>
      <c r="G311" s="10" t="s">
        <v>20</v>
      </c>
      <c r="H311" s="9">
        <v>0</v>
      </c>
      <c r="I311" s="9" t="s">
        <v>15</v>
      </c>
      <c r="J311" s="7">
        <v>6551.4748028536824</v>
      </c>
      <c r="K311" s="14">
        <v>19</v>
      </c>
      <c r="L311" s="16">
        <v>0</v>
      </c>
      <c r="M311" s="16">
        <v>0</v>
      </c>
      <c r="N311" s="17">
        <f t="shared" si="8"/>
        <v>0</v>
      </c>
      <c r="O311" s="17">
        <f t="shared" si="9"/>
        <v>0</v>
      </c>
    </row>
    <row r="312" spans="1:15" hidden="1" x14ac:dyDescent="0.25">
      <c r="A312" s="4">
        <v>516593</v>
      </c>
      <c r="B312" s="9" t="s">
        <v>143</v>
      </c>
      <c r="C312" s="9" t="s">
        <v>143</v>
      </c>
      <c r="D312" s="6" t="b">
        <v>1</v>
      </c>
      <c r="E312" s="9" t="s">
        <v>144</v>
      </c>
      <c r="F312" s="9" t="s">
        <v>13</v>
      </c>
      <c r="G312" s="10" t="s">
        <v>20</v>
      </c>
      <c r="H312" s="9">
        <v>0</v>
      </c>
      <c r="I312" s="9" t="s">
        <v>15</v>
      </c>
      <c r="J312" s="7">
        <v>247.11703203746347</v>
      </c>
      <c r="K312" s="14">
        <v>1</v>
      </c>
      <c r="L312" s="16">
        <v>0</v>
      </c>
      <c r="M312" s="16">
        <v>0</v>
      </c>
      <c r="N312" s="17">
        <f t="shared" si="8"/>
        <v>0</v>
      </c>
      <c r="O312" s="17">
        <f t="shared" si="9"/>
        <v>0</v>
      </c>
    </row>
    <row r="313" spans="1:15" hidden="1" x14ac:dyDescent="0.25">
      <c r="A313" s="4">
        <v>538430</v>
      </c>
      <c r="B313" s="9" t="s">
        <v>147</v>
      </c>
      <c r="C313" s="9" t="e">
        <v>#N/A</v>
      </c>
      <c r="D313" s="6" t="e">
        <v>#N/A</v>
      </c>
      <c r="E313" s="9"/>
      <c r="F313" s="9" t="s">
        <v>13</v>
      </c>
      <c r="G313" s="10" t="s">
        <v>20</v>
      </c>
      <c r="H313" s="9">
        <v>0</v>
      </c>
      <c r="I313" s="9" t="s">
        <v>15</v>
      </c>
      <c r="J313" s="7">
        <v>0</v>
      </c>
      <c r="K313" s="14">
        <v>0</v>
      </c>
      <c r="L313" s="16">
        <v>0</v>
      </c>
      <c r="M313" s="16">
        <v>0</v>
      </c>
      <c r="N313" s="17" t="e">
        <f t="shared" si="8"/>
        <v>#DIV/0!</v>
      </c>
      <c r="O313" s="17" t="e">
        <f t="shared" si="9"/>
        <v>#DIV/0!</v>
      </c>
    </row>
    <row r="314" spans="1:15" hidden="1" x14ac:dyDescent="0.25">
      <c r="A314" s="4">
        <v>538427</v>
      </c>
      <c r="B314" s="9" t="s">
        <v>148</v>
      </c>
      <c r="C314" s="9" t="s">
        <v>148</v>
      </c>
      <c r="D314" s="6" t="b">
        <v>1</v>
      </c>
      <c r="E314" s="9"/>
      <c r="F314" s="9" t="s">
        <v>13</v>
      </c>
      <c r="G314" s="10" t="s">
        <v>20</v>
      </c>
      <c r="H314" s="9">
        <v>0</v>
      </c>
      <c r="I314" s="9" t="s">
        <v>15</v>
      </c>
      <c r="J314" s="7">
        <v>425.27117141330922</v>
      </c>
      <c r="K314" s="14">
        <v>1</v>
      </c>
      <c r="L314" s="16">
        <v>0</v>
      </c>
      <c r="M314" s="16">
        <v>0</v>
      </c>
      <c r="N314" s="17">
        <f t="shared" si="8"/>
        <v>0</v>
      </c>
      <c r="O314" s="17">
        <f t="shared" si="9"/>
        <v>0</v>
      </c>
    </row>
    <row r="315" spans="1:15" hidden="1" x14ac:dyDescent="0.25">
      <c r="A315" s="4">
        <v>13700</v>
      </c>
      <c r="B315" s="9" t="s">
        <v>159</v>
      </c>
      <c r="C315" s="9" t="s">
        <v>159</v>
      </c>
      <c r="D315" s="6" t="b">
        <v>1</v>
      </c>
      <c r="E315" s="9"/>
      <c r="F315" s="9" t="s">
        <v>13</v>
      </c>
      <c r="G315" s="10" t="s">
        <v>20</v>
      </c>
      <c r="H315" s="9">
        <v>0</v>
      </c>
      <c r="I315" s="9" t="s">
        <v>15</v>
      </c>
      <c r="J315" s="7">
        <v>2252.7878269461785</v>
      </c>
      <c r="K315" s="14">
        <v>8</v>
      </c>
      <c r="L315" s="16">
        <v>0</v>
      </c>
      <c r="M315" s="16">
        <v>0</v>
      </c>
      <c r="N315" s="17">
        <f t="shared" si="8"/>
        <v>0</v>
      </c>
      <c r="O315" s="17">
        <f t="shared" si="9"/>
        <v>0</v>
      </c>
    </row>
    <row r="316" spans="1:15" hidden="1" x14ac:dyDescent="0.25">
      <c r="A316" s="4">
        <v>537533</v>
      </c>
      <c r="B316" s="9" t="s">
        <v>176</v>
      </c>
      <c r="C316" s="9" t="s">
        <v>176</v>
      </c>
      <c r="D316" s="6" t="b">
        <v>1</v>
      </c>
      <c r="E316" s="9" t="s">
        <v>88</v>
      </c>
      <c r="F316" s="9" t="s">
        <v>13</v>
      </c>
      <c r="G316" s="10" t="s">
        <v>20</v>
      </c>
      <c r="H316" s="9">
        <v>0</v>
      </c>
      <c r="I316" s="9" t="s">
        <v>15</v>
      </c>
      <c r="J316" s="7">
        <v>1839.0104709764721</v>
      </c>
      <c r="K316" s="14">
        <v>5</v>
      </c>
      <c r="L316" s="16">
        <v>0</v>
      </c>
      <c r="M316" s="16">
        <v>0</v>
      </c>
      <c r="N316" s="17">
        <f t="shared" si="8"/>
        <v>0</v>
      </c>
      <c r="O316" s="17">
        <f t="shared" si="9"/>
        <v>0</v>
      </c>
    </row>
    <row r="317" spans="1:15" hidden="1" x14ac:dyDescent="0.25">
      <c r="A317" s="4">
        <v>502792</v>
      </c>
      <c r="B317" s="9" t="s">
        <v>219</v>
      </c>
      <c r="C317" s="9" t="s">
        <v>219</v>
      </c>
      <c r="D317" s="6" t="b">
        <v>1</v>
      </c>
      <c r="E317" s="9" t="s">
        <v>32</v>
      </c>
      <c r="F317" s="9" t="s">
        <v>13</v>
      </c>
      <c r="G317" s="10" t="s">
        <v>20</v>
      </c>
      <c r="H317" s="9">
        <v>0</v>
      </c>
      <c r="I317" s="9" t="s">
        <v>15</v>
      </c>
      <c r="J317" s="7">
        <v>367.80209419529444</v>
      </c>
      <c r="K317" s="14">
        <v>1</v>
      </c>
      <c r="L317" s="16">
        <v>0</v>
      </c>
      <c r="M317" s="16">
        <v>0</v>
      </c>
      <c r="N317" s="17">
        <f t="shared" si="8"/>
        <v>0</v>
      </c>
      <c r="O317" s="17">
        <f t="shared" si="9"/>
        <v>0</v>
      </c>
    </row>
    <row r="318" spans="1:15" hidden="1" x14ac:dyDescent="0.25">
      <c r="A318" s="4">
        <v>523456</v>
      </c>
      <c r="B318" s="9" t="s">
        <v>235</v>
      </c>
      <c r="C318" s="9" t="s">
        <v>235</v>
      </c>
      <c r="D318" s="6" t="b">
        <v>1</v>
      </c>
      <c r="E318" s="9" t="s">
        <v>29</v>
      </c>
      <c r="F318" s="9" t="s">
        <v>13</v>
      </c>
      <c r="G318" s="10" t="s">
        <v>20</v>
      </c>
      <c r="H318" s="9">
        <v>0</v>
      </c>
      <c r="I318" s="9" t="s">
        <v>15</v>
      </c>
      <c r="J318" s="7">
        <v>0</v>
      </c>
      <c r="K318" s="14">
        <v>0</v>
      </c>
      <c r="L318" s="16">
        <v>0</v>
      </c>
      <c r="M318" s="16">
        <v>0</v>
      </c>
      <c r="N318" s="17" t="e">
        <f t="shared" si="8"/>
        <v>#DIV/0!</v>
      </c>
      <c r="O318" s="17" t="e">
        <f t="shared" si="9"/>
        <v>#DIV/0!</v>
      </c>
    </row>
    <row r="319" spans="1:15" hidden="1" x14ac:dyDescent="0.25">
      <c r="A319" s="4">
        <v>538322</v>
      </c>
      <c r="B319" s="9" t="s">
        <v>291</v>
      </c>
      <c r="C319" s="9" t="s">
        <v>291</v>
      </c>
      <c r="D319" s="6" t="b">
        <v>1</v>
      </c>
      <c r="E319" s="9"/>
      <c r="F319" s="9" t="s">
        <v>13</v>
      </c>
      <c r="G319" s="10" t="s">
        <v>20</v>
      </c>
      <c r="H319" s="9">
        <v>0</v>
      </c>
      <c r="I319" s="9" t="s">
        <v>15</v>
      </c>
      <c r="J319" s="7">
        <v>0</v>
      </c>
      <c r="K319" s="14">
        <v>0</v>
      </c>
      <c r="L319" s="16">
        <v>0</v>
      </c>
      <c r="M319" s="16">
        <v>0</v>
      </c>
      <c r="N319" s="17" t="e">
        <f t="shared" si="8"/>
        <v>#DIV/0!</v>
      </c>
      <c r="O319" s="17" t="e">
        <f t="shared" si="9"/>
        <v>#DIV/0!</v>
      </c>
    </row>
    <row r="320" spans="1:15" hidden="1" x14ac:dyDescent="0.25">
      <c r="A320" s="4">
        <v>536664</v>
      </c>
      <c r="B320" s="9" t="s">
        <v>318</v>
      </c>
      <c r="C320" s="9" t="s">
        <v>318</v>
      </c>
      <c r="D320" s="6" t="b">
        <v>1</v>
      </c>
      <c r="E320" s="9" t="s">
        <v>144</v>
      </c>
      <c r="F320" s="9" t="s">
        <v>13</v>
      </c>
      <c r="G320" s="10" t="s">
        <v>20</v>
      </c>
      <c r="H320" s="9">
        <v>0</v>
      </c>
      <c r="I320" s="9" t="s">
        <v>15</v>
      </c>
      <c r="J320" s="7">
        <v>1385.0047609541557</v>
      </c>
      <c r="K320" s="14">
        <v>2</v>
      </c>
      <c r="L320" s="16">
        <v>0</v>
      </c>
      <c r="M320" s="16">
        <v>0</v>
      </c>
      <c r="N320" s="17">
        <f t="shared" si="8"/>
        <v>0</v>
      </c>
      <c r="O320" s="17">
        <f t="shared" si="9"/>
        <v>0</v>
      </c>
    </row>
    <row r="321" spans="1:15" hidden="1" x14ac:dyDescent="0.25">
      <c r="A321" s="4">
        <v>538581</v>
      </c>
      <c r="B321" s="9" t="s">
        <v>330</v>
      </c>
      <c r="C321" s="9" t="e">
        <v>#N/A</v>
      </c>
      <c r="D321" s="6" t="e">
        <v>#N/A</v>
      </c>
      <c r="E321" s="9"/>
      <c r="F321" s="9" t="s">
        <v>13</v>
      </c>
      <c r="G321" s="10" t="s">
        <v>20</v>
      </c>
      <c r="H321" s="9">
        <v>0</v>
      </c>
      <c r="I321" s="9" t="s">
        <v>15</v>
      </c>
      <c r="J321" s="7">
        <v>0</v>
      </c>
      <c r="K321" s="14">
        <v>0</v>
      </c>
      <c r="L321" s="16">
        <v>0</v>
      </c>
      <c r="M321" s="16">
        <v>0</v>
      </c>
      <c r="N321" s="17" t="e">
        <f t="shared" si="8"/>
        <v>#DIV/0!</v>
      </c>
      <c r="O321" s="17" t="e">
        <f t="shared" si="9"/>
        <v>#DIV/0!</v>
      </c>
    </row>
    <row r="322" spans="1:15" hidden="1" x14ac:dyDescent="0.25">
      <c r="A322" s="4">
        <v>13645</v>
      </c>
      <c r="B322" s="9" t="s">
        <v>341</v>
      </c>
      <c r="C322" s="9" t="s">
        <v>341</v>
      </c>
      <c r="D322" s="6" t="b">
        <v>1</v>
      </c>
      <c r="E322" s="9" t="s">
        <v>29</v>
      </c>
      <c r="F322" s="9" t="s">
        <v>13</v>
      </c>
      <c r="G322" s="10" t="s">
        <v>20</v>
      </c>
      <c r="H322" s="9">
        <v>0</v>
      </c>
      <c r="I322" s="9" t="s">
        <v>15</v>
      </c>
      <c r="J322" s="7">
        <v>0</v>
      </c>
      <c r="K322" s="14">
        <v>0</v>
      </c>
      <c r="L322" s="16">
        <v>0</v>
      </c>
      <c r="M322" s="16">
        <v>0</v>
      </c>
      <c r="N322" s="17" t="e">
        <f t="shared" ref="N322:N329" si="10">L322/J322</f>
        <v>#DIV/0!</v>
      </c>
      <c r="O322" s="17" t="e">
        <f t="shared" ref="O322:O329" si="11">M322/K322</f>
        <v>#DIV/0!</v>
      </c>
    </row>
    <row r="323" spans="1:15" hidden="1" x14ac:dyDescent="0.25">
      <c r="A323" s="4">
        <v>538580</v>
      </c>
      <c r="B323" s="9" t="s">
        <v>343</v>
      </c>
      <c r="C323" s="9" t="e">
        <v>#N/A</v>
      </c>
      <c r="D323" s="6" t="e">
        <v>#N/A</v>
      </c>
      <c r="E323" s="9"/>
      <c r="F323" s="9" t="s">
        <v>13</v>
      </c>
      <c r="G323" s="10" t="s">
        <v>20</v>
      </c>
      <c r="H323" s="9">
        <v>0</v>
      </c>
      <c r="I323" s="9" t="s">
        <v>15</v>
      </c>
      <c r="J323" s="7">
        <v>0</v>
      </c>
      <c r="K323" s="14">
        <v>0</v>
      </c>
      <c r="L323" s="16">
        <v>0</v>
      </c>
      <c r="M323" s="16">
        <v>0</v>
      </c>
      <c r="N323" s="17" t="e">
        <f t="shared" si="10"/>
        <v>#DIV/0!</v>
      </c>
      <c r="O323" s="17" t="e">
        <f t="shared" si="11"/>
        <v>#DIV/0!</v>
      </c>
    </row>
    <row r="324" spans="1:15" hidden="1" x14ac:dyDescent="0.25">
      <c r="A324" s="4">
        <v>538429</v>
      </c>
      <c r="B324" s="9" t="s">
        <v>345</v>
      </c>
      <c r="C324" s="9" t="e">
        <v>#N/A</v>
      </c>
      <c r="D324" s="6" t="e">
        <v>#N/A</v>
      </c>
      <c r="E324" s="9"/>
      <c r="F324" s="9" t="s">
        <v>13</v>
      </c>
      <c r="G324" s="10" t="s">
        <v>20</v>
      </c>
      <c r="H324" s="9">
        <v>0</v>
      </c>
      <c r="I324" s="9" t="s">
        <v>15</v>
      </c>
      <c r="J324" s="7">
        <v>0</v>
      </c>
      <c r="K324" s="14">
        <v>0</v>
      </c>
      <c r="L324" s="16">
        <v>0</v>
      </c>
      <c r="M324" s="16">
        <v>0</v>
      </c>
      <c r="N324" s="17" t="e">
        <f t="shared" si="10"/>
        <v>#DIV/0!</v>
      </c>
      <c r="O324" s="17" t="e">
        <f t="shared" si="11"/>
        <v>#DIV/0!</v>
      </c>
    </row>
    <row r="325" spans="1:15" hidden="1" x14ac:dyDescent="0.25">
      <c r="A325" s="4">
        <v>538579</v>
      </c>
      <c r="B325" s="9" t="s">
        <v>356</v>
      </c>
      <c r="C325" s="9" t="e">
        <v>#N/A</v>
      </c>
      <c r="D325" s="9" t="e">
        <v>#N/A</v>
      </c>
      <c r="E325" s="9"/>
      <c r="F325" s="9" t="s">
        <v>13</v>
      </c>
      <c r="G325" s="10" t="s">
        <v>20</v>
      </c>
      <c r="H325" s="9">
        <v>0</v>
      </c>
      <c r="I325" s="9" t="s">
        <v>15</v>
      </c>
      <c r="J325" s="7">
        <v>0</v>
      </c>
      <c r="K325" s="14">
        <v>0</v>
      </c>
      <c r="L325" s="16">
        <v>0</v>
      </c>
      <c r="M325" s="16">
        <v>0</v>
      </c>
      <c r="N325" s="17" t="e">
        <f t="shared" si="10"/>
        <v>#DIV/0!</v>
      </c>
      <c r="O325" s="17" t="e">
        <f t="shared" si="11"/>
        <v>#DIV/0!</v>
      </c>
    </row>
    <row r="326" spans="1:15" hidden="1" x14ac:dyDescent="0.25">
      <c r="A326" s="4">
        <v>538825</v>
      </c>
      <c r="B326" s="9" t="s">
        <v>363</v>
      </c>
      <c r="C326" s="9"/>
      <c r="D326" s="9"/>
      <c r="E326" s="9"/>
      <c r="F326" s="9"/>
      <c r="G326" s="9" t="s">
        <v>20</v>
      </c>
      <c r="H326" s="9"/>
      <c r="I326" s="9" t="s">
        <v>15</v>
      </c>
      <c r="J326" s="7">
        <v>0</v>
      </c>
      <c r="K326" s="14">
        <v>0</v>
      </c>
      <c r="L326" s="16">
        <v>0</v>
      </c>
      <c r="M326" s="16">
        <v>0</v>
      </c>
      <c r="N326" s="17" t="e">
        <f t="shared" si="10"/>
        <v>#DIV/0!</v>
      </c>
      <c r="O326" s="17" t="e">
        <f t="shared" si="11"/>
        <v>#DIV/0!</v>
      </c>
    </row>
    <row r="327" spans="1:15" hidden="1" x14ac:dyDescent="0.25">
      <c r="A327" s="4">
        <v>538771</v>
      </c>
      <c r="B327" s="9" t="s">
        <v>364</v>
      </c>
      <c r="C327" s="9"/>
      <c r="D327" s="9"/>
      <c r="E327" s="9"/>
      <c r="F327" s="9"/>
      <c r="G327" s="9" t="s">
        <v>20</v>
      </c>
      <c r="H327" s="9"/>
      <c r="I327" s="9" t="s">
        <v>15</v>
      </c>
      <c r="J327" s="7">
        <v>0</v>
      </c>
      <c r="K327" s="14">
        <v>0</v>
      </c>
      <c r="L327" s="16">
        <v>0</v>
      </c>
      <c r="M327" s="16">
        <v>0</v>
      </c>
      <c r="N327" s="17" t="e">
        <f t="shared" si="10"/>
        <v>#DIV/0!</v>
      </c>
      <c r="O327" s="17" t="e">
        <f t="shared" si="11"/>
        <v>#DIV/0!</v>
      </c>
    </row>
    <row r="328" spans="1:15" hidden="1" x14ac:dyDescent="0.25">
      <c r="A328" s="4">
        <v>538772</v>
      </c>
      <c r="B328" s="9" t="s">
        <v>365</v>
      </c>
      <c r="C328" s="9"/>
      <c r="D328" s="9"/>
      <c r="E328" s="9"/>
      <c r="F328" s="9"/>
      <c r="G328" s="9" t="s">
        <v>20</v>
      </c>
      <c r="H328" s="9"/>
      <c r="I328" s="9" t="s">
        <v>15</v>
      </c>
      <c r="J328" s="7">
        <v>0</v>
      </c>
      <c r="K328" s="14">
        <v>0</v>
      </c>
      <c r="L328" s="16">
        <v>0</v>
      </c>
      <c r="M328" s="16">
        <v>0</v>
      </c>
      <c r="N328" s="17" t="e">
        <f t="shared" si="10"/>
        <v>#DIV/0!</v>
      </c>
      <c r="O328" s="17" t="e">
        <f t="shared" si="11"/>
        <v>#DIV/0!</v>
      </c>
    </row>
    <row r="329" spans="1:15" hidden="1" x14ac:dyDescent="0.25">
      <c r="A329" s="4">
        <v>508491</v>
      </c>
      <c r="B329" s="9" t="s">
        <v>372</v>
      </c>
      <c r="C329" s="9"/>
      <c r="D329" s="9"/>
      <c r="E329" s="9"/>
      <c r="F329" s="9"/>
      <c r="G329" s="9" t="s">
        <v>20</v>
      </c>
      <c r="H329" s="9"/>
      <c r="I329" s="9" t="s">
        <v>15</v>
      </c>
      <c r="J329" s="7">
        <v>0</v>
      </c>
      <c r="K329" s="14">
        <v>0</v>
      </c>
      <c r="L329" s="16">
        <v>0</v>
      </c>
      <c r="M329" s="16">
        <v>0</v>
      </c>
      <c r="N329" s="17" t="e">
        <f t="shared" si="10"/>
        <v>#DIV/0!</v>
      </c>
      <c r="O329" s="17" t="e">
        <f t="shared" si="11"/>
        <v>#DIV/0!</v>
      </c>
    </row>
    <row r="330" spans="1:15" x14ac:dyDescent="0.25">
      <c r="J330">
        <f>SUBTOTAL(9,J2:J329)</f>
        <v>2595316.4621483274</v>
      </c>
      <c r="L330" s="12">
        <f>SUBTOTAL(9,L2:L329)</f>
        <v>1281621.8</v>
      </c>
    </row>
  </sheetData>
  <autoFilter ref="A1:O329">
    <filterColumn colId="6">
      <filters>
        <filter val="عمر حسين"/>
      </filters>
    </filterColumn>
    <sortState ref="A2:O330">
      <sortCondition ref="G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98BD4FEC06B9429ED9AC7007C9680C" ma:contentTypeVersion="2" ma:contentTypeDescription="Create a new document." ma:contentTypeScope="" ma:versionID="b3888c628df7cfdd5438a511f8c3c6de">
  <xsd:schema xmlns:xsd="http://www.w3.org/2001/XMLSchema" xmlns:xs="http://www.w3.org/2001/XMLSchema" xmlns:p="http://schemas.microsoft.com/office/2006/metadata/properties" xmlns:ns3="8dfa40c8-1cd5-48b8-947e-5abaf0dd331d" targetNamespace="http://schemas.microsoft.com/office/2006/metadata/properties" ma:root="true" ma:fieldsID="625d6cc9ac03a24301a18f6935b0fa24" ns3:_="">
    <xsd:import namespace="8dfa40c8-1cd5-48b8-947e-5abaf0dd33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fa40c8-1cd5-48b8-947e-5abaf0dd33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210690-562C-45D6-9A59-65872BFD8A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994F49-EE3C-48F2-A641-9F181AE44637}">
  <ds:schemaRefs>
    <ds:schemaRef ds:uri="8dfa40c8-1cd5-48b8-947e-5abaf0dd331d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54654B0-3574-4BAC-A9EB-BECCF15957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fa40c8-1cd5-48b8-947e-5abaf0dd33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Omar Hussein</cp:lastModifiedBy>
  <dcterms:created xsi:type="dcterms:W3CDTF">2022-12-21T12:29:36Z</dcterms:created>
  <dcterms:modified xsi:type="dcterms:W3CDTF">2023-02-20T23:06:08Z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0x010100B798BD4FEC06B9429ED9AC7007C9680C</vt:lpwstr>
  </property>
</Properties>
</file>