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data analysis courses material\My Data Analysis Projects\Sixth Project\"/>
    </mc:Choice>
  </mc:AlternateContent>
  <bookViews>
    <workbookView xWindow="0" yWindow="0" windowWidth="20490" windowHeight="7620" activeTab="2"/>
  </bookViews>
  <sheets>
    <sheet name="Data" sheetId="1" r:id="rId1"/>
    <sheet name="REF" sheetId="3" r:id="rId2"/>
    <sheet name="Analysis" sheetId="6" r:id="rId3"/>
  </sheets>
  <definedNames>
    <definedName name="_xlnm._FilterDatabase" localSheetId="0" hidden="1">Data!$A$1:$I$264</definedName>
  </definedNames>
  <calcPr calcId="162913"/>
  <pivotCaches>
    <pivotCache cacheId="0" r:id="rId4"/>
    <pivotCache cacheId="1" r:id="rId5"/>
    <pivotCache cacheId="2" r:id="rId6"/>
    <pivotCache cacheId="4" r:id="rId7"/>
    <pivotCache cacheId="5" r:id="rId8"/>
    <pivotCache cacheId="7" r:id="rId9"/>
    <pivotCache cacheId="10" r:id="rId10"/>
    <pivotCache cacheId="26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MG_TABLE_87ba5e54-229b-4803-80b5-2bde27d480cc" name="TMG_TABLE" connection="Query - TMG_TABLE"/>
        </x15:modelTables>
        <x15:extLst>
          <ext xmlns:x16="http://schemas.microsoft.com/office/spreadsheetml/2014/11/main" uri="{9835A34E-60A6-4A7C-AAB8-D5F71C897F49}">
            <x16:modelTimeGroupings>
              <x16:modelTimeGrouping tableName="TMG_TABL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5" i="1" l="1"/>
  <c r="E264" i="1"/>
  <c r="D264" i="1"/>
  <c r="H26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" i="1"/>
</calcChain>
</file>

<file path=xl/connections.xml><?xml version="1.0" encoding="utf-8"?>
<connections xmlns="http://schemas.openxmlformats.org/spreadsheetml/2006/main">
  <connection id="1" name="Query - TMG_TABLE" description="Connection to the 'TMG_TABLE' query in the workbook." type="100" refreshedVersion="6" minRefreshableVersion="5">
    <extLst>
      <ext xmlns:x15="http://schemas.microsoft.com/office/spreadsheetml/2010/11/main" uri="{DE250136-89BD-433C-8126-D09CA5730AF9}">
        <x15:connection id="4985181f-651f-4b46-8e2f-be1e2312a020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<sst xmlns="http://schemas.openxmlformats.org/spreadsheetml/2006/main" count="1455" uniqueCount="88">
  <si>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</si>
  <si>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</si>
  <si>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</si>
  <si>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</si>
  <si>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</si>
  <si>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</si>
  <si>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</si>
  <si>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</si>
  <si>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</si>
  <si>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</si>
  <si>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</si>
  <si>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</si>
  <si>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Beverages</t>
  </si>
  <si>
    <t>Sides &amp; Other</t>
  </si>
  <si>
    <t xml:space="preserve">In-store </t>
  </si>
  <si>
    <t>Burgers</t>
  </si>
  <si>
    <t xml:space="preserve"> Credit Card</t>
  </si>
  <si>
    <t>Chicken Sandwiches</t>
  </si>
  <si>
    <t xml:space="preserve">Drive-thru </t>
  </si>
  <si>
    <t xml:space="preserve"> Cash</t>
  </si>
  <si>
    <t>Ahmed Hafez</t>
  </si>
  <si>
    <t>Khaled Maaz</t>
  </si>
  <si>
    <t>Mohamed Hafez</t>
  </si>
  <si>
    <t>Sara Ebrahim</t>
  </si>
  <si>
    <t>Ali Sayed</t>
  </si>
  <si>
    <t>Alexandria</t>
  </si>
  <si>
    <t>Mansoura</t>
  </si>
  <si>
    <t>Giza</t>
  </si>
  <si>
    <t>Sharm</t>
  </si>
  <si>
    <t>Marsa Matrouh</t>
  </si>
  <si>
    <t xml:space="preserve">   Ahmed    Hafez</t>
  </si>
  <si>
    <t>Khaled    Maaz</t>
  </si>
  <si>
    <t xml:space="preserve">      Mohamed Hafez</t>
  </si>
  <si>
    <t xml:space="preserve">        Sara Ebrahim</t>
  </si>
  <si>
    <t>Sara       Ebrahim</t>
  </si>
  <si>
    <t>Ali      Sayed</t>
  </si>
  <si>
    <t xml:space="preserve">       Ali Sayed</t>
  </si>
  <si>
    <t xml:space="preserve">       Sara Ebrahim</t>
  </si>
  <si>
    <t>Ali       Sayed</t>
  </si>
  <si>
    <t>Ali            Sayed</t>
  </si>
  <si>
    <t xml:space="preserve">        Khaled Maaz</t>
  </si>
  <si>
    <t xml:space="preserve">            Khaled Maaz</t>
  </si>
  <si>
    <t xml:space="preserve">           Khaled     Maaz</t>
  </si>
  <si>
    <t>Mohamed            Hafez</t>
  </si>
  <si>
    <t>Total sales-Revenue</t>
  </si>
  <si>
    <t>num of orders</t>
  </si>
  <si>
    <t>Calculations</t>
  </si>
  <si>
    <t>avg sales</t>
  </si>
  <si>
    <t xml:space="preserve">AVG FOR Quantity </t>
  </si>
  <si>
    <t>num of product</t>
  </si>
  <si>
    <t>Time Series Analysis:</t>
  </si>
  <si>
    <t>Analyze sales trends over time (daily, weekly, monthly).</t>
  </si>
  <si>
    <t>Identify peak sales days and periods.</t>
  </si>
  <si>
    <t>Which day of the week has the highest sales?</t>
  </si>
  <si>
    <t>Are there any seasonal patterns in sales?</t>
  </si>
  <si>
    <t>Grand Total</t>
  </si>
  <si>
    <t>نوفمبر</t>
  </si>
  <si>
    <t>ديسمبر</t>
  </si>
  <si>
    <t>Row Labels</t>
  </si>
  <si>
    <t>December curve</t>
  </si>
  <si>
    <t>November curve</t>
  </si>
  <si>
    <t>Product Analysis:</t>
  </si>
  <si>
    <t>Determine total sales per product.</t>
  </si>
  <si>
    <t>Analyze the average price and quantity sold for each product.</t>
  </si>
  <si>
    <t>What are the top 5 products by revenue?</t>
  </si>
  <si>
    <t>Sum of Quantity</t>
  </si>
  <si>
    <t>Average of Price</t>
  </si>
  <si>
    <t>Average of Quantity</t>
  </si>
  <si>
    <t xml:space="preserve">when the price rice the qty decrease speciely in NOV SO total revenue decrease also </t>
  </si>
  <si>
    <t>Sum of Quantity2</t>
  </si>
  <si>
    <t>In-store</t>
  </si>
  <si>
    <t>Manager Performance:</t>
  </si>
  <si>
    <t>Evaluate total sales and average sales per manager.</t>
  </si>
  <si>
    <t>Identify the best and worst performing managers.</t>
  </si>
  <si>
    <t>Sales Channel Analysis:</t>
  </si>
  <si>
    <t>Compare sales from online vs. in-store vs. drive-thru.</t>
  </si>
  <si>
    <t>Analyze the payment methods used and their impact on sales.</t>
  </si>
  <si>
    <t>Drive-thru</t>
  </si>
  <si>
    <t>Online</t>
  </si>
  <si>
    <t>the most payment method and type are credit card and online</t>
  </si>
  <si>
    <t>Geographic Analysis:</t>
  </si>
  <si>
    <t>Assess sales distribution across different cities.</t>
  </si>
  <si>
    <t>Identify the top-performing cities.</t>
  </si>
  <si>
    <r>
      <t>Average Order Value</t>
    </r>
    <r>
      <rPr>
        <sz val="12"/>
        <color theme="1"/>
        <rFont val="Arial"/>
        <family val="2"/>
        <scheme val="minor"/>
      </rPr>
      <t>: Understand customer spending behavior</t>
    </r>
  </si>
  <si>
    <t>Correlation Analysis:</t>
  </si>
  <si>
    <t>Explore correlations between price, quantity sold, and sales amount.</t>
  </si>
  <si>
    <t xml:space="preserve">negative correlation because when the price rice the qty decrease speciely in NOV SO total revenue decrease also 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</si>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</sst>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\$#,##0;\(\$#,##0\);\$#,##0"/>
    <numFmt numFmtId="165" formatCode="_-* #,##0_-;\-* #,##0_-;_-* &quot;-&quot;??_-;_-@_-"/>
  </numFmts>
  <fonts count="8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NumberFormat="1"/>
    <xf numFmtId="164" fontId="0" fillId="0" borderId="0" xfId="0" applyNumberFormat="1"/>
    <xf numFmtId="0" fontId="6" fillId="0" borderId="0" xfId="0" applyFont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 indent="1"/>
    </xf>
    <xf numFmtId="0" fontId="6" fillId="0" borderId="0" xfId="0" applyFont="1" applyAlignment="1">
      <alignment horizontal="left"/>
    </xf>
    <xf numFmtId="14" fontId="0" fillId="5" borderId="0" xfId="0" applyNumberFormat="1" applyFill="1" applyAlignment="1">
      <alignment horizontal="left" indent="1"/>
    </xf>
    <xf numFmtId="164" fontId="0" fillId="5" borderId="0" xfId="0" applyNumberFormat="1" applyFill="1"/>
    <xf numFmtId="14" fontId="6" fillId="6" borderId="0" xfId="0" applyNumberFormat="1" applyFont="1" applyFill="1" applyAlignment="1">
      <alignment horizontal="left" indent="1"/>
    </xf>
    <xf numFmtId="164" fontId="6" fillId="6" borderId="0" xfId="0" applyNumberFormat="1" applyFont="1" applyFill="1"/>
    <xf numFmtId="164" fontId="0" fillId="7" borderId="0" xfId="0" applyNumberFormat="1" applyFill="1"/>
    <xf numFmtId="164" fontId="0" fillId="8" borderId="0" xfId="0" applyNumberFormat="1" applyFill="1"/>
    <xf numFmtId="14" fontId="0" fillId="9" borderId="0" xfId="0" applyNumberFormat="1" applyFill="1" applyAlignment="1">
      <alignment horizontal="left" indent="1"/>
    </xf>
    <xf numFmtId="164" fontId="0" fillId="9" borderId="0" xfId="0" applyNumberForma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10" borderId="0" xfId="0" applyFill="1"/>
    <xf numFmtId="0" fontId="0" fillId="8" borderId="0" xfId="0" applyFill="1" applyAlignment="1">
      <alignment horizontal="left"/>
    </xf>
    <xf numFmtId="0" fontId="0" fillId="8" borderId="0" xfId="0" applyNumberFormat="1" applyFill="1"/>
    <xf numFmtId="0" fontId="0" fillId="8" borderId="0" xfId="0" applyFill="1" applyAlignment="1">
      <alignment horizontal="left" indent="1"/>
    </xf>
    <xf numFmtId="0" fontId="0" fillId="3" borderId="0" xfId="0" applyNumberFormat="1" applyFill="1"/>
    <xf numFmtId="0" fontId="0" fillId="11" borderId="0" xfId="0" applyFill="1" applyAlignment="1">
      <alignment horizontal="left" indent="1"/>
    </xf>
    <xf numFmtId="0" fontId="0" fillId="11" borderId="0" xfId="0" applyNumberFormat="1" applyFill="1"/>
    <xf numFmtId="164" fontId="0" fillId="11" borderId="0" xfId="0" applyNumberFormat="1" applyFill="1"/>
    <xf numFmtId="0" fontId="0" fillId="11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 indent="1"/>
    </xf>
    <xf numFmtId="0" fontId="6" fillId="12" borderId="0" xfId="0" applyFont="1" applyFill="1"/>
    <xf numFmtId="165" fontId="0" fillId="0" borderId="0" xfId="3" applyNumberFormat="1" applyFont="1" applyAlignment="1">
      <alignment horizontal="center"/>
    </xf>
    <xf numFmtId="14" fontId="0" fillId="11" borderId="0" xfId="0" applyNumberFormat="1" applyFill="1" applyAlignment="1">
      <alignment horizontal="left" indent="1"/>
    </xf>
    <xf numFmtId="0" fontId="0" fillId="3" borderId="0" xfId="0" applyFill="1" applyAlignment="1">
      <alignment horizontal="left"/>
    </xf>
    <xf numFmtId="164" fontId="0" fillId="3" borderId="0" xfId="0" applyNumberFormat="1" applyFill="1"/>
    <xf numFmtId="0" fontId="0" fillId="3" borderId="0" xfId="0" applyFill="1" applyAlignment="1">
      <alignment horizontal="left" indent="1"/>
    </xf>
    <xf numFmtId="14" fontId="6" fillId="11" borderId="0" xfId="0" applyNumberFormat="1" applyFont="1" applyFill="1" applyAlignment="1">
      <alignment horizontal="left" indent="1"/>
    </xf>
    <xf numFmtId="164" fontId="6" fillId="11" borderId="0" xfId="0" applyNumberFormat="1" applyFont="1" applyFill="1"/>
  </cellXfs>
  <cellStyles count="4">
    <cellStyle name="Comma" xfId="3" builtinId="3"/>
    <cellStyle name="Hyperlink 2 2" xfId="2"/>
    <cellStyle name="Normal" xfId="0" builtinId="0"/>
    <cellStyle name="Normal 2" xfId="1"/>
  </cellStyles>
  <dxfs count="102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</font>
    </dxf>
    <dxf>
      <font>
        <b/>
      </font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5050"/>
        </patternFill>
      </fill>
    </dxf>
    <dxf>
      <fill>
        <patternFill patternType="solid">
          <bgColor rgb="FFFF5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42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4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41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45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2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7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4" Type="http://schemas.openxmlformats.org/officeDocument/2006/relationships/customXml" Target="../customXml/item2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43" Type="http://schemas.openxmlformats.org/officeDocument/2006/relationships/customXml" Target="../customXml/item2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REAM" refreshedDate="45573.911822453701" createdVersion="6" refreshedVersion="6" minRefreshableVersion="3" recordCount="0" supportSubquery="1" supportAdvancedDrill="1">
  <cacheSource type="external" connectionId="2"/>
  <cacheFields count="4">
    <cacheField name="[Measures].[Total sales-Revenue]" caption="Total sales-Revenue" numFmtId="0" hierarchy="19" level="32767"/>
    <cacheField name="[TMG_TABLE].[Product].[Product]" caption="Product" numFmtId="0" hierarchy="2" level="1">
      <sharedItems count="5">
        <s v="Beverages"/>
        <s v="Burgers"/>
        <s v="Chicken Sandwiches"/>
        <s v="Fries"/>
        <s v="Sides &amp; Other"/>
      </sharedItems>
    </cacheField>
    <cacheField name="[Measures].[Average of Price]" caption="Average of Price" numFmtId="0" hierarchy="14" level="32767"/>
    <cacheField name="[Measures].[Average of Quantity]" caption="Average of Quantity" numFmtId="0" hierarchy="15" level="32767"/>
  </cacheFields>
  <cacheHierarchies count="26">
    <cacheHierarchy uniqueName="[TMG_TABLE].[Order ID]" caption="Order ID" attribute="1" defaultMemberUniqueName="[TMG_TABLE].[Order ID].[All]" allUniqueName="[TMG_TABLE].[Order ID].[All]" dimensionUniqueName="[TMG_TABLE]" displayFolder="" count="0" memberValueDatatype="20" unbalanced="0"/>
    <cacheHierarchy uniqueName="[TMG_TABLE].[Date]" caption="Date" attribute="1" time="1" defaultMemberUniqueName="[TMG_TABLE].[Date].[All]" allUniqueName="[TMG_TABLE].[Date].[All]" dimensionUniqueName="[TMG_TABLE]" displayFolder="" count="0" memberValueDatatype="7" unbalanced="0"/>
    <cacheHierarchy uniqueName="[TMG_TABLE].[Product]" caption="Product" attribute="1" defaultMemberUniqueName="[TMG_TABLE].[Product].[All]" allUniqueName="[TMG_TABLE].[Product].[All]" dimensionUniqueName="[TMG_TABLE]" displayFolder="" count="2" memberValueDatatype="130" unbalanced="0">
      <fieldsUsage count="2">
        <fieldUsage x="-1"/>
        <fieldUsage x="1"/>
      </fieldsUsage>
    </cacheHierarchy>
    <cacheHierarchy uniqueName="[TMG_TABLE].[Price]" caption="Price" attribute="1" defaultMemberUniqueName="[TMG_TABLE].[Price].[All]" allUniqueName="[TMG_TABLE].[Price].[All]" dimensionUniqueName="[TMG_TABLE]" displayFolder="" count="0" memberValueDatatype="5" unbalanced="0"/>
    <cacheHierarchy uniqueName="[TMG_TABLE].[Quantity]" caption="Quantity" attribute="1" defaultMemberUniqueName="[TMG_TABLE].[Quantity].[All]" allUniqueName="[TMG_TABLE].[Quantity].[All]" dimensionUniqueName="[TMG_TABLE]" displayFolder="" count="0" memberValueDatatype="20" unbalanced="0"/>
    <cacheHierarchy uniqueName="[TMG_TABLE].[Purchase Type]" caption="Purchase Type" attribute="1" defaultMemberUniqueName="[TMG_TABLE].[Purchase Type].[All]" allUniqueName="[TMG_TABLE].[Purchase Type].[All]" dimensionUniqueName="[TMG_TABLE]" displayFolder="" count="0" memberValueDatatype="130" unbalanced="0"/>
    <cacheHierarchy uniqueName="[TMG_TABLE].[Payment Method]" caption="Payment Method" attribute="1" defaultMemberUniqueName="[TMG_TABLE].[Payment Method].[All]" allUniqueName="[TMG_TABLE].[Payment Method].[All]" dimensionUniqueName="[TMG_TABLE]" displayFolder="" count="0" memberValueDatatype="130" unbalanced="0"/>
    <cacheHierarchy uniqueName="[TMG_TABLE].[Manager]" caption="Manager" attribute="1" defaultMemberUniqueName="[TMG_TABLE].[Manager].[All]" allUniqueName="[TMG_TABLE].[Manager].[All]" dimensionUniqueName="[TMG_TABLE]" displayFolder="" count="0" memberValueDatatype="130" unbalanced="0"/>
    <cacheHierarchy uniqueName="[TMG_TABLE].[City]" caption="City" attribute="1" defaultMemberUniqueName="[TMG_TABLE].[City].[All]" allUniqueName="[TMG_TABLE].[City].[All]" dimensionUniqueName="[TMG_TABLE]" displayFolder="" count="0" memberValueDatatype="130" unbalanced="0"/>
    <cacheHierarchy uniqueName="[TMG_TABLE].[Date (Month)]" caption="Date (Month)" attribute="1" defaultMemberUniqueName="[TMG_TABLE].[Date (Month)].[All]" allUniqueName="[TMG_TABLE].[Date (Month)].[All]" dimensionUniqueName="[TMG_TABLE]" displayFolder="" count="0" memberValueDatatype="130" unbalanced="0"/>
    <cacheHierarchy uniqueName="[TMG_TABLE].[Revenue]" caption="Revenue" attribute="1" defaultMemberUniqueName="[TMG_TABLE].[Revenue].[All]" allUniqueName="[TMG_TABLE].[Revenue].[All]" dimensionUniqueName="[TMG_TABLE]" displayFolder="" count="0" memberValueDatatype="5" unbalanced="0"/>
    <cacheHierarchy uniqueName="[TMG_TABLE].[Date (Month Index)]" caption="Date (Month Index)" attribute="1" defaultMemberUniqueName="[TMG_TABLE].[Date (Month Index)].[All]" allUniqueName="[TMG_TABLE].[Date (Month Index)].[All]" dimensionUniqueName="[TMG_TABLE]" displayFolder="" count="0" memberValueDatatype="20" unbalanced="0" hidden="1"/>
    <cacheHierarchy uniqueName="[Measures].[Sum of Price]" caption="Sum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TMG_TABL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TMG_TABL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ID]" caption="Sum of Order ID" measure="1" displayFolder="" measureGroup="TMG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TMG_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enue]" caption="Sum of Revenue" measure="1" displayFolder="" measureGroup="TMG_TABL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sales-Revenue]" caption="Total sales-Revenue" measure="1" displayFolder="" measureGroup="TMG_TABLE" count="0" oneField="1">
      <fieldsUsage count="1">
        <fieldUsage x="0"/>
      </fieldsUsage>
    </cacheHierarchy>
    <cacheHierarchy uniqueName="[Measures].[avg sales]" caption="avg sales" measure="1" displayFolder="" measureGroup="TMG_TABLE" count="0"/>
    <cacheHierarchy uniqueName="[Measures].[AVG FOR Quantity ]" caption="AVG FOR Quantity " measure="1" displayFolder="" measureGroup="TMG_TABLE" count="0"/>
    <cacheHierarchy uniqueName="[Measures].[num of product]" caption="num of product" measure="1" displayFolder="" measureGroup="TMG_TABLE" count="0"/>
    <cacheHierarchy uniqueName="[Measures].[num of orders]" caption="num of orders" measure="1" displayFolder="" measureGroup="TMG_TABLE" count="0"/>
    <cacheHierarchy uniqueName="[Measures].[__XL_Count TMG_TABLE]" caption="__XL_Count TMG_TABLE" measure="1" displayFolder="" measureGroup="TMG_TABL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MG_TABLE" uniqueName="[TMG_TABLE]" caption="TMG_TABLE"/>
  </dimensions>
  <measureGroups count="1">
    <measureGroup name="TMG_TABLE" caption="TMG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DREAM" refreshedDate="45573.911827314812" createdVersion="6" refreshedVersion="6" minRefreshableVersion="3" recordCount="0" supportSubquery="1" supportAdvancedDrill="1">
  <cacheSource type="external" connectionId="2"/>
  <cacheFields count="3">
    <cacheField name="[TMG_TABLE].[Order ID].[Order ID]" caption="Order ID" numFmtId="0" level="1">
      <sharedItems containsSemiMixedTypes="0" containsString="0" containsNumber="1" containsInteger="1" minValue="11293" maxValue="11521" count="10">
        <n v="11293"/>
        <n v="11294"/>
        <n v="11296"/>
        <n v="11481"/>
        <n v="11486"/>
        <n v="11496"/>
        <n v="11506"/>
        <n v="11511"/>
        <n v="11516"/>
        <n v="11521"/>
      </sharedItems>
      <extLst>
        <ext xmlns:x15="http://schemas.microsoft.com/office/spreadsheetml/2010/11/main" uri="{4F2E5C28-24EA-4eb8-9CBF-B6C8F9C3D259}">
          <x15:cachedUniqueNames>
            <x15:cachedUniqueName index="0" name="[TMG_TABLE].[Order ID].&amp;[11293]"/>
            <x15:cachedUniqueName index="1" name="[TMG_TABLE].[Order ID].&amp;[11294]"/>
            <x15:cachedUniqueName index="2" name="[TMG_TABLE].[Order ID].&amp;[11296]"/>
            <x15:cachedUniqueName index="3" name="[TMG_TABLE].[Order ID].&amp;[11481]"/>
            <x15:cachedUniqueName index="4" name="[TMG_TABLE].[Order ID].&amp;[11486]"/>
            <x15:cachedUniqueName index="5" name="[TMG_TABLE].[Order ID].&amp;[11496]"/>
            <x15:cachedUniqueName index="6" name="[TMG_TABLE].[Order ID].&amp;[11506]"/>
            <x15:cachedUniqueName index="7" name="[TMG_TABLE].[Order ID].&amp;[11511]"/>
            <x15:cachedUniqueName index="8" name="[TMG_TABLE].[Order ID].&amp;[11516]"/>
            <x15:cachedUniqueName index="9" name="[TMG_TABLE].[Order ID].&amp;[11521]"/>
          </x15:cachedUniqueNames>
        </ext>
      </extLst>
    </cacheField>
    <cacheField name="[Measures].[avg sales]" caption="avg sales" numFmtId="0" hierarchy="20" level="32767"/>
    <cacheField name="[TMG_TABLE].[Product].[Product]" caption="Product" numFmtId="0" hierarchy="2" level="1">
      <sharedItems count="3">
        <s v="Fries"/>
        <s v="Beverages"/>
        <s v="Burgers"/>
      </sharedItems>
    </cacheField>
  </cacheFields>
  <cacheHierarchies count="26">
    <cacheHierarchy uniqueName="[TMG_TABLE].[Order ID]" caption="Order ID" attribute="1" defaultMemberUniqueName="[TMG_TABLE].[Order ID].[All]" allUniqueName="[TMG_TABLE].[Order ID].[All]" dimensionUniqueName="[TMG_TABLE]" displayFolder="" count="2" memberValueDatatype="20" unbalanced="0">
      <fieldsUsage count="2">
        <fieldUsage x="-1"/>
        <fieldUsage x="0"/>
      </fieldsUsage>
    </cacheHierarchy>
    <cacheHierarchy uniqueName="[TMG_TABLE].[Date]" caption="Date" attribute="1" time="1" defaultMemberUniqueName="[TMG_TABLE].[Date].[All]" allUniqueName="[TMG_TABLE].[Date].[All]" dimensionUniqueName="[TMG_TABLE]" displayFolder="" count="0" memberValueDatatype="7" unbalanced="0"/>
    <cacheHierarchy uniqueName="[TMG_TABLE].[Product]" caption="Product" attribute="1" defaultMemberUniqueName="[TMG_TABLE].[Product].[All]" allUniqueName="[TMG_TABLE].[Product].[All]" dimensionUniqueName="[TMG_TABLE]" displayFolder="" count="2" memberValueDatatype="130" unbalanced="0">
      <fieldsUsage count="2">
        <fieldUsage x="-1"/>
        <fieldUsage x="2"/>
      </fieldsUsage>
    </cacheHierarchy>
    <cacheHierarchy uniqueName="[TMG_TABLE].[Price]" caption="Price" attribute="1" defaultMemberUniqueName="[TMG_TABLE].[Price].[All]" allUniqueName="[TMG_TABLE].[Price].[All]" dimensionUniqueName="[TMG_TABLE]" displayFolder="" count="0" memberValueDatatype="5" unbalanced="0"/>
    <cacheHierarchy uniqueName="[TMG_TABLE].[Quantity]" caption="Quantity" attribute="1" defaultMemberUniqueName="[TMG_TABLE].[Quantity].[All]" allUniqueName="[TMG_TABLE].[Quantity].[All]" dimensionUniqueName="[TMG_TABLE]" displayFolder="" count="0" memberValueDatatype="20" unbalanced="0"/>
    <cacheHierarchy uniqueName="[TMG_TABLE].[Purchase Type]" caption="Purchase Type" attribute="1" defaultMemberUniqueName="[TMG_TABLE].[Purchase Type].[All]" allUniqueName="[TMG_TABLE].[Purchase Type].[All]" dimensionUniqueName="[TMG_TABLE]" displayFolder="" count="0" memberValueDatatype="130" unbalanced="0"/>
    <cacheHierarchy uniqueName="[TMG_TABLE].[Payment Method]" caption="Payment Method" attribute="1" defaultMemberUniqueName="[TMG_TABLE].[Payment Method].[All]" allUniqueName="[TMG_TABLE].[Payment Method].[All]" dimensionUniqueName="[TMG_TABLE]" displayFolder="" count="0" memberValueDatatype="130" unbalanced="0"/>
    <cacheHierarchy uniqueName="[TMG_TABLE].[Manager]" caption="Manager" attribute="1" defaultMemberUniqueName="[TMG_TABLE].[Manager].[All]" allUniqueName="[TMG_TABLE].[Manager].[All]" dimensionUniqueName="[TMG_TABLE]" displayFolder="" count="0" memberValueDatatype="130" unbalanced="0"/>
    <cacheHierarchy uniqueName="[TMG_TABLE].[City]" caption="City" attribute="1" defaultMemberUniqueName="[TMG_TABLE].[City].[All]" allUniqueName="[TMG_TABLE].[City].[All]" dimensionUniqueName="[TMG_TABLE]" displayFolder="" count="0" memberValueDatatype="130" unbalanced="0"/>
    <cacheHierarchy uniqueName="[TMG_TABLE].[Date (Month)]" caption="Date (Month)" attribute="1" defaultMemberUniqueName="[TMG_TABLE].[Date (Month)].[All]" allUniqueName="[TMG_TABLE].[Date (Month)].[All]" dimensionUniqueName="[TMG_TABLE]" displayFolder="" count="0" memberValueDatatype="130" unbalanced="0"/>
    <cacheHierarchy uniqueName="[TMG_TABLE].[Revenue]" caption="Revenue" attribute="1" defaultMemberUniqueName="[TMG_TABLE].[Revenue].[All]" allUniqueName="[TMG_TABLE].[Revenue].[All]" dimensionUniqueName="[TMG_TABLE]" displayFolder="" count="0" memberValueDatatype="5" unbalanced="0"/>
    <cacheHierarchy uniqueName="[TMG_TABLE].[Date (Month Index)]" caption="Date (Month Index)" attribute="1" defaultMemberUniqueName="[TMG_TABLE].[Date (Month Index)].[All]" allUniqueName="[TMG_TABLE].[Date (Month Index)].[All]" dimensionUniqueName="[TMG_TABLE]" displayFolder="" count="0" memberValueDatatype="20" unbalanced="0" hidden="1"/>
    <cacheHierarchy uniqueName="[Measures].[Sum of Price]" caption="Sum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ID]" caption="Sum of Order ID" measure="1" displayFolder="" measureGroup="TMG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TMG_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enue]" caption="Sum of Revenue" measure="1" displayFolder="" measureGroup="TMG_TABL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sales-Revenue]" caption="Total sales-Revenue" measure="1" displayFolder="" measureGroup="TMG_TABLE" count="0"/>
    <cacheHierarchy uniqueName="[Measures].[avg sales]" caption="avg sales" measure="1" displayFolder="" measureGroup="TMG_TABLE" count="0" oneField="1">
      <fieldsUsage count="1">
        <fieldUsage x="1"/>
      </fieldsUsage>
    </cacheHierarchy>
    <cacheHierarchy uniqueName="[Measures].[AVG FOR Quantity ]" caption="AVG FOR Quantity " measure="1" displayFolder="" measureGroup="TMG_TABLE" count="0"/>
    <cacheHierarchy uniqueName="[Measures].[num of product]" caption="num of product" measure="1" displayFolder="" measureGroup="TMG_TABLE" count="0"/>
    <cacheHierarchy uniqueName="[Measures].[num of orders]" caption="num of orders" measure="1" displayFolder="" measureGroup="TMG_TABLE" count="0"/>
    <cacheHierarchy uniqueName="[Measures].[__XL_Count TMG_TABLE]" caption="__XL_Count TMG_TABLE" measure="1" displayFolder="" measureGroup="TMG_TABL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MG_TABLE" uniqueName="[TMG_TABLE]" caption="TMG_TABLE"/>
  </dimensions>
  <measureGroups count="1">
    <measureGroup name="TMG_TABLE" caption="TMG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DREAM" refreshedDate="45573.911831365738" createdVersion="6" refreshedVersion="6" minRefreshableVersion="3" recordCount="0" supportSubquery="1" supportAdvancedDrill="1">
  <cacheSource type="external" connectionId="2"/>
  <cacheFields count="4">
    <cacheField name="[TMG_TABLE].[City].[City]" caption="City" numFmtId="0" hierarchy="8" level="1">
      <sharedItems count="5">
        <s v="Alexandria"/>
        <s v="Giza"/>
        <s v="Mansoura"/>
        <s v="Marsa Matrouh"/>
        <s v="Sharm"/>
      </sharedItems>
    </cacheField>
    <cacheField name="[Measures].[Total sales-Revenue]" caption="Total sales-Revenue" numFmtId="0" hierarchy="19" level="32767"/>
    <cacheField name="[Measures].[Sum of Quantity]" caption="Sum of Quantity" numFmtId="0" hierarchy="13" level="32767"/>
    <cacheField name="[TMG_TABLE].[Manager].[Manager]" caption="Manager" numFmtId="0" hierarchy="7" level="1">
      <sharedItems count="5">
        <s v="Ahmed Hafez"/>
        <s v="Ali Sayed"/>
        <s v="Mohamed Hafez"/>
        <s v="Khaled Maaz"/>
        <s v="Sara Ebrahim"/>
      </sharedItems>
    </cacheField>
  </cacheFields>
  <cacheHierarchies count="26">
    <cacheHierarchy uniqueName="[TMG_TABLE].[Order ID]" caption="Order ID" attribute="1" defaultMemberUniqueName="[TMG_TABLE].[Order ID].[All]" allUniqueName="[TMG_TABLE].[Order ID].[All]" dimensionUniqueName="[TMG_TABLE]" displayFolder="" count="0" memberValueDatatype="20" unbalanced="0"/>
    <cacheHierarchy uniqueName="[TMG_TABLE].[Date]" caption="Date" attribute="1" time="1" defaultMemberUniqueName="[TMG_TABLE].[Date].[All]" allUniqueName="[TMG_TABLE].[Date].[All]" dimensionUniqueName="[TMG_TABLE]" displayFolder="" count="0" memberValueDatatype="7" unbalanced="0"/>
    <cacheHierarchy uniqueName="[TMG_TABLE].[Product]" caption="Product" attribute="1" defaultMemberUniqueName="[TMG_TABLE].[Product].[All]" allUniqueName="[TMG_TABLE].[Product].[All]" dimensionUniqueName="[TMG_TABLE]" displayFolder="" count="0" memberValueDatatype="130" unbalanced="0"/>
    <cacheHierarchy uniqueName="[TMG_TABLE].[Price]" caption="Price" attribute="1" defaultMemberUniqueName="[TMG_TABLE].[Price].[All]" allUniqueName="[TMG_TABLE].[Price].[All]" dimensionUniqueName="[TMG_TABLE]" displayFolder="" count="0" memberValueDatatype="5" unbalanced="0"/>
    <cacheHierarchy uniqueName="[TMG_TABLE].[Quantity]" caption="Quantity" attribute="1" defaultMemberUniqueName="[TMG_TABLE].[Quantity].[All]" allUniqueName="[TMG_TABLE].[Quantity].[All]" dimensionUniqueName="[TMG_TABLE]" displayFolder="" count="0" memberValueDatatype="20" unbalanced="0"/>
    <cacheHierarchy uniqueName="[TMG_TABLE].[Purchase Type]" caption="Purchase Type" attribute="1" defaultMemberUniqueName="[TMG_TABLE].[Purchase Type].[All]" allUniqueName="[TMG_TABLE].[Purchase Type].[All]" dimensionUniqueName="[TMG_TABLE]" displayFolder="" count="0" memberValueDatatype="130" unbalanced="0"/>
    <cacheHierarchy uniqueName="[TMG_TABLE].[Payment Method]" caption="Payment Method" attribute="1" defaultMemberUniqueName="[TMG_TABLE].[Payment Method].[All]" allUniqueName="[TMG_TABLE].[Payment Method].[All]" dimensionUniqueName="[TMG_TABLE]" displayFolder="" count="0" memberValueDatatype="130" unbalanced="0"/>
    <cacheHierarchy uniqueName="[TMG_TABLE].[Manager]" caption="Manager" attribute="1" defaultMemberUniqueName="[TMG_TABLE].[Manager].[All]" allUniqueName="[TMG_TABLE].[Manager].[All]" dimensionUniqueName="[TMG_TABLE]" displayFolder="" count="2" memberValueDatatype="130" unbalanced="0">
      <fieldsUsage count="2">
        <fieldUsage x="-1"/>
        <fieldUsage x="3"/>
      </fieldsUsage>
    </cacheHierarchy>
    <cacheHierarchy uniqueName="[TMG_TABLE].[City]" caption="City" attribute="1" defaultMemberUniqueName="[TMG_TABLE].[City].[All]" allUniqueName="[TMG_TABLE].[City].[All]" dimensionUniqueName="[TMG_TABLE]" displayFolder="" count="2" memberValueDatatype="130" unbalanced="0">
      <fieldsUsage count="2">
        <fieldUsage x="-1"/>
        <fieldUsage x="0"/>
      </fieldsUsage>
    </cacheHierarchy>
    <cacheHierarchy uniqueName="[TMG_TABLE].[Date (Month)]" caption="Date (Month)" attribute="1" defaultMemberUniqueName="[TMG_TABLE].[Date (Month)].[All]" allUniqueName="[TMG_TABLE].[Date (Month)].[All]" dimensionUniqueName="[TMG_TABLE]" displayFolder="" count="0" memberValueDatatype="130" unbalanced="0"/>
    <cacheHierarchy uniqueName="[TMG_TABLE].[Revenue]" caption="Revenue" attribute="1" defaultMemberUniqueName="[TMG_TABLE].[Revenue].[All]" allUniqueName="[TMG_TABLE].[Revenue].[All]" dimensionUniqueName="[TMG_TABLE]" displayFolder="" count="0" memberValueDatatype="5" unbalanced="0"/>
    <cacheHierarchy uniqueName="[TMG_TABLE].[Date (Month Index)]" caption="Date (Month Index)" attribute="1" defaultMemberUniqueName="[TMG_TABLE].[Date (Month Index)].[All]" allUniqueName="[TMG_TABLE].[Date (Month Index)].[All]" dimensionUniqueName="[TMG_TABLE]" displayFolder="" count="0" memberValueDatatype="20" unbalanced="0" hidden="1"/>
    <cacheHierarchy uniqueName="[Measures].[Sum of Price]" caption="Sum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TMG_TABL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ID]" caption="Sum of Order ID" measure="1" displayFolder="" measureGroup="TMG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TMG_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enue]" caption="Sum of Revenue" measure="1" displayFolder="" measureGroup="TMG_TABL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sales-Revenue]" caption="Total sales-Revenue" measure="1" displayFolder="" measureGroup="TMG_TABLE" count="0" oneField="1">
      <fieldsUsage count="1">
        <fieldUsage x="1"/>
      </fieldsUsage>
    </cacheHierarchy>
    <cacheHierarchy uniqueName="[Measures].[avg sales]" caption="avg sales" measure="1" displayFolder="" measureGroup="TMG_TABLE" count="0"/>
    <cacheHierarchy uniqueName="[Measures].[AVG FOR Quantity ]" caption="AVG FOR Quantity " measure="1" displayFolder="" measureGroup="TMG_TABLE" count="0"/>
    <cacheHierarchy uniqueName="[Measures].[num of product]" caption="num of product" measure="1" displayFolder="" measureGroup="TMG_TABLE" count="0"/>
    <cacheHierarchy uniqueName="[Measures].[num of orders]" caption="num of orders" measure="1" displayFolder="" measureGroup="TMG_TABLE" count="0"/>
    <cacheHierarchy uniqueName="[Measures].[__XL_Count TMG_TABLE]" caption="__XL_Count TMG_TABLE" measure="1" displayFolder="" measureGroup="TMG_TABL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MG_TABLE" uniqueName="[TMG_TABLE]" caption="TMG_TABLE"/>
  </dimensions>
  <measureGroups count="1">
    <measureGroup name="TMG_TABLE" caption="TMG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DREAM" refreshedDate="45573.911843634261" createdVersion="6" refreshedVersion="6" minRefreshableVersion="3" recordCount="0" supportSubquery="1" supportAdvancedDrill="1">
  <cacheSource type="external" connectionId="2"/>
  <cacheFields count="6">
    <cacheField name="[Measures].[Total sales-Revenue]" caption="Total sales-Revenue" numFmtId="0" hierarchy="19" level="32767"/>
    <cacheField name="[TMG_TABLE].[Product].[Product]" caption="Product" numFmtId="0" hierarchy="2" level="1">
      <sharedItems count="5">
        <s v="Beverages"/>
        <s v="Burgers"/>
        <s v="Chicken Sandwiches"/>
        <s v="Fries"/>
        <s v="Sides &amp; Other"/>
      </sharedItems>
    </cacheField>
    <cacheField name="[Measures].[Sum of Quantity]" caption="Sum of Quantity" numFmtId="0" hierarchy="13" level="32767"/>
    <cacheField name="[TMG_TABLE].[Price].[Price]" caption="Price" numFmtId="0" hierarchy="3" level="1">
      <sharedItems containsSemiMixedTypes="0" containsString="0" containsNumber="1" minValue="2.95" maxValue="33.22" count="10">
        <n v="2.95"/>
        <n v="33.22"/>
        <n v="12.99"/>
        <n v="27.99"/>
        <n v="9.9499999999999993"/>
        <n v="29.05"/>
        <n v="3.49"/>
        <n v="25.5"/>
        <n v="4.99"/>
        <n v="21.44"/>
      </sharedItems>
    </cacheField>
    <cacheField name="[TMG_TABLE].[Date (Month)].[Date (Month)]" caption="Date (Month)" numFmtId="0" hierarchy="9" level="1">
      <sharedItems count="2">
        <s v="نوفمبر"/>
        <s v="ديسمبر"/>
      </sharedItems>
    </cacheField>
    <cacheField name="Dummy0" numFmtId="0" hierarchy="26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7">
    <cacheHierarchy uniqueName="[TMG_TABLE].[Order ID]" caption="Order ID" attribute="1" defaultMemberUniqueName="[TMG_TABLE].[Order ID].[All]" allUniqueName="[TMG_TABLE].[Order ID].[All]" dimensionUniqueName="[TMG_TABLE]" displayFolder="" count="0" memberValueDatatype="20" unbalanced="0"/>
    <cacheHierarchy uniqueName="[TMG_TABLE].[Date]" caption="Date" attribute="1" time="1" defaultMemberUniqueName="[TMG_TABLE].[Date].[All]" allUniqueName="[TMG_TABLE].[Date].[All]" dimensionUniqueName="[TMG_TABLE]" displayFolder="" count="0" memberValueDatatype="7" unbalanced="0"/>
    <cacheHierarchy uniqueName="[TMG_TABLE].[Product]" caption="Product" attribute="1" defaultMemberUniqueName="[TMG_TABLE].[Product].[All]" allUniqueName="[TMG_TABLE].[Product].[All]" dimensionUniqueName="[TMG_TABLE]" displayFolder="" count="2" memberValueDatatype="130" unbalanced="0">
      <fieldsUsage count="2">
        <fieldUsage x="-1"/>
        <fieldUsage x="1"/>
      </fieldsUsage>
    </cacheHierarchy>
    <cacheHierarchy uniqueName="[TMG_TABLE].[Price]" caption="Price" attribute="1" defaultMemberUniqueName="[TMG_TABLE].[Price].[All]" allUniqueName="[TMG_TABLE].[Price].[All]" dimensionUniqueName="[TMG_TABLE]" displayFolder="" count="2" memberValueDatatype="5" unbalanced="0">
      <fieldsUsage count="2">
        <fieldUsage x="-1"/>
        <fieldUsage x="3"/>
      </fieldsUsage>
    </cacheHierarchy>
    <cacheHierarchy uniqueName="[TMG_TABLE].[Quantity]" caption="Quantity" attribute="1" defaultMemberUniqueName="[TMG_TABLE].[Quantity].[All]" allUniqueName="[TMG_TABLE].[Quantity].[All]" dimensionUniqueName="[TMG_TABLE]" displayFolder="" count="0" memberValueDatatype="20" unbalanced="0"/>
    <cacheHierarchy uniqueName="[TMG_TABLE].[Purchase Type]" caption="Purchase Type" attribute="1" defaultMemberUniqueName="[TMG_TABLE].[Purchase Type].[All]" allUniqueName="[TMG_TABLE].[Purchase Type].[All]" dimensionUniqueName="[TMG_TABLE]" displayFolder="" count="0" memberValueDatatype="130" unbalanced="0"/>
    <cacheHierarchy uniqueName="[TMG_TABLE].[Payment Method]" caption="Payment Method" attribute="1" defaultMemberUniqueName="[TMG_TABLE].[Payment Method].[All]" allUniqueName="[TMG_TABLE].[Payment Method].[All]" dimensionUniqueName="[TMG_TABLE]" displayFolder="" count="0" memberValueDatatype="130" unbalanced="0"/>
    <cacheHierarchy uniqueName="[TMG_TABLE].[Manager]" caption="Manager" attribute="1" defaultMemberUniqueName="[TMG_TABLE].[Manager].[All]" allUniqueName="[TMG_TABLE].[Manager].[All]" dimensionUniqueName="[TMG_TABLE]" displayFolder="" count="0" memberValueDatatype="130" unbalanced="0"/>
    <cacheHierarchy uniqueName="[TMG_TABLE].[City]" caption="City" attribute="1" defaultMemberUniqueName="[TMG_TABLE].[City].[All]" allUniqueName="[TMG_TABLE].[City].[All]" dimensionUniqueName="[TMG_TABLE]" displayFolder="" count="0" memberValueDatatype="130" unbalanced="0"/>
    <cacheHierarchy uniqueName="[TMG_TABLE].[Date (Month)]" caption="Date (Month)" attribute="1" defaultMemberUniqueName="[TMG_TABLE].[Date (Month)].[All]" allUniqueName="[TMG_TABLE].[Date (Month)].[All]" dimensionUniqueName="[TMG_TABLE]" displayFolder="" count="2" memberValueDatatype="130" unbalanced="0">
      <fieldsUsage count="2">
        <fieldUsage x="-1"/>
        <fieldUsage x="4"/>
      </fieldsUsage>
    </cacheHierarchy>
    <cacheHierarchy uniqueName="[TMG_TABLE].[Revenue]" caption="Revenue" attribute="1" defaultMemberUniqueName="[TMG_TABLE].[Revenue].[All]" allUniqueName="[TMG_TABLE].[Revenue].[All]" dimensionUniqueName="[TMG_TABLE]" displayFolder="" count="0" memberValueDatatype="5" unbalanced="0"/>
    <cacheHierarchy uniqueName="[TMG_TABLE].[Date (Month Index)]" caption="Date (Month Index)" attribute="1" defaultMemberUniqueName="[TMG_TABLE].[Date (Month Index)].[All]" allUniqueName="[TMG_TABLE].[Date (Month Index)].[All]" dimensionUniqueName="[TMG_TABLE]" displayFolder="" count="0" memberValueDatatype="20" unbalanced="0" hidden="1"/>
    <cacheHierarchy uniqueName="[Measures].[Sum of Price]" caption="Sum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TMG_TABL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ID]" caption="Sum of Order ID" measure="1" displayFolder="" measureGroup="TMG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TMG_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enue]" caption="Sum of Revenue" measure="1" displayFolder="" measureGroup="TMG_TABL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sales-Revenue]" caption="Total sales-Revenue" measure="1" displayFolder="" measureGroup="TMG_TABLE" count="0" oneField="1">
      <fieldsUsage count="1">
        <fieldUsage x="0"/>
      </fieldsUsage>
    </cacheHierarchy>
    <cacheHierarchy uniqueName="[Measures].[avg sales]" caption="avg sales" measure="1" displayFolder="" measureGroup="TMG_TABLE" count="0"/>
    <cacheHierarchy uniqueName="[Measures].[AVG FOR Quantity ]" caption="AVG FOR Quantity " measure="1" displayFolder="" measureGroup="TMG_TABLE" count="0"/>
    <cacheHierarchy uniqueName="[Measures].[num of product]" caption="num of product" measure="1" displayFolder="" measureGroup="TMG_TABLE" count="0"/>
    <cacheHierarchy uniqueName="[Measures].[num of orders]" caption="num of orders" measure="1" displayFolder="" measureGroup="TMG_TABLE" count="0"/>
    <cacheHierarchy uniqueName="[Measures].[__XL_Count TMG_TABLE]" caption="__XL_Count TMG_TABLE" measure="1" displayFolder="" measureGroup="TMG_TABLE" count="0" hidden="1"/>
    <cacheHierarchy uniqueName="[Measures].[__No measures defined]" caption="__No measures defined" measure="1" displayFolder="" count="0" hidden="1"/>
    <cacheHierarchy uniqueName="Dummy0" caption="Order 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TMG_TABLE" uniqueName="[TMG_TABLE]" caption="TMG_TABLE"/>
  </dimensions>
  <measureGroups count="1">
    <measureGroup name="TMG_TABLE" caption="TMG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DREAM" refreshedDate="45573.912782870371" createdVersion="5" refreshedVersion="6" minRefreshableVersion="3" recordCount="0" supportSubquery="1" supportAdvancedDrill="1">
  <cacheSource type="external" connectionId="2"/>
  <cacheFields count="5">
    <cacheField name="[Measures].[avg sales]" caption="avg sales" numFmtId="0" hierarchy="20" level="32767"/>
    <cacheField name="[Measures].[AVG FOR Quantity ]" caption="AVG FOR Quantity " numFmtId="0" hierarchy="21" level="32767"/>
    <cacheField name="[Measures].[num of product]" caption="num of product" numFmtId="0" hierarchy="22" level="32767"/>
    <cacheField name="[Measures].[num of orders]" caption="num of orders" numFmtId="0" hierarchy="23" level="32767"/>
    <cacheField name="[Measures].[Total sales-Revenue]" caption="Total sales-Revenue" numFmtId="0" hierarchy="19" level="32767"/>
  </cacheFields>
  <cacheHierarchies count="26">
    <cacheHierarchy uniqueName="[TMG_TABLE].[Order ID]" caption="Order ID" attribute="1" defaultMemberUniqueName="[TMG_TABLE].[Order ID].[All]" allUniqueName="[TMG_TABLE].[Order ID].[All]" dimensionUniqueName="[TMG_TABLE]" displayFolder="" count="0" memberValueDatatype="20" unbalanced="0"/>
    <cacheHierarchy uniqueName="[TMG_TABLE].[Date]" caption="Date" attribute="1" time="1" defaultMemberUniqueName="[TMG_TABLE].[Date].[All]" allUniqueName="[TMG_TABLE].[Date].[All]" dimensionUniqueName="[TMG_TABLE]" displayFolder="" count="0" memberValueDatatype="7" unbalanced="0"/>
    <cacheHierarchy uniqueName="[TMG_TABLE].[Product]" caption="Product" attribute="1" defaultMemberUniqueName="[TMG_TABLE].[Product].[All]" allUniqueName="[TMG_TABLE].[Product].[All]" dimensionUniqueName="[TMG_TABLE]" displayFolder="" count="0" memberValueDatatype="130" unbalanced="0"/>
    <cacheHierarchy uniqueName="[TMG_TABLE].[Price]" caption="Price" attribute="1" defaultMemberUniqueName="[TMG_TABLE].[Price].[All]" allUniqueName="[TMG_TABLE].[Price].[All]" dimensionUniqueName="[TMG_TABLE]" displayFolder="" count="0" memberValueDatatype="5" unbalanced="0"/>
    <cacheHierarchy uniqueName="[TMG_TABLE].[Quantity]" caption="Quantity" attribute="1" defaultMemberUniqueName="[TMG_TABLE].[Quantity].[All]" allUniqueName="[TMG_TABLE].[Quantity].[All]" dimensionUniqueName="[TMG_TABLE]" displayFolder="" count="0" memberValueDatatype="20" unbalanced="0"/>
    <cacheHierarchy uniqueName="[TMG_TABLE].[Purchase Type]" caption="Purchase Type" attribute="1" defaultMemberUniqueName="[TMG_TABLE].[Purchase Type].[All]" allUniqueName="[TMG_TABLE].[Purchase Type].[All]" dimensionUniqueName="[TMG_TABLE]" displayFolder="" count="0" memberValueDatatype="130" unbalanced="0"/>
    <cacheHierarchy uniqueName="[TMG_TABLE].[Payment Method]" caption="Payment Method" attribute="1" defaultMemberUniqueName="[TMG_TABLE].[Payment Method].[All]" allUniqueName="[TMG_TABLE].[Payment Method].[All]" dimensionUniqueName="[TMG_TABLE]" displayFolder="" count="0" memberValueDatatype="130" unbalanced="0"/>
    <cacheHierarchy uniqueName="[TMG_TABLE].[Manager]" caption="Manager" attribute="1" defaultMemberUniqueName="[TMG_TABLE].[Manager].[All]" allUniqueName="[TMG_TABLE].[Manager].[All]" dimensionUniqueName="[TMG_TABLE]" displayFolder="" count="0" memberValueDatatype="130" unbalanced="0"/>
    <cacheHierarchy uniqueName="[TMG_TABLE].[City]" caption="City" attribute="1" defaultMemberUniqueName="[TMG_TABLE].[City].[All]" allUniqueName="[TMG_TABLE].[City].[All]" dimensionUniqueName="[TMG_TABLE]" displayFolder="" count="0" memberValueDatatype="130" unbalanced="0"/>
    <cacheHierarchy uniqueName="[TMG_TABLE].[Date (Month)]" caption="Date (Month)" attribute="1" defaultMemberUniqueName="[TMG_TABLE].[Date (Month)].[All]" allUniqueName="[TMG_TABLE].[Date (Month)].[All]" dimensionUniqueName="[TMG_TABLE]" displayFolder="" count="0" memberValueDatatype="130" unbalanced="0"/>
    <cacheHierarchy uniqueName="[TMG_TABLE].[Revenue]" caption="Revenue" attribute="1" defaultMemberUniqueName="[TMG_TABLE].[Revenue].[All]" allUniqueName="[TMG_TABLE].[Revenue].[All]" dimensionUniqueName="[TMG_TABLE]" displayFolder="" count="0" memberValueDatatype="5" unbalanced="0"/>
    <cacheHierarchy uniqueName="[TMG_TABLE].[Date (Month Index)]" caption="Date (Month Index)" attribute="1" defaultMemberUniqueName="[TMG_TABLE].[Date (Month Index)].[All]" allUniqueName="[TMG_TABLE].[Date (Month Index)].[All]" dimensionUniqueName="[TMG_TABLE]" displayFolder="" count="0" memberValueDatatype="20" unbalanced="0" hidden="1"/>
    <cacheHierarchy uniqueName="[Measures].[Sum of Price]" caption="Sum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ID]" caption="Sum of Order ID" measure="1" displayFolder="" measureGroup="TMG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TMG_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enue]" caption="Sum of Revenue" measure="1" displayFolder="" measureGroup="TMG_TABL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sales-Revenue]" caption="Total sales-Revenue" measure="1" displayFolder="" measureGroup="TMG_TABLE" count="0" oneField="1">
      <fieldsUsage count="1">
        <fieldUsage x="4"/>
      </fieldsUsage>
    </cacheHierarchy>
    <cacheHierarchy uniqueName="[Measures].[avg sales]" caption="avg sales" measure="1" displayFolder="" measureGroup="TMG_TABLE" count="0" oneField="1">
      <fieldsUsage count="1">
        <fieldUsage x="0"/>
      </fieldsUsage>
    </cacheHierarchy>
    <cacheHierarchy uniqueName="[Measures].[AVG FOR Quantity ]" caption="AVG FOR Quantity " measure="1" displayFolder="" measureGroup="TMG_TABLE" count="0" oneField="1">
      <fieldsUsage count="1">
        <fieldUsage x="1"/>
      </fieldsUsage>
    </cacheHierarchy>
    <cacheHierarchy uniqueName="[Measures].[num of product]" caption="num of product" measure="1" displayFolder="" measureGroup="TMG_TABLE" count="0" oneField="1">
      <fieldsUsage count="1">
        <fieldUsage x="2"/>
      </fieldsUsage>
    </cacheHierarchy>
    <cacheHierarchy uniqueName="[Measures].[num of orders]" caption="num of orders" measure="1" displayFolder="" measureGroup="TMG_TABLE" count="0" oneField="1">
      <fieldsUsage count="1">
        <fieldUsage x="3"/>
      </fieldsUsage>
    </cacheHierarchy>
    <cacheHierarchy uniqueName="[Measures].[__XL_Count TMG_TABLE]" caption="__XL_Count TMG_TABLE" measure="1" displayFolder="" measureGroup="TMG_TABL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MG_TABLE" uniqueName="[TMG_TABLE]" caption="TMG_TABLE"/>
  </dimensions>
  <measureGroups count="1">
    <measureGroup name="TMG_TABLE" caption="TMG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DREAM" refreshedDate="45573.915331249998" createdVersion="6" refreshedVersion="6" minRefreshableVersion="3" recordCount="0" supportSubquery="1" supportAdvancedDrill="1">
  <cacheSource type="external" connectionId="2"/>
  <cacheFields count="3">
    <cacheField name="[TMG_TABLE].[Purchase Type].[Purchase Type]" caption="Purchase Type" numFmtId="0" hierarchy="5" level="1">
      <sharedItems count="3">
        <s v="Drive-thru"/>
        <s v="In-store"/>
        <s v="Online"/>
      </sharedItems>
    </cacheField>
    <cacheField name="[Measures].[Total sales-Revenue]" caption="Total sales-Revenue" numFmtId="0" hierarchy="19" level="32767"/>
    <cacheField name="[TMG_TABLE].[Payment Method].[Payment Method]" caption="Payment Method" numFmtId="0" hierarchy="6" level="1">
      <sharedItems count="3">
        <s v=" Cash"/>
        <s v=" Credit Card"/>
        <s v=" Gift Card"/>
      </sharedItems>
    </cacheField>
  </cacheFields>
  <cacheHierarchies count="26">
    <cacheHierarchy uniqueName="[TMG_TABLE].[Order ID]" caption="Order ID" attribute="1" defaultMemberUniqueName="[TMG_TABLE].[Order ID].[All]" allUniqueName="[TMG_TABLE].[Order ID].[All]" dimensionUniqueName="[TMG_TABLE]" displayFolder="" count="0" memberValueDatatype="20" unbalanced="0"/>
    <cacheHierarchy uniqueName="[TMG_TABLE].[Date]" caption="Date" attribute="1" time="1" defaultMemberUniqueName="[TMG_TABLE].[Date].[All]" allUniqueName="[TMG_TABLE].[Date].[All]" dimensionUniqueName="[TMG_TABLE]" displayFolder="" count="0" memberValueDatatype="7" unbalanced="0"/>
    <cacheHierarchy uniqueName="[TMG_TABLE].[Product]" caption="Product" attribute="1" defaultMemberUniqueName="[TMG_TABLE].[Product].[All]" allUniqueName="[TMG_TABLE].[Product].[All]" dimensionUniqueName="[TMG_TABLE]" displayFolder="" count="0" memberValueDatatype="130" unbalanced="0"/>
    <cacheHierarchy uniqueName="[TMG_TABLE].[Price]" caption="Price" attribute="1" defaultMemberUniqueName="[TMG_TABLE].[Price].[All]" allUniqueName="[TMG_TABLE].[Price].[All]" dimensionUniqueName="[TMG_TABLE]" displayFolder="" count="0" memberValueDatatype="5" unbalanced="0"/>
    <cacheHierarchy uniqueName="[TMG_TABLE].[Quantity]" caption="Quantity" attribute="1" defaultMemberUniqueName="[TMG_TABLE].[Quantity].[All]" allUniqueName="[TMG_TABLE].[Quantity].[All]" dimensionUniqueName="[TMG_TABLE]" displayFolder="" count="0" memberValueDatatype="20" unbalanced="0"/>
    <cacheHierarchy uniqueName="[TMG_TABLE].[Purchase Type]" caption="Purchase Type" attribute="1" defaultMemberUniqueName="[TMG_TABLE].[Purchase Type].[All]" allUniqueName="[TMG_TABLE].[Purchase Type].[All]" dimensionUniqueName="[TMG_TABLE]" displayFolder="" count="2" memberValueDatatype="130" unbalanced="0">
      <fieldsUsage count="2">
        <fieldUsage x="-1"/>
        <fieldUsage x="0"/>
      </fieldsUsage>
    </cacheHierarchy>
    <cacheHierarchy uniqueName="[TMG_TABLE].[Payment Method]" caption="Payment Method" attribute="1" defaultMemberUniqueName="[TMG_TABLE].[Payment Method].[All]" allUniqueName="[TMG_TABLE].[Payment Method].[All]" dimensionUniqueName="[TMG_TABLE]" displayFolder="" count="2" memberValueDatatype="130" unbalanced="0">
      <fieldsUsage count="2">
        <fieldUsage x="-1"/>
        <fieldUsage x="2"/>
      </fieldsUsage>
    </cacheHierarchy>
    <cacheHierarchy uniqueName="[TMG_TABLE].[Manager]" caption="Manager" attribute="1" defaultMemberUniqueName="[TMG_TABLE].[Manager].[All]" allUniqueName="[TMG_TABLE].[Manager].[All]" dimensionUniqueName="[TMG_TABLE]" displayFolder="" count="0" memberValueDatatype="130" unbalanced="0"/>
    <cacheHierarchy uniqueName="[TMG_TABLE].[City]" caption="City" attribute="1" defaultMemberUniqueName="[TMG_TABLE].[City].[All]" allUniqueName="[TMG_TABLE].[City].[All]" dimensionUniqueName="[TMG_TABLE]" displayFolder="" count="0" memberValueDatatype="130" unbalanced="0"/>
    <cacheHierarchy uniqueName="[TMG_TABLE].[Date (Month)]" caption="Date (Month)" attribute="1" defaultMemberUniqueName="[TMG_TABLE].[Date (Month)].[All]" allUniqueName="[TMG_TABLE].[Date (Month)].[All]" dimensionUniqueName="[TMG_TABLE]" displayFolder="" count="0" memberValueDatatype="130" unbalanced="0"/>
    <cacheHierarchy uniqueName="[TMG_TABLE].[Revenue]" caption="Revenue" attribute="1" defaultMemberUniqueName="[TMG_TABLE].[Revenue].[All]" allUniqueName="[TMG_TABLE].[Revenue].[All]" dimensionUniqueName="[TMG_TABLE]" displayFolder="" count="0" memberValueDatatype="5" unbalanced="0"/>
    <cacheHierarchy uniqueName="[TMG_TABLE].[Date (Month Index)]" caption="Date (Month Index)" attribute="1" defaultMemberUniqueName="[TMG_TABLE].[Date (Month Index)].[All]" allUniqueName="[TMG_TABLE].[Date (Month Index)].[All]" dimensionUniqueName="[TMG_TABLE]" displayFolder="" count="0" memberValueDatatype="20" unbalanced="0" hidden="1"/>
    <cacheHierarchy uniqueName="[Measures].[Sum of Price]" caption="Sum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ID]" caption="Sum of Order ID" measure="1" displayFolder="" measureGroup="TMG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TMG_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enue]" caption="Sum of Revenue" measure="1" displayFolder="" measureGroup="TMG_TABL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sales-Revenue]" caption="Total sales-Revenue" measure="1" displayFolder="" measureGroup="TMG_TABLE" count="0" oneField="1">
      <fieldsUsage count="1">
        <fieldUsage x="1"/>
      </fieldsUsage>
    </cacheHierarchy>
    <cacheHierarchy uniqueName="[Measures].[avg sales]" caption="avg sales" measure="1" displayFolder="" measureGroup="TMG_TABLE" count="0"/>
    <cacheHierarchy uniqueName="[Measures].[AVG FOR Quantity ]" caption="AVG FOR Quantity " measure="1" displayFolder="" measureGroup="TMG_TABLE" count="0"/>
    <cacheHierarchy uniqueName="[Measures].[num of product]" caption="num of product" measure="1" displayFolder="" measureGroup="TMG_TABLE" count="0"/>
    <cacheHierarchy uniqueName="[Measures].[num of orders]" caption="num of orders" measure="1" displayFolder="" measureGroup="TMG_TABLE" count="0"/>
    <cacheHierarchy uniqueName="[Measures].[__XL_Count TMG_TABLE]" caption="__XL_Count TMG_TABLE" measure="1" displayFolder="" measureGroup="TMG_TABL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MG_TABLE" uniqueName="[TMG_TABLE]" caption="TMG_TABLE"/>
  </dimensions>
  <measureGroups count="1">
    <measureGroup name="TMG_TABLE" caption="TMG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DREAM" refreshedDate="45573.944072685183" createdVersion="6" refreshedVersion="6" minRefreshableVersion="3" recordCount="0" supportSubquery="1" supportAdvancedDrill="1">
  <cacheSource type="external" connectionId="2"/>
  <cacheFields count="3">
    <cacheField name="[TMG_TABLE].[Date].[Date]" caption="Date" numFmtId="0" hierarchy="1" level="1">
      <sharedItems containsSemiMixedTypes="0" containsNonDate="0" containsDate="1" containsString="0" minDate="2023-11-07T00:00:00" maxDate="2023-12-30T00:00:00" count="53"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</sharedItems>
    </cacheField>
    <cacheField name="[TMG_TABLE].[Date (Month)].[Date (Month)]" caption="Date (Month)" numFmtId="0" hierarchy="9" level="1">
      <sharedItems count="2">
        <s v="نوفمبر"/>
        <s v="ديسمبر"/>
      </sharedItems>
    </cacheField>
    <cacheField name="[Measures].[Total sales-Revenue]" caption="Total sales-Revenue" numFmtId="0" hierarchy="19" level="32767"/>
  </cacheFields>
  <cacheHierarchies count="26">
    <cacheHierarchy uniqueName="[TMG_TABLE].[Order ID]" caption="Order ID" attribute="1" defaultMemberUniqueName="[TMG_TABLE].[Order ID].[All]" allUniqueName="[TMG_TABLE].[Order ID].[All]" dimensionUniqueName="[TMG_TABLE]" displayFolder="" count="0" memberValueDatatype="20" unbalanced="0"/>
    <cacheHierarchy uniqueName="[TMG_TABLE].[Date]" caption="Date" attribute="1" time="1" defaultMemberUniqueName="[TMG_TABLE].[Date].[All]" allUniqueName="[TMG_TABLE].[Date].[All]" dimensionUniqueName="[TMG_TABLE]" displayFolder="" count="2" memberValueDatatype="7" unbalanced="0">
      <fieldsUsage count="2">
        <fieldUsage x="-1"/>
        <fieldUsage x="0"/>
      </fieldsUsage>
    </cacheHierarchy>
    <cacheHierarchy uniqueName="[TMG_TABLE].[Product]" caption="Product" attribute="1" defaultMemberUniqueName="[TMG_TABLE].[Product].[All]" allUniqueName="[TMG_TABLE].[Product].[All]" dimensionUniqueName="[TMG_TABLE]" displayFolder="" count="0" memberValueDatatype="130" unbalanced="0"/>
    <cacheHierarchy uniqueName="[TMG_TABLE].[Price]" caption="Price" attribute="1" defaultMemberUniqueName="[TMG_TABLE].[Price].[All]" allUniqueName="[TMG_TABLE].[Price].[All]" dimensionUniqueName="[TMG_TABLE]" displayFolder="" count="0" memberValueDatatype="5" unbalanced="0"/>
    <cacheHierarchy uniqueName="[TMG_TABLE].[Quantity]" caption="Quantity" attribute="1" defaultMemberUniqueName="[TMG_TABLE].[Quantity].[All]" allUniqueName="[TMG_TABLE].[Quantity].[All]" dimensionUniqueName="[TMG_TABLE]" displayFolder="" count="0" memberValueDatatype="20" unbalanced="0"/>
    <cacheHierarchy uniqueName="[TMG_TABLE].[Purchase Type]" caption="Purchase Type" attribute="1" defaultMemberUniqueName="[TMG_TABLE].[Purchase Type].[All]" allUniqueName="[TMG_TABLE].[Purchase Type].[All]" dimensionUniqueName="[TMG_TABLE]" displayFolder="" count="0" memberValueDatatype="130" unbalanced="0"/>
    <cacheHierarchy uniqueName="[TMG_TABLE].[Payment Method]" caption="Payment Method" attribute="1" defaultMemberUniqueName="[TMG_TABLE].[Payment Method].[All]" allUniqueName="[TMG_TABLE].[Payment Method].[All]" dimensionUniqueName="[TMG_TABLE]" displayFolder="" count="0" memberValueDatatype="130" unbalanced="0"/>
    <cacheHierarchy uniqueName="[TMG_TABLE].[Manager]" caption="Manager" attribute="1" defaultMemberUniqueName="[TMG_TABLE].[Manager].[All]" allUniqueName="[TMG_TABLE].[Manager].[All]" dimensionUniqueName="[TMG_TABLE]" displayFolder="" count="0" memberValueDatatype="130" unbalanced="0"/>
    <cacheHierarchy uniqueName="[TMG_TABLE].[City]" caption="City" attribute="1" defaultMemberUniqueName="[TMG_TABLE].[City].[All]" allUniqueName="[TMG_TABLE].[City].[All]" dimensionUniqueName="[TMG_TABLE]" displayFolder="" count="0" memberValueDatatype="130" unbalanced="0"/>
    <cacheHierarchy uniqueName="[TMG_TABLE].[Date (Month)]" caption="Date (Month)" attribute="1" defaultMemberUniqueName="[TMG_TABLE].[Date (Month)].[All]" allUniqueName="[TMG_TABLE].[Date (Month)].[All]" dimensionUniqueName="[TMG_TABLE]" displayFolder="" count="2" memberValueDatatype="130" unbalanced="0">
      <fieldsUsage count="2">
        <fieldUsage x="-1"/>
        <fieldUsage x="1"/>
      </fieldsUsage>
    </cacheHierarchy>
    <cacheHierarchy uniqueName="[TMG_TABLE].[Revenue]" caption="Revenue" attribute="1" defaultMemberUniqueName="[TMG_TABLE].[Revenue].[All]" allUniqueName="[TMG_TABLE].[Revenue].[All]" dimensionUniqueName="[TMG_TABLE]" displayFolder="" count="0" memberValueDatatype="5" unbalanced="0"/>
    <cacheHierarchy uniqueName="[TMG_TABLE].[Date (Month Index)]" caption="Date (Month Index)" attribute="1" defaultMemberUniqueName="[TMG_TABLE].[Date (Month Index)].[All]" allUniqueName="[TMG_TABLE].[Date (Month Index)].[All]" dimensionUniqueName="[TMG_TABLE]" displayFolder="" count="0" memberValueDatatype="20" unbalanced="0" hidden="1"/>
    <cacheHierarchy uniqueName="[Measures].[Sum of Price]" caption="Sum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TMG_TABLE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TMG_TABLE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ID]" caption="Sum of Order ID" measure="1" displayFolder="" measureGroup="TMG_TABLE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TMG_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enue]" caption="Sum of Revenue" measure="1" displayFolder="" measureGroup="TMG_TABLE" count="0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Total sales-Revenue]" caption="Total sales-Revenue" measure="1" displayFolder="" measureGroup="TMG_TABLE" count="0" oneField="1">
      <fieldsUsage count="1">
        <fieldUsage x="2"/>
      </fieldsUsage>
    </cacheHierarchy>
    <cacheHierarchy uniqueName="[Measures].[avg sales]" caption="avg sales" measure="1" displayFolder="" measureGroup="TMG_TABLE" count="0"/>
    <cacheHierarchy uniqueName="[Measures].[AVG FOR Quantity ]" caption="AVG FOR Quantity " measure="1" displayFolder="" measureGroup="TMG_TABLE" count="0"/>
    <cacheHierarchy uniqueName="[Measures].[num of product]" caption="num of product" measure="1" displayFolder="" measureGroup="TMG_TABLE" count="0"/>
    <cacheHierarchy uniqueName="[Measures].[num of orders]" caption="num of orders" measure="1" displayFolder="" measureGroup="TMG_TABLE" count="0"/>
    <cacheHierarchy uniqueName="[Measures].[__XL_Count TMG_TABLE]" caption="__XL_Count TMG_TABLE" measure="1" displayFolder="" measureGroup="TMG_TABL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MG_TABLE" uniqueName="[TMG_TABLE]" caption="TMG_TABLE"/>
  </dimensions>
  <measureGroups count="1">
    <measureGroup name="TMG_TABLE" caption="TMG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DREAM" refreshedDate="45573.965477546299" createdVersion="6" refreshedVersion="6" minRefreshableVersion="3" recordCount="0" supportSubquery="1" supportAdvancedDrill="1">
  <cacheSource type="external" connectionId="2"/>
  <cacheFields count="5">
    <cacheField name="[TMG_TABLE].[Manager].[Manager]" caption="Manager" numFmtId="0" hierarchy="7" level="1">
      <sharedItems count="5">
        <s v="Ahmed Hafez"/>
        <s v="Ali Sayed"/>
        <s v="Khaled Maaz"/>
        <s v="Mohamed Hafez"/>
        <s v="Sara Ebrahim"/>
      </sharedItems>
    </cacheField>
    <cacheField name="[Measures].[Total sales-Revenue]" caption="Total sales-Revenue" numFmtId="0" hierarchy="12" level="32767"/>
    <cacheField name="[Measures].[avg sales]" caption="avg sales" numFmtId="0" hierarchy="13" level="32767"/>
    <cacheField name="[Measures].[Sum of Quantity]" caption="Sum of Quantity" numFmtId="0" hierarchy="20" level="32767"/>
    <cacheField name="[Measures].[Count of Order ID]" caption="Count of Order ID" numFmtId="0" hierarchy="26" level="32767"/>
  </cacheFields>
  <cacheHierarchies count="27">
    <cacheHierarchy uniqueName="[TMG_TABLE].[Order ID]" caption="Order ID" attribute="1" defaultMemberUniqueName="[TMG_TABLE].[Order ID].[All]" allUniqueName="[TMG_TABLE].[Order ID].[All]" dimensionUniqueName="[TMG_TABLE]" displayFolder="" count="0" memberValueDatatype="20" unbalanced="0"/>
    <cacheHierarchy uniqueName="[TMG_TABLE].[Date]" caption="Date" attribute="1" time="1" defaultMemberUniqueName="[TMG_TABLE].[Date].[All]" allUniqueName="[TMG_TABLE].[Date].[All]" dimensionUniqueName="[TMG_TABLE]" displayFolder="" count="0" memberValueDatatype="7" unbalanced="0"/>
    <cacheHierarchy uniqueName="[TMG_TABLE].[Product]" caption="Product" attribute="1" defaultMemberUniqueName="[TMG_TABLE].[Product].[All]" allUniqueName="[TMG_TABLE].[Product].[All]" dimensionUniqueName="[TMG_TABLE]" displayFolder="" count="0" memberValueDatatype="130" unbalanced="0"/>
    <cacheHierarchy uniqueName="[TMG_TABLE].[Price]" caption="Price" attribute="1" defaultMemberUniqueName="[TMG_TABLE].[Price].[All]" allUniqueName="[TMG_TABLE].[Price].[All]" dimensionUniqueName="[TMG_TABLE]" displayFolder="" count="0" memberValueDatatype="5" unbalanced="0"/>
    <cacheHierarchy uniqueName="[TMG_TABLE].[Quantity]" caption="Quantity" attribute="1" defaultMemberUniqueName="[TMG_TABLE].[Quantity].[All]" allUniqueName="[TMG_TABLE].[Quantity].[All]" dimensionUniqueName="[TMG_TABLE]" displayFolder="" count="0" memberValueDatatype="20" unbalanced="0"/>
    <cacheHierarchy uniqueName="[TMG_TABLE].[Purchase Type]" caption="Purchase Type" attribute="1" defaultMemberUniqueName="[TMG_TABLE].[Purchase Type].[All]" allUniqueName="[TMG_TABLE].[Purchase Type].[All]" dimensionUniqueName="[TMG_TABLE]" displayFolder="" count="0" memberValueDatatype="130" unbalanced="0"/>
    <cacheHierarchy uniqueName="[TMG_TABLE].[Payment Method]" caption="Payment Method" attribute="1" defaultMemberUniqueName="[TMG_TABLE].[Payment Method].[All]" allUniqueName="[TMG_TABLE].[Payment Method].[All]" dimensionUniqueName="[TMG_TABLE]" displayFolder="" count="0" memberValueDatatype="130" unbalanced="0"/>
    <cacheHierarchy uniqueName="[TMG_TABLE].[Manager]" caption="Manager" attribute="1" defaultMemberUniqueName="[TMG_TABLE].[Manager].[All]" allUniqueName="[TMG_TABLE].[Manager].[All]" dimensionUniqueName="[TMG_TABLE]" displayFolder="" count="2" memberValueDatatype="130" unbalanced="0">
      <fieldsUsage count="2">
        <fieldUsage x="-1"/>
        <fieldUsage x="0"/>
      </fieldsUsage>
    </cacheHierarchy>
    <cacheHierarchy uniqueName="[TMG_TABLE].[City]" caption="City" attribute="1" defaultMemberUniqueName="[TMG_TABLE].[City].[All]" allUniqueName="[TMG_TABLE].[City].[All]" dimensionUniqueName="[TMG_TABLE]" displayFolder="" count="0" memberValueDatatype="130" unbalanced="0"/>
    <cacheHierarchy uniqueName="[TMG_TABLE].[Date (Month)]" caption="Date (Month)" attribute="1" defaultMemberUniqueName="[TMG_TABLE].[Date (Month)].[All]" allUniqueName="[TMG_TABLE].[Date (Month)].[All]" dimensionUniqueName="[TMG_TABLE]" displayFolder="" count="0" memberValueDatatype="130" unbalanced="0"/>
    <cacheHierarchy uniqueName="[TMG_TABLE].[Revenue]" caption="Revenue" attribute="1" defaultMemberUniqueName="[TMG_TABLE].[Revenue].[All]" allUniqueName="[TMG_TABLE].[Revenue].[All]" dimensionUniqueName="[TMG_TABLE]" displayFolder="" count="0" memberValueDatatype="5" unbalanced="0"/>
    <cacheHierarchy uniqueName="[TMG_TABLE].[Date (Month Index)]" caption="Date (Month Index)" attribute="1" defaultMemberUniqueName="[TMG_TABLE].[Date (Month Index)].[All]" allUniqueName="[TMG_TABLE].[Date (Month Index)].[All]" dimensionUniqueName="[TMG_TABLE]" displayFolder="" count="0" memberValueDatatype="20" unbalanced="0" hidden="1"/>
    <cacheHierarchy uniqueName="[Measures].[Total sales-Revenue]" caption="Total sales-Revenue" measure="1" displayFolder="" measureGroup="TMG_TABLE" count="0" oneField="1">
      <fieldsUsage count="1">
        <fieldUsage x="1"/>
      </fieldsUsage>
    </cacheHierarchy>
    <cacheHierarchy uniqueName="[Measures].[avg sales]" caption="avg sales" measure="1" displayFolder="" measureGroup="TMG_TABLE" count="0" oneField="1">
      <fieldsUsage count="1">
        <fieldUsage x="2"/>
      </fieldsUsage>
    </cacheHierarchy>
    <cacheHierarchy uniqueName="[Measures].[AVG FOR Quantity ]" caption="AVG FOR Quantity " measure="1" displayFolder="" measureGroup="TMG_TABLE" count="0"/>
    <cacheHierarchy uniqueName="[Measures].[num of product]" caption="num of product" measure="1" displayFolder="" measureGroup="TMG_TABLE" count="0"/>
    <cacheHierarchy uniqueName="[Measures].[num of orders]" caption="num of orders" measure="1" displayFolder="" measureGroup="TMG_TABLE" count="0"/>
    <cacheHierarchy uniqueName="[Measures].[__XL_Count TMG_TABLE]" caption="__XL_Count TMG_TABLE" measure="1" displayFolder="" measureGroup="TMG_TABL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TMG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Quantity]" caption="Sum of Quantity" measure="1" displayFolder="" measureGroup="TMG_TABL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Price]" caption="Average of Price" measure="1" displayFolder="" measureGroup="TMG_TABL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Quantity]" caption="Average of Quantity" measure="1" displayFolder="" measureGroup="TMG_TABL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Order ID]" caption="Sum of Order ID" measure="1" displayFolder="" measureGroup="TMG_TABL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roduct]" caption="Count of Product" measure="1" displayFolder="" measureGroup="TMG_TABL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Revenue]" caption="Sum of Revenue" measure="1" displayFolder="" measureGroup="TMG_TABL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Order ID]" caption="Count of Order ID" measure="1" displayFolder="" measureGroup="TMG_TABL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MG_TABLE" uniqueName="[TMG_TABLE]" caption="TMG_TABLE"/>
  </dimensions>
  <measureGroups count="1">
    <measureGroup name="TMG_TABLE" caption="TMG_TABL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tag="ff404ffc-064e-4072-8c8e-66aa2592f726" updatedVersion="6" minRefreshableVersion="3" useAutoFormatting="1" subtotalHiddenItems="1" itemPrintTitles="1" createdVersion="5" indent="0" outline="1" outlineData="1" multipleFieldFilters="0">
  <location ref="B3:F4" firstHeaderRow="0" firstDataRow="1" firstDataCol="0"/>
  <pivotFields count="5"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4" subtotal="count" baseField="0" baseItem="0"/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MG_TABL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tag="f5399085-c38d-4812-9604-8efc75b2b260" updatedVersion="6" minRefreshableVersion="3" useAutoFormatting="1" subtotalHiddenItems="1" itemPrintTitles="1" createdVersion="6" indent="0" outline="1" outlineData="1" multipleFieldFilters="0">
  <location ref="B70:E76" firstHeaderRow="0" firstDataRow="1" firstDataCol="1"/>
  <pivotFields count="4">
    <pivotField dataField="1" showAll="0"/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6">
    <i>
      <x v="1"/>
    </i>
    <i>
      <x/>
    </i>
    <i>
      <x v="3"/>
    </i>
    <i>
      <x v="2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subtotal="count" baseField="0" baseItem="0"/>
    <dataField name="Average of Price" fld="2" subtotal="average" baseField="0" baseItem="0"/>
    <dataField name="Average of Quantity" fld="3" subtotal="average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MG_TABL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tag="7ce7710e-0c63-4236-b3c9-5dfd30811f2d" updatedVersion="6" minRefreshableVersion="3" useAutoFormatting="1" subtotalHiddenItems="1" itemPrintTitles="1" createdVersion="6" indent="0" outline="1" outlineData="1" multipleFieldFilters="0">
  <location ref="B180:C201" firstHeaderRow="1" firstDataRow="1" firstDataCol="1"/>
  <pivotFields count="3">
    <pivotField axis="axisRow" allDrilled="1" showAll="0" measureFilter="1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21">
    <i>
      <x v="1"/>
    </i>
    <i r="1">
      <x v="1"/>
    </i>
    <i>
      <x/>
    </i>
    <i r="1">
      <x/>
    </i>
    <i>
      <x v="2"/>
    </i>
    <i r="1">
      <x v="2"/>
    </i>
    <i>
      <x v="9"/>
    </i>
    <i r="1">
      <x v="2"/>
    </i>
    <i>
      <x v="8"/>
    </i>
    <i r="1">
      <x v="2"/>
    </i>
    <i>
      <x v="6"/>
    </i>
    <i r="1">
      <x v="2"/>
    </i>
    <i>
      <x v="7"/>
    </i>
    <i r="1">
      <x v="2"/>
    </i>
    <i>
      <x v="3"/>
    </i>
    <i r="1">
      <x v="2"/>
    </i>
    <i>
      <x v="5"/>
    </i>
    <i r="1">
      <x v="2"/>
    </i>
    <i>
      <x v="4"/>
    </i>
    <i r="1">
      <x v="2"/>
    </i>
    <i t="grand">
      <x/>
    </i>
  </rowItems>
  <colItems count="1">
    <i/>
  </colItems>
  <dataFields count="1">
    <dataField fld="1" subtotal="count" baseField="0" baseItem="0"/>
  </dataFields>
  <formats count="4">
    <format dxfId="66">
      <pivotArea collapsedLevelsAreSubtotals="1" fieldPosition="0">
        <references count="1">
          <reference field="0" count="1">
            <x v="1"/>
          </reference>
        </references>
      </pivotArea>
    </format>
    <format dxfId="67">
      <pivotArea collapsedLevelsAreSubtotals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68">
      <pivotArea dataOnly="0" labelOnly="1" fieldPosition="0">
        <references count="1">
          <reference field="0" count="1">
            <x v="1"/>
          </reference>
        </references>
      </pivotArea>
    </format>
    <format dxfId="69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0">
      <autoFilter ref="A1">
        <filterColumn colId="0">
          <top10 val="10" filterVal="10"/>
        </filterColumn>
      </autoFilter>
    </filter>
  </filters>
  <rowHierarchiesUsage count="2">
    <rowHierarchyUsage hierarchyUsage="0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MG_TABLE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6" cacheId="26" applyNumberFormats="0" applyBorderFormats="0" applyFontFormats="0" applyPatternFormats="0" applyAlignmentFormats="0" applyWidthHeightFormats="1" dataCaption="Values" tag="ba6b6580-c0a8-46ea-96ed-ee5b24808a92" updatedVersion="6" minRefreshableVersion="3" useAutoFormatting="1" subtotalHiddenItems="1" itemPrintTitles="1" createdVersion="6" indent="0" outline="1" outlineData="1" multipleFieldFilters="0">
  <location ref="B119:F125" firstHeaderRow="0" firstDataRow="1" firstDataCol="1"/>
  <pivotFields count="5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3"/>
    </i>
    <i>
      <x/>
    </i>
    <i>
      <x v="4"/>
    </i>
    <i>
      <x v="2"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subtotal="count" baseField="0" baseItem="0"/>
    <dataField fld="2" subtotal="count" baseField="0" baseItem="0"/>
    <dataField name="Sum of Quantity" fld="3" baseField="0" baseItem="0"/>
    <dataField name="Count of Order ID" fld="4" subtotal="count" baseField="0" baseItem="0"/>
  </dataFields>
  <formats count="4">
    <format dxfId="62">
      <pivotArea collapsedLevelsAreSubtotals="1" fieldPosition="0">
        <references count="1">
          <reference field="0" count="1">
            <x v="3"/>
          </reference>
        </references>
      </pivotArea>
    </format>
    <format dxfId="63">
      <pivotArea dataOnly="0" labelOnly="1" fieldPosition="0">
        <references count="1">
          <reference field="0" count="1">
            <x v="3"/>
          </reference>
        </references>
      </pivotArea>
    </format>
    <format dxfId="64">
      <pivotArea collapsedLevelsAreSubtotals="1" fieldPosition="0">
        <references count="1">
          <reference field="0" count="1">
            <x v="1"/>
          </reference>
        </references>
      </pivotArea>
    </format>
    <format dxfId="65">
      <pivotArea dataOnly="0" labelOnly="1" fieldPosition="0">
        <references count="1">
          <reference field="0" count="1">
            <x v="1"/>
          </reference>
        </references>
      </pivotArea>
    </format>
  </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Order ID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MG_TABLE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tag="a919657d-e79a-4c7f-a01d-ae4af2ff60cb" updatedVersion="6" minRefreshableVersion="3" useAutoFormatting="1" subtotalHiddenItems="1" itemPrintTitles="1" createdVersion="6" indent="0" outline="1" outlineData="1" multipleFieldFilters="0">
  <location ref="B153:D174" firstHeaderRow="0" firstDataRow="1" firstDataCol="1"/>
  <pivotFields count="4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3"/>
  </rowFields>
  <rowItems count="21">
    <i>
      <x v="1"/>
    </i>
    <i r="1">
      <x v="2"/>
    </i>
    <i r="1">
      <x v="4"/>
    </i>
    <i r="1">
      <x v="1"/>
    </i>
    <i r="1">
      <x v="3"/>
    </i>
    <i>
      <x/>
    </i>
    <i r="1">
      <x/>
    </i>
    <i r="1">
      <x v="2"/>
    </i>
    <i r="1">
      <x v="1"/>
    </i>
    <i>
      <x v="2"/>
    </i>
    <i r="1">
      <x v="3"/>
    </i>
    <i r="1">
      <x/>
    </i>
    <i r="1">
      <x v="2"/>
    </i>
    <i>
      <x v="4"/>
    </i>
    <i r="1">
      <x v="4"/>
    </i>
    <i>
      <x v="3"/>
    </i>
    <i r="1">
      <x v="1"/>
    </i>
    <i r="1">
      <x/>
    </i>
    <i r="1"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name="Sum of Quantity" fld="2" baseField="0" baseItem="0"/>
  </dataFields>
  <formats count="12">
    <format dxfId="50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>
            <x v="2"/>
          </reference>
        </references>
      </pivotArea>
    </format>
    <format dxfId="52">
      <pivotArea dataOnly="0" labelOnly="1" fieldPosition="0">
        <references count="1">
          <reference field="0" count="1">
            <x v="1"/>
          </reference>
        </references>
      </pivotArea>
    </format>
    <format dxfId="53">
      <pivotArea dataOnly="0" labelOnly="1" fieldPosition="0">
        <references count="2">
          <reference field="0" count="1" selected="0">
            <x v="1"/>
          </reference>
          <reference field="3" count="1">
            <x v="2"/>
          </reference>
        </references>
      </pivotArea>
    </format>
    <format dxfId="54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>
            <x v="2"/>
          </reference>
        </references>
      </pivotArea>
    </format>
    <format dxfId="55">
      <pivotArea dataOnly="0" labelOnly="1" fieldPosition="0">
        <references count="2">
          <reference field="0" count="1" selected="0">
            <x v="0"/>
          </reference>
          <reference field="3" count="1">
            <x v="2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>
            <x v="0"/>
          </reference>
        </references>
      </pivotArea>
    </format>
    <format dxfId="57">
      <pivotArea dataOnly="0" labelOnly="1" fieldPosition="0">
        <references count="2">
          <reference field="0" count="1" selected="0">
            <x v="0"/>
          </reference>
          <reference field="3" count="1">
            <x v="0"/>
          </reference>
        </references>
      </pivotArea>
    </format>
    <format dxfId="5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>
            <x v="2"/>
          </reference>
        </references>
      </pivotArea>
    </format>
    <format dxfId="59">
      <pivotArea dataOnly="0" labelOnly="1" fieldPosition="0">
        <references count="2">
          <reference field="0" count="1" selected="0">
            <x v="2"/>
          </reference>
          <reference field="3" count="1">
            <x v="2"/>
          </reference>
        </references>
      </pivotArea>
    </format>
    <format dxfId="6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>
            <x v="2"/>
          </reference>
        </references>
      </pivotArea>
    </format>
    <format dxfId="61">
      <pivotArea dataOnly="0" labelOnly="1" fieldPosition="0">
        <references count="2">
          <reference field="0" count="1" selected="0">
            <x v="3"/>
          </reference>
          <reference field="3" count="1">
            <x v="2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MG_TABLE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tag="a21bbeb0-2780-4f7e-aa9f-19d919e7dc83" updatedVersion="6" minRefreshableVersion="3" useAutoFormatting="1" subtotalHiddenItems="1" itemPrintTitles="1" createdVersion="6" indent="0" outline="1" outlineData="1" multipleFieldFilters="0" chartFormat="1">
  <location ref="B79:E110" firstHeaderRow="0" firstDataRow="1" firstDataCol="1"/>
  <pivotFields count="6">
    <pivotField dataField="1" showAll="0"/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dataField="1" showAll="0"/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1"/>
    <field x="3"/>
    <field x="4"/>
  </rowFields>
  <rowItems count="31">
    <i>
      <x v="1"/>
    </i>
    <i r="1">
      <x v="2"/>
    </i>
    <i r="2">
      <x/>
    </i>
    <i r="2">
      <x v="1"/>
    </i>
    <i r="1">
      <x v="3"/>
    </i>
    <i r="2">
      <x/>
    </i>
    <i>
      <x/>
    </i>
    <i r="1">
      <x/>
    </i>
    <i r="2">
      <x/>
    </i>
    <i r="2">
      <x v="1"/>
    </i>
    <i r="1">
      <x v="1"/>
    </i>
    <i r="2">
      <x/>
    </i>
    <i>
      <x v="3"/>
    </i>
    <i r="1">
      <x v="6"/>
    </i>
    <i r="2">
      <x/>
    </i>
    <i r="2">
      <x v="1"/>
    </i>
    <i r="1">
      <x v="7"/>
    </i>
    <i r="2">
      <x/>
    </i>
    <i>
      <x v="2"/>
    </i>
    <i r="1">
      <x v="4"/>
    </i>
    <i r="2">
      <x/>
    </i>
    <i r="2">
      <x v="1"/>
    </i>
    <i r="1">
      <x v="5"/>
    </i>
    <i r="2">
      <x/>
    </i>
    <i>
      <x v="4"/>
    </i>
    <i r="1">
      <x v="8"/>
    </i>
    <i r="2">
      <x/>
    </i>
    <i r="2">
      <x v="1"/>
    </i>
    <i r="1">
      <x v="9"/>
    </i>
    <i r="2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2" baseField="0" baseItem="0"/>
    <dataField name="Sum of Quantity2" fld="5" baseField="0" baseItem="0">
      <extLst>
        <ext xmlns:x14="http://schemas.microsoft.com/office/spreadsheetml/2009/9/main" uri="{E15A36E0-9728-4e99-A89B-3F7291B0FE68}">
          <x14:dataField sourceField="2" uniqueName="[__Xl2].[Measures].[Sum of Quantity]"/>
        </ext>
      </extLst>
    </dataField>
    <dataField fld="0" subtotal="count" baseField="0" baseItem="0"/>
  </dataFields>
  <formats count="12">
    <format dxfId="38">
      <pivotArea collapsedLevelsAreSubtotals="1" fieldPosition="0">
        <references count="1">
          <reference field="1" count="1">
            <x v="1"/>
          </reference>
        </references>
      </pivotArea>
    </format>
    <format dxfId="39">
      <pivotArea collapsedLevelsAreSubtotals="1" fieldPosition="0">
        <references count="2">
          <reference field="1" count="1" selected="0">
            <x v="1"/>
          </reference>
          <reference field="3" count="1">
            <x v="2"/>
          </reference>
        </references>
      </pivotArea>
    </format>
    <format dxfId="40">
      <pivotArea dataOnly="0" labelOnly="1" fieldPosition="0">
        <references count="1">
          <reference field="1" count="1">
            <x v="1"/>
          </reference>
        </references>
      </pivotArea>
    </format>
    <format dxfId="41">
      <pivotArea dataOnly="0" labelOnly="1" fieldPosition="0">
        <references count="2">
          <reference field="1" count="1" selected="0">
            <x v="1"/>
          </reference>
          <reference field="3" count="1">
            <x v="2"/>
          </reference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>
            <x v="2"/>
          </reference>
        </references>
      </pivotArea>
    </format>
    <format dxfId="44">
      <pivotArea collapsedLevelsAreSubtotals="1" fieldPosition="0">
        <references count="2">
          <reference field="1" count="1" selected="0">
            <x v="1"/>
          </reference>
          <reference field="3" count="1">
            <x v="3"/>
          </reference>
        </references>
      </pivotArea>
    </format>
    <format dxfId="45">
      <pivotArea collapsedLevelsAreSubtotals="1" fieldPosition="0">
        <references count="3">
          <reference field="1" count="1" selected="0">
            <x v="1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46">
      <pivotArea dataOnly="0" labelOnly="1" fieldPosition="0">
        <references count="2">
          <reference field="1" count="1" selected="0">
            <x v="1"/>
          </reference>
          <reference field="3" count="1">
            <x v="3"/>
          </reference>
        </references>
      </pivotArea>
    </format>
    <format dxfId="47">
      <pivotArea dataOnly="0" labelOnly="1" fieldPosition="0">
        <references count="3">
          <reference field="1" count="1" selected="0">
            <x v="1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48">
      <pivotArea collapsedLevelsAreSubtotals="1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3" count="1">
            <x v="3"/>
          </reference>
        </references>
      </pivotArea>
    </format>
    <format dxfId="49">
      <pivotArea collapsedLevelsAreSubtotals="1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3"/>
          </reference>
          <reference field="4" count="1">
            <x v="0"/>
          </reference>
        </references>
      </pivotArea>
    </format>
  </formats>
  <conditionalFormats count="1">
    <conditionalFormat priority="1">
      <pivotAreas count="25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1"/>
            </reference>
            <reference field="3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1"/>
            </reference>
            <reference field="3" count="1" selected="0">
              <x v="2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1"/>
            </reference>
            <reference field="3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1"/>
            </reference>
            <reference field="3" count="1" selected="0">
              <x v="3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0"/>
            </reference>
            <reference field="3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0"/>
            </reference>
            <reference field="3" count="1" selected="0">
              <x v="0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0"/>
            </reference>
            <reference field="3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0"/>
            </reference>
            <reference field="3" count="1" selected="0">
              <x v="1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3"/>
            </reference>
            <reference field="3" count="1">
              <x v="6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3"/>
            </reference>
            <reference field="3" count="1" selected="0">
              <x v="6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3"/>
            </reference>
            <reference field="3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3"/>
            </reference>
            <reference field="3" count="1" selected="0">
              <x v="7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2"/>
            </reference>
            <reference field="3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2"/>
            </reference>
            <reference field="3" count="1" selected="0">
              <x v="4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2"/>
            </reference>
            <reference field="3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2"/>
            </reference>
            <reference field="3" count="1" selected="0">
              <x v="5"/>
            </reference>
            <reference field="4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4"/>
            </reference>
            <reference field="3" count="1">
              <x v="8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4"/>
            </reference>
            <reference field="3" count="1" selected="0">
              <x v="8"/>
            </reference>
            <reference field="4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1" count="1" selected="0">
              <x v="4"/>
            </reference>
            <reference field="3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1"/>
            </reference>
            <reference field="1" count="1" selected="0">
              <x v="4"/>
            </reference>
            <reference field="3" count="1" selected="0">
              <x v="9"/>
            </reference>
            <reference field="4" count="1">
              <x v="0"/>
            </reference>
          </references>
        </pivotArea>
      </pivotAreas>
    </conditionalFormat>
  </conditional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3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MG_TABLE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tag="a9f135ed-445f-4eaf-83e0-630af02f5a4d" updatedVersion="6" minRefreshableVersion="3" useAutoFormatting="1" subtotalHiddenItems="1" itemPrintTitles="1" createdVersion="6" indent="0" outline="1" outlineData="1" multipleFieldFilters="0">
  <location ref="B8:C64" firstHeaderRow="1" firstDataRow="1" firstDataCol="1"/>
  <pivotFields count="3">
    <pivotField axis="axisRow" allDrilled="1" showAll="0" sortType="ascending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allDrilled="1" showAll="0" measureFilter="1" sortType="descending" defaultAttributeDrillState="1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56">
    <i>
      <x v="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fld="2" subtotal="count" baseField="0" baseItem="0"/>
  </dataFields>
  <formats count="18">
    <format dxfId="20">
      <pivotArea collapsedLevelsAreSubtotals="1" fieldPosition="0">
        <references count="2">
          <reference field="0" count="1">
            <x v="51"/>
          </reference>
          <reference field="1" count="1" selected="0">
            <x v="1"/>
          </reference>
        </references>
      </pivotArea>
    </format>
    <format dxfId="21">
      <pivotArea dataOnly="0" labelOnly="1" fieldPosition="0">
        <references count="2">
          <reference field="0" count="1">
            <x v="51"/>
          </reference>
          <reference field="1" count="1" selected="0">
            <x v="1"/>
          </reference>
        </references>
      </pivotArea>
    </format>
    <format dxfId="22">
      <pivotArea collapsedLevelsAreSubtotals="1" fieldPosition="0">
        <references count="2">
          <reference field="0" count="1">
            <x v="27"/>
          </reference>
          <reference field="1" count="1" selected="0">
            <x v="1"/>
          </reference>
        </references>
      </pivotArea>
    </format>
    <format dxfId="23">
      <pivotArea dataOnly="0" labelOnly="1" fieldPosition="0">
        <references count="2">
          <reference field="0" count="1">
            <x v="27"/>
          </reference>
          <reference field="1" count="1" selected="0">
            <x v="1"/>
          </reference>
        </references>
      </pivotArea>
    </format>
    <format dxfId="24">
      <pivotArea collapsedLevelsAreSubtotals="1" fieldPosition="0">
        <references count="2">
          <reference field="0" count="1">
            <x v="27"/>
          </reference>
          <reference field="1" count="1" selected="0">
            <x v="1"/>
          </reference>
        </references>
      </pivotArea>
    </format>
    <format dxfId="25">
      <pivotArea dataOnly="0" labelOnly="1" fieldPosition="0">
        <references count="2">
          <reference field="0" count="1">
            <x v="27"/>
          </reference>
          <reference field="1" count="1" selected="0">
            <x v="1"/>
          </reference>
        </references>
      </pivotArea>
    </format>
    <format dxfId="26">
      <pivotArea collapsedLevelsAreSubtotals="1" fieldPosition="0">
        <references count="2">
          <reference field="0" count="1">
            <x v="6"/>
          </reference>
          <reference field="1" count="1" selected="0">
            <x v="0"/>
          </reference>
        </references>
      </pivotArea>
    </format>
    <format dxfId="27">
      <pivotArea dataOnly="0" labelOnly="1" fieldPosition="0">
        <references count="2">
          <reference field="0" count="1">
            <x v="6"/>
          </reference>
          <reference field="1" count="1" selected="0">
            <x v="0"/>
          </reference>
        </references>
      </pivotArea>
    </format>
    <format dxfId="28">
      <pivotArea collapsedLevelsAreSubtotals="1" fieldPosition="0">
        <references count="2">
          <reference field="0" count="1">
            <x v="13"/>
          </reference>
          <reference field="1" count="1" selected="0">
            <x v="0"/>
          </reference>
        </references>
      </pivotArea>
    </format>
    <format dxfId="29">
      <pivotArea dataOnly="0" labelOnly="1" fieldPosition="0">
        <references count="2">
          <reference field="0" count="1">
            <x v="13"/>
          </reference>
          <reference field="1" count="1" selected="0">
            <x v="0"/>
          </reference>
        </references>
      </pivotArea>
    </format>
    <format dxfId="30">
      <pivotArea collapsedLevelsAreSubtotals="1" fieldPosition="0">
        <references count="2">
          <reference field="0" count="1">
            <x v="13"/>
          </reference>
          <reference field="1" count="1" selected="0">
            <x v="0"/>
          </reference>
        </references>
      </pivotArea>
    </format>
    <format dxfId="31">
      <pivotArea dataOnly="0" labelOnly="1" fieldPosition="0">
        <references count="2">
          <reference field="0" count="1">
            <x v="13"/>
          </reference>
          <reference field="1" count="1" selected="0">
            <x v="0"/>
          </reference>
        </references>
      </pivotArea>
    </format>
    <format dxfId="32">
      <pivotArea collapsedLevelsAreSubtotals="1" fieldPosition="0">
        <references count="2">
          <reference field="0" count="1">
            <x v="13"/>
          </reference>
          <reference field="1" count="1" selected="0">
            <x v="0"/>
          </reference>
        </references>
      </pivotArea>
    </format>
    <format dxfId="33">
      <pivotArea dataOnly="0" labelOnly="1" fieldPosition="0">
        <references count="2">
          <reference field="0" count="1">
            <x v="13"/>
          </reference>
          <reference field="1" count="1" selected="0">
            <x v="0"/>
          </reference>
        </references>
      </pivotArea>
    </format>
    <format dxfId="34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35">
      <pivotArea dataOnly="0" labelOnly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36">
      <pivotArea collapsedLevelsAreSubtotals="1" fieldPosition="0">
        <references count="2">
          <reference field="0" count="1">
            <x v="13"/>
          </reference>
          <reference field="1" count="1" selected="0">
            <x v="0"/>
          </reference>
        </references>
      </pivotArea>
    </format>
    <format dxfId="37">
      <pivotArea dataOnly="0" labelOnly="1" fieldPosition="0">
        <references count="2">
          <reference field="0" count="1">
            <x v="13"/>
          </reference>
          <reference field="1" count="1" selected="0">
            <x v="0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19">
      <autoFilter ref="A1">
        <filterColumn colId="0">
          <top10 val="10" filterVal="10"/>
        </filterColumn>
      </autoFilter>
    </filter>
  </filters>
  <rowHierarchiesUsage count="2">
    <rowHierarchyUsage hierarchyUsage="9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MG_TABLE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7" cacheId="7" applyNumberFormats="0" applyBorderFormats="0" applyFontFormats="0" applyPatternFormats="0" applyAlignmentFormats="0" applyWidthHeightFormats="1" dataCaption="Values" tag="d4eefc43-de80-404a-ae43-ddea4818efb5" updatedVersion="6" minRefreshableVersion="3" useAutoFormatting="1" subtotalHiddenItems="1" itemPrintTitles="1" createdVersion="6" indent="0" outline="1" outlineData="1" multipleFieldFilters="0">
  <location ref="B132:C145" firstHeaderRow="1" firstDataRow="1" firstDataCol="1"/>
  <pivotFields count="3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13">
    <i>
      <x v="1"/>
    </i>
    <i r="1">
      <x v="1"/>
    </i>
    <i r="1">
      <x/>
    </i>
    <i r="1">
      <x v="2"/>
    </i>
    <i>
      <x v="2"/>
    </i>
    <i r="1">
      <x v="1"/>
    </i>
    <i r="1">
      <x v="2"/>
    </i>
    <i r="1">
      <x/>
    </i>
    <i>
      <x/>
    </i>
    <i r="1">
      <x v="1"/>
    </i>
    <i r="1">
      <x/>
    </i>
    <i r="1">
      <x v="2"/>
    </i>
    <i t="grand">
      <x/>
    </i>
  </rowItems>
  <colItems count="1">
    <i/>
  </colItems>
  <dataFields count="1">
    <dataField fld="1" subtotal="count" baseField="0" baseItem="0"/>
  </dataFields>
  <formats count="12"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9">
      <pivotArea collapsedLevelsAreSubtotals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10">
      <pivotArea dataOnly="0" labelOnly="1" fieldPosition="0">
        <references count="1">
          <reference field="0" count="1">
            <x v="2"/>
          </reference>
        </references>
      </pivotArea>
    </format>
    <format dxfId="11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3">
      <pivotArea collapsedLevelsAreSubtotals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4">
      <pivotArea dataOnly="0" labelOnly="1" fieldPosition="0">
        <references count="1">
          <reference field="0" count="1">
            <x v="1"/>
          </reference>
        </references>
      </pivotArea>
    </format>
    <format dxfId="15">
      <pivotArea dataOnly="0" labelOnly="1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6">
      <pivotArea collapsedLevelsAreSubtotals="1" fieldPosition="0">
        <references count="1">
          <reference field="0" count="1">
            <x v="2"/>
          </reference>
        </references>
      </pivotArea>
    </format>
    <format dxfId="17">
      <pivotArea collapsedLevelsAreSubtotals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  <format dxfId="18">
      <pivotArea dataOnly="0" labelOnly="1" fieldPosition="0">
        <references count="1">
          <reference field="0" count="1">
            <x v="2"/>
          </reference>
        </references>
      </pivotArea>
    </format>
    <format dxfId="19">
      <pivotArea dataOnly="0" labelOnly="1" fieldPosition="0">
        <references count="2">
          <reference field="0" count="1" selected="0">
            <x v="2"/>
          </reference>
          <reference field="2" count="1">
            <x v="1"/>
          </reference>
        </references>
      </pivotArea>
    </format>
  </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MG_TABLE]"/>
      </x15:pivotTableUISettings>
    </ext>
  </extLst>
</pivotTableDefinition>
</file>

<file path=xl/tables/table1.xml><?xml version="1.0" encoding="utf-8"?>
<table xmlns="http://schemas.openxmlformats.org/spreadsheetml/2006/main" id="1" name="TMG_TABLE" displayName="TMG_TABLE" ref="A1:I265" totalsRowCount="1" headerRowDxfId="101" dataDxfId="100">
  <autoFilter ref="A1:I264">
    <filterColumn colId="2">
      <filters>
        <filter val="Chicken Sandwiches"/>
      </filters>
    </filterColumn>
    <filterColumn colId="4">
      <filters>
        <filter val="201.01"/>
      </filters>
    </filterColumn>
  </autoFilter>
  <tableColumns count="9">
    <tableColumn id="1" name="Order ID" dataDxfId="99" totalsRowDxfId="98"/>
    <tableColumn id="2" name="Date" dataDxfId="97" totalsRowDxfId="96"/>
    <tableColumn id="3" name="Product"/>
    <tableColumn id="4" name="Price" totalsRowFunction="custom" dataDxfId="95" totalsRowDxfId="94" dataCellStyle="Comma">
      <totalsRowFormula>D264*E264</totalsRowFormula>
    </tableColumn>
    <tableColumn id="5" name="Quantity" dataDxfId="93" totalsRowDxfId="92"/>
    <tableColumn id="6" name="Purchase Type" dataDxfId="91" totalsRowDxfId="90"/>
    <tableColumn id="7" name="Payment Method" dataDxfId="89" totalsRowDxfId="88"/>
    <tableColumn id="8" name="Manager" dataDxfId="87" totalsRowDxfId="86">
      <calculatedColumnFormula>TRIM(REF!A2)</calculatedColumnFormula>
    </tableColumn>
    <tableColumn id="9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workbookViewId="0">
      <selection activeCell="C11" sqref="C11"/>
    </sheetView>
  </sheetViews>
  <sheetFormatPr defaultColWidth="10.6640625" defaultRowHeight="15" x14ac:dyDescent="0.2"/>
  <cols>
    <col min="1" max="1" width="11.109375" customWidth="1"/>
    <col min="3" max="3" width="17.44140625" bestFit="1" customWidth="1"/>
    <col min="4" max="4" width="16.5546875" bestFit="1" customWidth="1"/>
    <col min="5" max="5" width="11.109375" customWidth="1"/>
    <col min="6" max="6" width="19.88671875" customWidth="1"/>
    <col min="7" max="7" width="19.77734375" customWidth="1"/>
    <col min="8" max="8" width="19.33203125" customWidth="1"/>
    <col min="9" max="9" width="20.21875" customWidth="1"/>
    <col min="10" max="10" width="12.5546875" bestFit="1" customWidth="1"/>
  </cols>
  <sheetData>
    <row r="1" spans="1:9" ht="18" x14ac:dyDescent="0.2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idden="1" x14ac:dyDescent="0.2">
      <c r="A2" s="1">
        <v>11263</v>
      </c>
      <c r="B2" s="2">
        <v>45237</v>
      </c>
      <c r="C2" t="s">
        <v>9</v>
      </c>
      <c r="D2" s="1">
        <v>3.49</v>
      </c>
      <c r="E2" s="3">
        <v>573.06590257879645</v>
      </c>
      <c r="F2" s="1" t="s">
        <v>10</v>
      </c>
      <c r="G2" s="1" t="s">
        <v>11</v>
      </c>
      <c r="H2" s="1" t="str">
        <f>TRIM(REF!A2)</f>
        <v>Ahmed Hafez</v>
      </c>
      <c r="I2" t="s">
        <v>25</v>
      </c>
    </row>
    <row r="3" spans="1:9" hidden="1" x14ac:dyDescent="0.2">
      <c r="A3" s="1">
        <v>11264</v>
      </c>
      <c r="B3" s="2">
        <v>45237</v>
      </c>
      <c r="C3" t="s">
        <v>12</v>
      </c>
      <c r="D3" s="1">
        <v>2.95</v>
      </c>
      <c r="E3" s="3">
        <v>745.7627118644067</v>
      </c>
      <c r="F3" s="1" t="s">
        <v>10</v>
      </c>
      <c r="G3" s="1" t="s">
        <v>11</v>
      </c>
      <c r="H3" s="1" t="str">
        <f>TRIM(REF!A3)</f>
        <v>Khaled Maaz</v>
      </c>
      <c r="I3" t="s">
        <v>26</v>
      </c>
    </row>
    <row r="4" spans="1:9" hidden="1" x14ac:dyDescent="0.2">
      <c r="A4" s="1">
        <v>11265</v>
      </c>
      <c r="B4" s="2">
        <v>45237</v>
      </c>
      <c r="C4" t="s">
        <v>13</v>
      </c>
      <c r="D4" s="1">
        <v>4.99</v>
      </c>
      <c r="E4" s="3">
        <v>200.40080160320639</v>
      </c>
      <c r="F4" s="1" t="s">
        <v>14</v>
      </c>
      <c r="G4" s="1" t="s">
        <v>11</v>
      </c>
      <c r="H4" s="1" t="str">
        <f>TRIM(REF!A4)</f>
        <v>Mohamed Hafez</v>
      </c>
      <c r="I4" t="s">
        <v>27</v>
      </c>
    </row>
    <row r="5" spans="1:9" hidden="1" x14ac:dyDescent="0.2">
      <c r="A5" s="1">
        <v>11266</v>
      </c>
      <c r="B5" s="2">
        <v>45238</v>
      </c>
      <c r="C5" t="s">
        <v>15</v>
      </c>
      <c r="D5" s="1">
        <v>12.99</v>
      </c>
      <c r="E5" s="3">
        <v>569.66897613548883</v>
      </c>
      <c r="F5" s="1" t="s">
        <v>14</v>
      </c>
      <c r="G5" s="1" t="s">
        <v>16</v>
      </c>
      <c r="H5" s="1" t="str">
        <f>TRIM(REF!A5)</f>
        <v>Sara Ebrahim</v>
      </c>
      <c r="I5" t="s">
        <v>28</v>
      </c>
    </row>
    <row r="6" spans="1:9" x14ac:dyDescent="0.2">
      <c r="A6" s="1">
        <v>11267</v>
      </c>
      <c r="B6" s="2">
        <v>45238</v>
      </c>
      <c r="C6" t="s">
        <v>17</v>
      </c>
      <c r="D6" s="1">
        <v>9.9499999999999993</v>
      </c>
      <c r="E6" s="3">
        <v>201.00502512562818</v>
      </c>
      <c r="F6" s="1" t="s">
        <v>14</v>
      </c>
      <c r="G6" s="1" t="s">
        <v>16</v>
      </c>
      <c r="H6" s="1" t="str">
        <f>TRIM(REF!A6)</f>
        <v>Sara Ebrahim</v>
      </c>
      <c r="I6" t="s">
        <v>28</v>
      </c>
    </row>
    <row r="7" spans="1:9" hidden="1" x14ac:dyDescent="0.2">
      <c r="A7" s="1">
        <v>11268</v>
      </c>
      <c r="B7" s="2">
        <v>45238</v>
      </c>
      <c r="C7" t="s">
        <v>9</v>
      </c>
      <c r="D7" s="1">
        <v>3.49</v>
      </c>
      <c r="E7" s="3">
        <v>573.06590257879645</v>
      </c>
      <c r="F7" s="1" t="s">
        <v>14</v>
      </c>
      <c r="G7" s="1" t="s">
        <v>16</v>
      </c>
      <c r="H7" s="1" t="str">
        <f>TRIM(REF!A7)</f>
        <v>Ali Sayed</v>
      </c>
      <c r="I7" t="s">
        <v>29</v>
      </c>
    </row>
    <row r="8" spans="1:9" hidden="1" x14ac:dyDescent="0.2">
      <c r="A8" s="1">
        <v>11269</v>
      </c>
      <c r="B8" s="2">
        <v>45238</v>
      </c>
      <c r="C8" t="s">
        <v>9</v>
      </c>
      <c r="D8" s="1">
        <v>3.49</v>
      </c>
      <c r="E8" s="3">
        <v>573.06590257879645</v>
      </c>
      <c r="F8" s="1" t="s">
        <v>14</v>
      </c>
      <c r="G8" s="1" t="s">
        <v>16</v>
      </c>
      <c r="H8" s="1" t="str">
        <f>TRIM(REF!A8)</f>
        <v>Ali Sayed</v>
      </c>
      <c r="I8" t="s">
        <v>29</v>
      </c>
    </row>
    <row r="9" spans="1:9" hidden="1" x14ac:dyDescent="0.2">
      <c r="A9" s="1">
        <v>11270</v>
      </c>
      <c r="B9" s="2">
        <v>45238</v>
      </c>
      <c r="C9" t="s">
        <v>13</v>
      </c>
      <c r="D9" s="1">
        <v>4.99</v>
      </c>
      <c r="E9" s="3">
        <v>200.40080160320639</v>
      </c>
      <c r="F9" s="1" t="s">
        <v>14</v>
      </c>
      <c r="G9" s="1" t="s">
        <v>16</v>
      </c>
      <c r="H9" s="1" t="str">
        <f>TRIM(REF!A9)</f>
        <v>Sara Ebrahim</v>
      </c>
      <c r="I9" t="s">
        <v>28</v>
      </c>
    </row>
    <row r="10" spans="1:9" hidden="1" x14ac:dyDescent="0.2">
      <c r="A10" s="1">
        <v>11271</v>
      </c>
      <c r="B10" s="2">
        <v>45239</v>
      </c>
      <c r="C10" t="s">
        <v>15</v>
      </c>
      <c r="D10" s="1">
        <v>12.99</v>
      </c>
      <c r="E10" s="3">
        <v>554.27251732101615</v>
      </c>
      <c r="F10" s="1" t="s">
        <v>14</v>
      </c>
      <c r="G10" s="1" t="s">
        <v>16</v>
      </c>
      <c r="H10" s="1" t="str">
        <f>TRIM(REF!A10)</f>
        <v>Ali Sayed</v>
      </c>
      <c r="I10" t="s">
        <v>29</v>
      </c>
    </row>
    <row r="11" spans="1:9" x14ac:dyDescent="0.2">
      <c r="A11" s="1">
        <v>11272</v>
      </c>
      <c r="B11" s="2">
        <v>45239</v>
      </c>
      <c r="C11" t="s">
        <v>17</v>
      </c>
      <c r="D11" s="1">
        <v>9.9499999999999993</v>
      </c>
      <c r="E11" s="3">
        <v>201.00502512562818</v>
      </c>
      <c r="F11" s="1" t="s">
        <v>14</v>
      </c>
      <c r="G11" s="1" t="s">
        <v>16</v>
      </c>
      <c r="H11" s="1" t="str">
        <f>TRIM(REF!A11)</f>
        <v>Ali Sayed</v>
      </c>
      <c r="I11" t="s">
        <v>29</v>
      </c>
    </row>
    <row r="12" spans="1:9" hidden="1" x14ac:dyDescent="0.2">
      <c r="A12" s="1">
        <v>11273</v>
      </c>
      <c r="B12" s="2">
        <v>45239</v>
      </c>
      <c r="C12" t="s">
        <v>9</v>
      </c>
      <c r="D12" s="1">
        <v>3.49</v>
      </c>
      <c r="E12" s="3">
        <v>573.06590257879645</v>
      </c>
      <c r="F12" s="1" t="s">
        <v>14</v>
      </c>
      <c r="G12" s="1" t="s">
        <v>16</v>
      </c>
      <c r="H12" s="1" t="str">
        <f>TRIM(REF!A12)</f>
        <v>Ali Sayed</v>
      </c>
      <c r="I12" t="s">
        <v>29</v>
      </c>
    </row>
    <row r="13" spans="1:9" hidden="1" x14ac:dyDescent="0.2">
      <c r="A13" s="1">
        <v>11274</v>
      </c>
      <c r="B13" s="2">
        <v>45239</v>
      </c>
      <c r="C13" t="s">
        <v>12</v>
      </c>
      <c r="D13" s="1">
        <v>2.95</v>
      </c>
      <c r="E13" s="3">
        <v>677.96610169491521</v>
      </c>
      <c r="F13" s="1" t="s">
        <v>14</v>
      </c>
      <c r="G13" s="1" t="s">
        <v>16</v>
      </c>
      <c r="H13" s="1" t="str">
        <f>TRIM(REF!A13)</f>
        <v>Ali Sayed</v>
      </c>
      <c r="I13" t="s">
        <v>29</v>
      </c>
    </row>
    <row r="14" spans="1:9" hidden="1" x14ac:dyDescent="0.2">
      <c r="A14" s="1">
        <v>11275</v>
      </c>
      <c r="B14" s="2">
        <v>45239</v>
      </c>
      <c r="C14" t="s">
        <v>13</v>
      </c>
      <c r="D14" s="1">
        <v>4.99</v>
      </c>
      <c r="E14" s="3">
        <v>200.40080160320639</v>
      </c>
      <c r="F14" s="1" t="s">
        <v>14</v>
      </c>
      <c r="G14" s="1" t="s">
        <v>16</v>
      </c>
      <c r="H14" s="1" t="str">
        <f>TRIM(REF!A14)</f>
        <v>Khaled Maaz</v>
      </c>
      <c r="I14" t="s">
        <v>29</v>
      </c>
    </row>
    <row r="15" spans="1:9" hidden="1" x14ac:dyDescent="0.2">
      <c r="A15" s="1">
        <v>11276</v>
      </c>
      <c r="B15" s="2">
        <v>45240</v>
      </c>
      <c r="C15" t="s">
        <v>15</v>
      </c>
      <c r="D15" s="1">
        <v>12.99</v>
      </c>
      <c r="E15" s="3">
        <v>554.27251732101615</v>
      </c>
      <c r="F15" s="1" t="s">
        <v>14</v>
      </c>
      <c r="G15" s="1" t="s">
        <v>16</v>
      </c>
      <c r="H15" s="1" t="str">
        <f>TRIM(REF!A15)</f>
        <v>Khaled Maaz</v>
      </c>
      <c r="I15" t="s">
        <v>26</v>
      </c>
    </row>
    <row r="16" spans="1:9" x14ac:dyDescent="0.2">
      <c r="A16" s="1">
        <v>11277</v>
      </c>
      <c r="B16" s="2">
        <v>45240</v>
      </c>
      <c r="C16" t="s">
        <v>17</v>
      </c>
      <c r="D16" s="1">
        <v>9.9499999999999993</v>
      </c>
      <c r="E16" s="3">
        <v>201.00502512562818</v>
      </c>
      <c r="F16" s="1" t="s">
        <v>14</v>
      </c>
      <c r="G16" s="1" t="s">
        <v>16</v>
      </c>
      <c r="H16" s="1" t="str">
        <f>TRIM(REF!A16)</f>
        <v>Khaled Maaz</v>
      </c>
      <c r="I16" t="s">
        <v>26</v>
      </c>
    </row>
    <row r="17" spans="1:9" hidden="1" x14ac:dyDescent="0.2">
      <c r="A17" s="1">
        <v>11278</v>
      </c>
      <c r="B17" s="2">
        <v>45240</v>
      </c>
      <c r="C17" t="s">
        <v>9</v>
      </c>
      <c r="D17" s="1">
        <v>3.49</v>
      </c>
      <c r="E17" s="3">
        <v>573.06590257879645</v>
      </c>
      <c r="F17" s="1" t="s">
        <v>14</v>
      </c>
      <c r="G17" s="1" t="s">
        <v>16</v>
      </c>
      <c r="H17" s="1" t="str">
        <f>TRIM(REF!A17)</f>
        <v>Khaled Maaz</v>
      </c>
      <c r="I17" t="s">
        <v>26</v>
      </c>
    </row>
    <row r="18" spans="1:9" hidden="1" x14ac:dyDescent="0.2">
      <c r="A18" s="1">
        <v>11279</v>
      </c>
      <c r="B18" s="2">
        <v>45240</v>
      </c>
      <c r="C18" t="s">
        <v>12</v>
      </c>
      <c r="D18" s="1">
        <v>2.95</v>
      </c>
      <c r="E18" s="3">
        <v>677.96610169491521</v>
      </c>
      <c r="F18" s="1" t="s">
        <v>14</v>
      </c>
      <c r="G18" s="1" t="s">
        <v>16</v>
      </c>
      <c r="H18" s="1" t="str">
        <f>TRIM(REF!A18)</f>
        <v>Khaled Maaz</v>
      </c>
      <c r="I18" t="s">
        <v>26</v>
      </c>
    </row>
    <row r="19" spans="1:9" hidden="1" x14ac:dyDescent="0.2">
      <c r="A19" s="1">
        <v>11280</v>
      </c>
      <c r="B19" s="2">
        <v>45240</v>
      </c>
      <c r="C19" t="s">
        <v>12</v>
      </c>
      <c r="D19" s="1">
        <v>2.95</v>
      </c>
      <c r="E19" s="3">
        <v>677.96610169491521</v>
      </c>
      <c r="F19" s="1" t="s">
        <v>14</v>
      </c>
      <c r="G19" s="1" t="s">
        <v>16</v>
      </c>
      <c r="H19" s="1" t="str">
        <f>TRIM(REF!A19)</f>
        <v>Khaled Maaz</v>
      </c>
      <c r="I19" t="s">
        <v>26</v>
      </c>
    </row>
    <row r="20" spans="1:9" hidden="1" x14ac:dyDescent="0.2">
      <c r="A20" s="1">
        <v>11281</v>
      </c>
      <c r="B20" s="2">
        <v>45241</v>
      </c>
      <c r="C20" t="s">
        <v>15</v>
      </c>
      <c r="D20" s="1">
        <v>12.99</v>
      </c>
      <c r="E20" s="3">
        <v>554.27251732101615</v>
      </c>
      <c r="F20" s="1" t="s">
        <v>14</v>
      </c>
      <c r="G20" s="1" t="s">
        <v>16</v>
      </c>
      <c r="H20" s="1" t="str">
        <f>TRIM(REF!A20)</f>
        <v>Khaled Maaz</v>
      </c>
      <c r="I20" t="s">
        <v>26</v>
      </c>
    </row>
    <row r="21" spans="1:9" x14ac:dyDescent="0.2">
      <c r="A21" s="1">
        <v>11282</v>
      </c>
      <c r="B21" s="2">
        <v>45241</v>
      </c>
      <c r="C21" t="s">
        <v>17</v>
      </c>
      <c r="D21" s="1">
        <v>9.9499999999999993</v>
      </c>
      <c r="E21" s="3">
        <v>201.00502512562818</v>
      </c>
      <c r="F21" s="1" t="s">
        <v>14</v>
      </c>
      <c r="G21" s="1" t="s">
        <v>16</v>
      </c>
      <c r="H21" s="1" t="str">
        <f>TRIM(REF!A21)</f>
        <v>Khaled Maaz</v>
      </c>
      <c r="I21" t="s">
        <v>26</v>
      </c>
    </row>
    <row r="22" spans="1:9" hidden="1" x14ac:dyDescent="0.2">
      <c r="A22" s="1">
        <v>11283</v>
      </c>
      <c r="B22" s="2">
        <v>45241</v>
      </c>
      <c r="C22" t="s">
        <v>9</v>
      </c>
      <c r="D22" s="1">
        <v>3.49</v>
      </c>
      <c r="E22" s="3">
        <v>630.3724928366762</v>
      </c>
      <c r="F22" s="1" t="s">
        <v>14</v>
      </c>
      <c r="G22" s="1" t="s">
        <v>16</v>
      </c>
      <c r="H22" s="1" t="str">
        <f>TRIM(REF!A22)</f>
        <v>Khaled Maaz</v>
      </c>
      <c r="I22" t="s">
        <v>26</v>
      </c>
    </row>
    <row r="23" spans="1:9" hidden="1" x14ac:dyDescent="0.2">
      <c r="A23" s="1">
        <v>11284</v>
      </c>
      <c r="B23" s="2">
        <v>45241</v>
      </c>
      <c r="C23" t="s">
        <v>12</v>
      </c>
      <c r="D23" s="1">
        <v>2.95</v>
      </c>
      <c r="E23" s="3">
        <v>677.96610169491521</v>
      </c>
      <c r="F23" s="1" t="s">
        <v>14</v>
      </c>
      <c r="G23" s="1" t="s">
        <v>16</v>
      </c>
      <c r="H23" s="1" t="str">
        <f>TRIM(REF!A23)</f>
        <v>Khaled Maaz</v>
      </c>
      <c r="I23" t="s">
        <v>26</v>
      </c>
    </row>
    <row r="24" spans="1:9" hidden="1" x14ac:dyDescent="0.2">
      <c r="A24" s="1">
        <v>11285</v>
      </c>
      <c r="B24" s="2">
        <v>45241</v>
      </c>
      <c r="C24" t="s">
        <v>13</v>
      </c>
      <c r="D24" s="1">
        <v>4.99</v>
      </c>
      <c r="E24" s="3">
        <v>200.40080160320639</v>
      </c>
      <c r="F24" s="1" t="s">
        <v>14</v>
      </c>
      <c r="G24" s="1" t="s">
        <v>16</v>
      </c>
      <c r="H24" s="1" t="str">
        <f>TRIM(REF!A24)</f>
        <v>Khaled Maaz</v>
      </c>
      <c r="I24" t="s">
        <v>26</v>
      </c>
    </row>
    <row r="25" spans="1:9" hidden="1" x14ac:dyDescent="0.2">
      <c r="A25" s="1">
        <v>11286</v>
      </c>
      <c r="B25" s="2">
        <v>45242</v>
      </c>
      <c r="C25" t="s">
        <v>15</v>
      </c>
      <c r="D25" s="1">
        <v>12.99</v>
      </c>
      <c r="E25" s="3">
        <v>523.47959969207079</v>
      </c>
      <c r="F25" s="1" t="s">
        <v>14</v>
      </c>
      <c r="G25" s="1" t="s">
        <v>16</v>
      </c>
      <c r="H25" s="1" t="str">
        <f>TRIM(REF!A25)</f>
        <v>Khaled Maaz</v>
      </c>
      <c r="I25" t="s">
        <v>26</v>
      </c>
    </row>
    <row r="26" spans="1:9" x14ac:dyDescent="0.2">
      <c r="A26" s="1">
        <v>11287</v>
      </c>
      <c r="B26" s="2">
        <v>45242</v>
      </c>
      <c r="C26" t="s">
        <v>17</v>
      </c>
      <c r="D26" s="1">
        <v>9.9499999999999993</v>
      </c>
      <c r="E26" s="3">
        <v>201.00502512562818</v>
      </c>
      <c r="F26" s="1" t="s">
        <v>14</v>
      </c>
      <c r="G26" s="1" t="s">
        <v>16</v>
      </c>
      <c r="H26" s="1" t="str">
        <f>TRIM(REF!A26)</f>
        <v>Khaled Maaz</v>
      </c>
      <c r="I26" t="s">
        <v>26</v>
      </c>
    </row>
    <row r="27" spans="1:9" hidden="1" x14ac:dyDescent="0.2">
      <c r="A27" s="1">
        <v>11288</v>
      </c>
      <c r="B27" s="2">
        <v>45242</v>
      </c>
      <c r="C27" t="s">
        <v>9</v>
      </c>
      <c r="D27" s="1">
        <v>3.49</v>
      </c>
      <c r="E27" s="3">
        <v>630.3724928366762</v>
      </c>
      <c r="F27" s="1" t="s">
        <v>14</v>
      </c>
      <c r="G27" s="1" t="s">
        <v>16</v>
      </c>
      <c r="H27" s="1" t="str">
        <f>TRIM(REF!A27)</f>
        <v>Khaled Maaz</v>
      </c>
      <c r="I27" t="s">
        <v>26</v>
      </c>
    </row>
    <row r="28" spans="1:9" hidden="1" x14ac:dyDescent="0.2">
      <c r="A28" s="1">
        <v>11289</v>
      </c>
      <c r="B28" s="2">
        <v>45242</v>
      </c>
      <c r="C28" t="s">
        <v>12</v>
      </c>
      <c r="D28" s="1">
        <v>2.95</v>
      </c>
      <c r="E28" s="3">
        <v>677.96610169491521</v>
      </c>
      <c r="F28" s="1" t="s">
        <v>14</v>
      </c>
      <c r="G28" s="1" t="s">
        <v>16</v>
      </c>
      <c r="H28" s="1" t="str">
        <f>TRIM(REF!A28)</f>
        <v>Khaled Maaz</v>
      </c>
      <c r="I28" t="s">
        <v>26</v>
      </c>
    </row>
    <row r="29" spans="1:9" hidden="1" x14ac:dyDescent="0.2">
      <c r="A29" s="1">
        <v>11290</v>
      </c>
      <c r="B29" s="2">
        <v>45242</v>
      </c>
      <c r="C29" t="s">
        <v>13</v>
      </c>
      <c r="D29" s="1">
        <v>4.99</v>
      </c>
      <c r="E29" s="3">
        <v>200.40080160320639</v>
      </c>
      <c r="F29" s="1" t="s">
        <v>14</v>
      </c>
      <c r="G29" s="1" t="s">
        <v>16</v>
      </c>
      <c r="H29" s="1" t="str">
        <f>TRIM(REF!A29)</f>
        <v>Khaled Maaz</v>
      </c>
      <c r="I29" t="s">
        <v>26</v>
      </c>
    </row>
    <row r="30" spans="1:9" hidden="1" x14ac:dyDescent="0.2">
      <c r="A30" s="1">
        <v>11291</v>
      </c>
      <c r="B30" s="2">
        <v>45243</v>
      </c>
      <c r="C30" t="s">
        <v>15</v>
      </c>
      <c r="D30" s="1">
        <v>12.99</v>
      </c>
      <c r="E30" s="3">
        <v>508.08314087759817</v>
      </c>
      <c r="F30" s="1" t="s">
        <v>14</v>
      </c>
      <c r="G30" s="1" t="s">
        <v>16</v>
      </c>
      <c r="H30" s="1" t="str">
        <f>TRIM(REF!A30)</f>
        <v>Mohamed Hafez</v>
      </c>
      <c r="I30" t="s">
        <v>26</v>
      </c>
    </row>
    <row r="31" spans="1:9" x14ac:dyDescent="0.2">
      <c r="A31" s="1">
        <v>11292</v>
      </c>
      <c r="B31" s="2">
        <v>45243</v>
      </c>
      <c r="C31" t="s">
        <v>17</v>
      </c>
      <c r="D31" s="1">
        <v>9.9499999999999993</v>
      </c>
      <c r="E31" s="3">
        <v>201.00502512562818</v>
      </c>
      <c r="F31" s="1" t="s">
        <v>14</v>
      </c>
      <c r="G31" s="1" t="s">
        <v>16</v>
      </c>
      <c r="H31" s="1" t="str">
        <f>TRIM(REF!A31)</f>
        <v>Mohamed Hafez</v>
      </c>
      <c r="I31" t="s">
        <v>26</v>
      </c>
    </row>
    <row r="32" spans="1:9" hidden="1" x14ac:dyDescent="0.2">
      <c r="A32" s="1">
        <v>11293</v>
      </c>
      <c r="B32" s="2">
        <v>45243</v>
      </c>
      <c r="C32" t="s">
        <v>9</v>
      </c>
      <c r="D32" s="1">
        <v>25.5</v>
      </c>
      <c r="E32" s="3">
        <v>630.3724928366762</v>
      </c>
      <c r="F32" s="1" t="s">
        <v>14</v>
      </c>
      <c r="G32" s="1" t="s">
        <v>16</v>
      </c>
      <c r="H32" s="1" t="str">
        <f>TRIM(REF!A32)</f>
        <v>Mohamed Hafez</v>
      </c>
      <c r="I32" t="s">
        <v>27</v>
      </c>
    </row>
    <row r="33" spans="1:9" hidden="1" x14ac:dyDescent="0.2">
      <c r="A33" s="1">
        <v>11294</v>
      </c>
      <c r="B33" s="2">
        <v>45243</v>
      </c>
      <c r="C33" t="s">
        <v>12</v>
      </c>
      <c r="D33" s="1">
        <v>33.22</v>
      </c>
      <c r="E33" s="3">
        <v>677.96610169491521</v>
      </c>
      <c r="F33" s="1" t="s">
        <v>14</v>
      </c>
      <c r="G33" s="1" t="s">
        <v>16</v>
      </c>
      <c r="H33" s="1" t="str">
        <f>TRIM(REF!A33)</f>
        <v>Mohamed Hafez</v>
      </c>
      <c r="I33" t="s">
        <v>27</v>
      </c>
    </row>
    <row r="34" spans="1:9" hidden="1" x14ac:dyDescent="0.2">
      <c r="A34" s="1">
        <v>11295</v>
      </c>
      <c r="B34" s="2">
        <v>45243</v>
      </c>
      <c r="C34" t="s">
        <v>13</v>
      </c>
      <c r="D34" s="1">
        <v>21.44</v>
      </c>
      <c r="E34" s="3">
        <v>200.40080160320639</v>
      </c>
      <c r="F34" s="1" t="s">
        <v>14</v>
      </c>
      <c r="G34" s="1" t="s">
        <v>16</v>
      </c>
      <c r="H34" s="1" t="str">
        <f>TRIM(REF!A34)</f>
        <v>Mohamed Hafez</v>
      </c>
      <c r="I34" t="s">
        <v>27</v>
      </c>
    </row>
    <row r="35" spans="1:9" hidden="1" x14ac:dyDescent="0.2">
      <c r="A35" s="1">
        <v>11296</v>
      </c>
      <c r="B35" s="2">
        <v>45244</v>
      </c>
      <c r="C35" t="s">
        <v>15</v>
      </c>
      <c r="D35" s="1">
        <v>27.99</v>
      </c>
      <c r="E35" s="3">
        <v>523.47959969207079</v>
      </c>
      <c r="F35" s="1" t="s">
        <v>14</v>
      </c>
      <c r="G35" s="1" t="s">
        <v>16</v>
      </c>
      <c r="H35" s="1" t="str">
        <f>TRIM(REF!A35)</f>
        <v>Mohamed Hafez</v>
      </c>
      <c r="I35" t="s">
        <v>27</v>
      </c>
    </row>
    <row r="36" spans="1:9" x14ac:dyDescent="0.2">
      <c r="A36" s="1">
        <v>11297</v>
      </c>
      <c r="B36" s="2">
        <v>45244</v>
      </c>
      <c r="C36" t="s">
        <v>17</v>
      </c>
      <c r="D36" s="1">
        <v>29.05</v>
      </c>
      <c r="E36" s="3">
        <v>201.00502512562818</v>
      </c>
      <c r="F36" s="1" t="s">
        <v>14</v>
      </c>
      <c r="G36" s="1" t="s">
        <v>16</v>
      </c>
      <c r="H36" s="1" t="str">
        <f>TRIM(REF!A36)</f>
        <v>Mohamed Hafez</v>
      </c>
      <c r="I36" t="s">
        <v>27</v>
      </c>
    </row>
    <row r="37" spans="1:9" hidden="1" x14ac:dyDescent="0.2">
      <c r="A37" s="1">
        <v>11298</v>
      </c>
      <c r="B37" s="2">
        <v>45244</v>
      </c>
      <c r="C37" t="s">
        <v>9</v>
      </c>
      <c r="D37" s="1">
        <v>3.49</v>
      </c>
      <c r="E37" s="3">
        <v>630.3724928366762</v>
      </c>
      <c r="F37" s="1" t="s">
        <v>14</v>
      </c>
      <c r="G37" s="1" t="s">
        <v>16</v>
      </c>
      <c r="H37" s="1" t="str">
        <f>TRIM(REF!A37)</f>
        <v>Khaled Maaz</v>
      </c>
      <c r="I37" t="s">
        <v>27</v>
      </c>
    </row>
    <row r="38" spans="1:9" hidden="1" x14ac:dyDescent="0.2">
      <c r="A38" s="1">
        <v>11299</v>
      </c>
      <c r="B38" s="2">
        <v>45244</v>
      </c>
      <c r="C38" t="s">
        <v>12</v>
      </c>
      <c r="D38" s="1">
        <v>2.95</v>
      </c>
      <c r="E38" s="3">
        <v>677.96610169491521</v>
      </c>
      <c r="F38" s="1" t="s">
        <v>14</v>
      </c>
      <c r="G38" s="1" t="s">
        <v>16</v>
      </c>
      <c r="H38" s="1" t="str">
        <f>TRIM(REF!A38)</f>
        <v>Khaled Maaz</v>
      </c>
      <c r="I38" t="s">
        <v>27</v>
      </c>
    </row>
    <row r="39" spans="1:9" hidden="1" x14ac:dyDescent="0.2">
      <c r="A39" s="1">
        <v>11300</v>
      </c>
      <c r="B39" s="2">
        <v>45244</v>
      </c>
      <c r="C39" t="s">
        <v>13</v>
      </c>
      <c r="D39" s="1">
        <v>4.99</v>
      </c>
      <c r="E39" s="3">
        <v>200.40080160320639</v>
      </c>
      <c r="F39" s="1" t="s">
        <v>14</v>
      </c>
      <c r="G39" s="1" t="s">
        <v>16</v>
      </c>
      <c r="H39" s="1" t="str">
        <f>TRIM(REF!A39)</f>
        <v>Khaled Maaz</v>
      </c>
      <c r="I39" t="s">
        <v>26</v>
      </c>
    </row>
    <row r="40" spans="1:9" hidden="1" x14ac:dyDescent="0.2">
      <c r="A40" s="1">
        <v>11301</v>
      </c>
      <c r="B40" s="2">
        <v>45245</v>
      </c>
      <c r="C40" t="s">
        <v>15</v>
      </c>
      <c r="D40" s="1">
        <v>12.99</v>
      </c>
      <c r="E40" s="3">
        <v>508.08314087759817</v>
      </c>
      <c r="F40" s="1" t="s">
        <v>14</v>
      </c>
      <c r="G40" s="1" t="s">
        <v>16</v>
      </c>
      <c r="H40" s="1" t="str">
        <f>TRIM(REF!A40)</f>
        <v>Khaled Maaz</v>
      </c>
      <c r="I40" t="s">
        <v>26</v>
      </c>
    </row>
    <row r="41" spans="1:9" x14ac:dyDescent="0.2">
      <c r="A41" s="1">
        <v>11302</v>
      </c>
      <c r="B41" s="2">
        <v>45245</v>
      </c>
      <c r="C41" t="s">
        <v>17</v>
      </c>
      <c r="D41" s="1">
        <v>9.9499999999999993</v>
      </c>
      <c r="E41" s="3">
        <v>201.00502512562818</v>
      </c>
      <c r="F41" s="1" t="s">
        <v>14</v>
      </c>
      <c r="G41" s="1" t="s">
        <v>16</v>
      </c>
      <c r="H41" s="1" t="str">
        <f>TRIM(REF!A41)</f>
        <v>Khaled Maaz</v>
      </c>
      <c r="I41" t="s">
        <v>26</v>
      </c>
    </row>
    <row r="42" spans="1:9" hidden="1" x14ac:dyDescent="0.2">
      <c r="A42" s="1">
        <v>11303</v>
      </c>
      <c r="B42" s="2">
        <v>45245</v>
      </c>
      <c r="C42" t="s">
        <v>9</v>
      </c>
      <c r="D42" s="1">
        <v>3.49</v>
      </c>
      <c r="E42" s="3">
        <v>573.06590257879645</v>
      </c>
      <c r="F42" s="1" t="s">
        <v>14</v>
      </c>
      <c r="G42" s="1" t="s">
        <v>16</v>
      </c>
      <c r="H42" s="1" t="str">
        <f>TRIM(REF!A42)</f>
        <v>Khaled Maaz</v>
      </c>
      <c r="I42" t="s">
        <v>26</v>
      </c>
    </row>
    <row r="43" spans="1:9" hidden="1" x14ac:dyDescent="0.2">
      <c r="A43" s="1">
        <v>11304</v>
      </c>
      <c r="B43" s="2">
        <v>45245</v>
      </c>
      <c r="C43" t="s">
        <v>12</v>
      </c>
      <c r="D43" s="1">
        <v>2.95</v>
      </c>
      <c r="E43" s="3">
        <v>677.96610169491521</v>
      </c>
      <c r="F43" s="1" t="s">
        <v>14</v>
      </c>
      <c r="G43" s="1" t="s">
        <v>16</v>
      </c>
      <c r="H43" s="1" t="str">
        <f>TRIM(REF!A43)</f>
        <v>Khaled Maaz</v>
      </c>
      <c r="I43" t="s">
        <v>26</v>
      </c>
    </row>
    <row r="44" spans="1:9" hidden="1" x14ac:dyDescent="0.2">
      <c r="A44" s="1">
        <v>11305</v>
      </c>
      <c r="B44" s="2">
        <v>45245</v>
      </c>
      <c r="C44" t="s">
        <v>13</v>
      </c>
      <c r="D44" s="1">
        <v>4.99</v>
      </c>
      <c r="E44" s="3">
        <v>200.40080160320639</v>
      </c>
      <c r="F44" s="1" t="s">
        <v>14</v>
      </c>
      <c r="G44" s="1" t="s">
        <v>16</v>
      </c>
      <c r="H44" s="1" t="str">
        <f>TRIM(REF!A44)</f>
        <v>Khaled Maaz</v>
      </c>
      <c r="I44" t="s">
        <v>26</v>
      </c>
    </row>
    <row r="45" spans="1:9" hidden="1" x14ac:dyDescent="0.2">
      <c r="A45" s="1">
        <v>11306</v>
      </c>
      <c r="B45" s="2">
        <v>45246</v>
      </c>
      <c r="C45" t="s">
        <v>15</v>
      </c>
      <c r="D45" s="1">
        <v>12.99</v>
      </c>
      <c r="E45" s="3">
        <v>508.08314087759817</v>
      </c>
      <c r="F45" s="1" t="s">
        <v>14</v>
      </c>
      <c r="G45" s="1" t="s">
        <v>16</v>
      </c>
      <c r="H45" s="1" t="str">
        <f>TRIM(REF!A45)</f>
        <v>Khaled Maaz</v>
      </c>
      <c r="I45" t="s">
        <v>26</v>
      </c>
    </row>
    <row r="46" spans="1:9" x14ac:dyDescent="0.2">
      <c r="A46" s="1">
        <v>11307</v>
      </c>
      <c r="B46" s="2">
        <v>45246</v>
      </c>
      <c r="C46" t="s">
        <v>17</v>
      </c>
      <c r="D46" s="1">
        <v>9.9499999999999993</v>
      </c>
      <c r="E46" s="3">
        <v>201.00502512562818</v>
      </c>
      <c r="F46" s="1" t="s">
        <v>14</v>
      </c>
      <c r="G46" s="1" t="s">
        <v>16</v>
      </c>
      <c r="H46" s="1" t="str">
        <f>TRIM(REF!A46)</f>
        <v>Khaled Maaz</v>
      </c>
      <c r="I46" t="s">
        <v>26</v>
      </c>
    </row>
    <row r="47" spans="1:9" hidden="1" x14ac:dyDescent="0.2">
      <c r="A47" s="1">
        <v>11308</v>
      </c>
      <c r="B47" s="2">
        <v>45246</v>
      </c>
      <c r="C47" t="s">
        <v>9</v>
      </c>
      <c r="D47" s="1">
        <v>3.49</v>
      </c>
      <c r="E47" s="3">
        <v>573.06590257879645</v>
      </c>
      <c r="F47" s="1" t="s">
        <v>14</v>
      </c>
      <c r="G47" s="1" t="s">
        <v>16</v>
      </c>
      <c r="H47" s="1" t="str">
        <f>TRIM(REF!A47)</f>
        <v>Khaled Maaz</v>
      </c>
      <c r="I47" t="s">
        <v>26</v>
      </c>
    </row>
    <row r="48" spans="1:9" hidden="1" x14ac:dyDescent="0.2">
      <c r="A48" s="1">
        <v>11309</v>
      </c>
      <c r="B48" s="2">
        <v>45246</v>
      </c>
      <c r="C48" t="s">
        <v>12</v>
      </c>
      <c r="D48" s="1">
        <v>2.95</v>
      </c>
      <c r="E48" s="3">
        <v>677.96610169491521</v>
      </c>
      <c r="F48" s="1" t="s">
        <v>18</v>
      </c>
      <c r="G48" s="1" t="s">
        <v>16</v>
      </c>
      <c r="H48" s="1" t="str">
        <f>TRIM(REF!A48)</f>
        <v>Khaled Maaz</v>
      </c>
      <c r="I48" t="s">
        <v>26</v>
      </c>
    </row>
    <row r="49" spans="1:9" hidden="1" x14ac:dyDescent="0.2">
      <c r="A49" s="1">
        <v>11310</v>
      </c>
      <c r="B49" s="2">
        <v>45246</v>
      </c>
      <c r="C49" t="s">
        <v>13</v>
      </c>
      <c r="D49" s="1">
        <v>4.99</v>
      </c>
      <c r="E49" s="3">
        <v>200.40080160320639</v>
      </c>
      <c r="F49" s="1" t="s">
        <v>18</v>
      </c>
      <c r="G49" s="1" t="s">
        <v>16</v>
      </c>
      <c r="H49" s="1" t="str">
        <f>TRIM(REF!A49)</f>
        <v>Khaled Maaz</v>
      </c>
      <c r="I49" t="s">
        <v>26</v>
      </c>
    </row>
    <row r="50" spans="1:9" hidden="1" x14ac:dyDescent="0.2">
      <c r="A50" s="1">
        <v>11311</v>
      </c>
      <c r="B50" s="2">
        <v>45247</v>
      </c>
      <c r="C50" t="s">
        <v>15</v>
      </c>
      <c r="D50" s="1">
        <v>12.99</v>
      </c>
      <c r="E50" s="3">
        <v>523.47959969207079</v>
      </c>
      <c r="F50" s="1" t="s">
        <v>18</v>
      </c>
      <c r="G50" s="1" t="s">
        <v>16</v>
      </c>
      <c r="H50" s="1" t="str">
        <f>TRIM(REF!A50)</f>
        <v>Khaled Maaz</v>
      </c>
      <c r="I50" t="s">
        <v>26</v>
      </c>
    </row>
    <row r="51" spans="1:9" x14ac:dyDescent="0.2">
      <c r="A51" s="1">
        <v>11312</v>
      </c>
      <c r="B51" s="2">
        <v>45247</v>
      </c>
      <c r="C51" t="s">
        <v>17</v>
      </c>
      <c r="D51" s="1">
        <v>9.9499999999999993</v>
      </c>
      <c r="E51" s="3">
        <v>201.00502512562818</v>
      </c>
      <c r="F51" s="1" t="s">
        <v>18</v>
      </c>
      <c r="G51" s="1" t="s">
        <v>16</v>
      </c>
      <c r="H51" s="1" t="str">
        <f>TRIM(REF!A51)</f>
        <v>Khaled Maaz</v>
      </c>
      <c r="I51" t="s">
        <v>26</v>
      </c>
    </row>
    <row r="52" spans="1:9" hidden="1" x14ac:dyDescent="0.2">
      <c r="A52" s="1">
        <v>11313</v>
      </c>
      <c r="B52" s="2">
        <v>45247</v>
      </c>
      <c r="C52" t="s">
        <v>9</v>
      </c>
      <c r="D52" s="1">
        <v>3.49</v>
      </c>
      <c r="E52" s="3">
        <v>630.3724928366762</v>
      </c>
      <c r="F52" s="1" t="s">
        <v>18</v>
      </c>
      <c r="G52" s="1" t="s">
        <v>16</v>
      </c>
      <c r="H52" s="1" t="str">
        <f>TRIM(REF!A52)</f>
        <v>Khaled Maaz</v>
      </c>
      <c r="I52" t="s">
        <v>26</v>
      </c>
    </row>
    <row r="53" spans="1:9" hidden="1" x14ac:dyDescent="0.2">
      <c r="A53" s="1">
        <v>11314</v>
      </c>
      <c r="B53" s="2">
        <v>45247</v>
      </c>
      <c r="C53" t="s">
        <v>12</v>
      </c>
      <c r="D53" s="1">
        <v>2.95</v>
      </c>
      <c r="E53" s="3">
        <v>677.96610169491521</v>
      </c>
      <c r="F53" s="1" t="s">
        <v>18</v>
      </c>
      <c r="G53" s="1" t="s">
        <v>16</v>
      </c>
      <c r="H53" s="1" t="str">
        <f>TRIM(REF!A53)</f>
        <v>Khaled Maaz</v>
      </c>
      <c r="I53" t="s">
        <v>26</v>
      </c>
    </row>
    <row r="54" spans="1:9" hidden="1" x14ac:dyDescent="0.2">
      <c r="A54" s="1">
        <v>11315</v>
      </c>
      <c r="B54" s="2">
        <v>45247</v>
      </c>
      <c r="C54" t="s">
        <v>13</v>
      </c>
      <c r="D54" s="1">
        <v>4.99</v>
      </c>
      <c r="E54" s="3">
        <v>200.40080160320639</v>
      </c>
      <c r="F54" s="1" t="s">
        <v>18</v>
      </c>
      <c r="G54" s="1" t="s">
        <v>16</v>
      </c>
      <c r="H54" s="1" t="str">
        <f>TRIM(REF!A54)</f>
        <v>Khaled Maaz</v>
      </c>
      <c r="I54" t="s">
        <v>26</v>
      </c>
    </row>
    <row r="55" spans="1:9" hidden="1" x14ac:dyDescent="0.2">
      <c r="A55" s="1">
        <v>11316</v>
      </c>
      <c r="B55" s="2">
        <v>45248</v>
      </c>
      <c r="C55" t="s">
        <v>15</v>
      </c>
      <c r="D55" s="1">
        <v>12.99</v>
      </c>
      <c r="E55" s="3">
        <v>538.87605850654347</v>
      </c>
      <c r="F55" s="1" t="s">
        <v>18</v>
      </c>
      <c r="G55" s="1" t="s">
        <v>16</v>
      </c>
      <c r="H55" s="1" t="str">
        <f>TRIM(REF!A55)</f>
        <v>Khaled Maaz</v>
      </c>
      <c r="I55" t="s">
        <v>26</v>
      </c>
    </row>
    <row r="56" spans="1:9" x14ac:dyDescent="0.2">
      <c r="A56" s="1">
        <v>11317</v>
      </c>
      <c r="B56" s="2">
        <v>45248</v>
      </c>
      <c r="C56" t="s">
        <v>17</v>
      </c>
      <c r="D56" s="1">
        <v>9.9499999999999993</v>
      </c>
      <c r="E56" s="3">
        <v>201.00502512562818</v>
      </c>
      <c r="F56" s="1" t="s">
        <v>18</v>
      </c>
      <c r="G56" s="1" t="s">
        <v>16</v>
      </c>
      <c r="H56" s="1" t="str">
        <f>TRIM(REF!A56)</f>
        <v>Khaled Maaz</v>
      </c>
      <c r="I56" t="s">
        <v>26</v>
      </c>
    </row>
    <row r="57" spans="1:9" hidden="1" x14ac:dyDescent="0.2">
      <c r="A57" s="1">
        <v>11318</v>
      </c>
      <c r="B57" s="2">
        <v>45248</v>
      </c>
      <c r="C57" t="s">
        <v>9</v>
      </c>
      <c r="D57" s="1">
        <v>3.49</v>
      </c>
      <c r="E57" s="3">
        <v>687.67908309455584</v>
      </c>
      <c r="F57" s="1" t="s">
        <v>18</v>
      </c>
      <c r="G57" s="1" t="s">
        <v>16</v>
      </c>
      <c r="H57" s="1" t="str">
        <f>TRIM(REF!A57)</f>
        <v>Khaled Maaz</v>
      </c>
      <c r="I57" t="s">
        <v>26</v>
      </c>
    </row>
    <row r="58" spans="1:9" hidden="1" x14ac:dyDescent="0.2">
      <c r="A58" s="1">
        <v>11319</v>
      </c>
      <c r="B58" s="2">
        <v>45248</v>
      </c>
      <c r="C58" t="s">
        <v>12</v>
      </c>
      <c r="D58" s="1">
        <v>2.95</v>
      </c>
      <c r="E58" s="3">
        <v>677.96610169491521</v>
      </c>
      <c r="F58" s="1" t="s">
        <v>18</v>
      </c>
      <c r="G58" s="1" t="s">
        <v>16</v>
      </c>
      <c r="H58" s="1" t="str">
        <f>TRIM(REF!A58)</f>
        <v>Khaled Maaz</v>
      </c>
      <c r="I58" t="s">
        <v>26</v>
      </c>
    </row>
    <row r="59" spans="1:9" hidden="1" x14ac:dyDescent="0.2">
      <c r="A59" s="1">
        <v>11320</v>
      </c>
      <c r="B59" s="2">
        <v>45248</v>
      </c>
      <c r="C59" t="s">
        <v>13</v>
      </c>
      <c r="D59" s="1">
        <v>4.99</v>
      </c>
      <c r="E59" s="3">
        <v>200.40080160320639</v>
      </c>
      <c r="F59" s="1" t="s">
        <v>18</v>
      </c>
      <c r="G59" s="1" t="s">
        <v>16</v>
      </c>
      <c r="H59" s="1" t="str">
        <f>TRIM(REF!A59)</f>
        <v>Mohamed Hafez</v>
      </c>
      <c r="I59" t="s">
        <v>26</v>
      </c>
    </row>
    <row r="60" spans="1:9" hidden="1" x14ac:dyDescent="0.2">
      <c r="A60" s="1">
        <v>11321</v>
      </c>
      <c r="B60" s="2">
        <v>45249</v>
      </c>
      <c r="C60" t="s">
        <v>15</v>
      </c>
      <c r="D60" s="1">
        <v>12.99</v>
      </c>
      <c r="E60" s="3">
        <v>508.08314087759817</v>
      </c>
      <c r="F60" s="1" t="s">
        <v>18</v>
      </c>
      <c r="G60" s="1" t="s">
        <v>16</v>
      </c>
      <c r="H60" s="1" t="str">
        <f>TRIM(REF!A60)</f>
        <v>Mohamed Hafez</v>
      </c>
      <c r="I60" t="s">
        <v>26</v>
      </c>
    </row>
    <row r="61" spans="1:9" x14ac:dyDescent="0.2">
      <c r="A61" s="1">
        <v>11322</v>
      </c>
      <c r="B61" s="2">
        <v>45249</v>
      </c>
      <c r="C61" t="s">
        <v>17</v>
      </c>
      <c r="D61" s="1">
        <v>9.9499999999999993</v>
      </c>
      <c r="E61" s="3">
        <v>201.00502512562818</v>
      </c>
      <c r="F61" s="1" t="s">
        <v>18</v>
      </c>
      <c r="G61" s="1" t="s">
        <v>16</v>
      </c>
      <c r="H61" s="1" t="str">
        <f>TRIM(REF!A61)</f>
        <v>Mohamed Hafez</v>
      </c>
      <c r="I61" t="s">
        <v>27</v>
      </c>
    </row>
    <row r="62" spans="1:9" hidden="1" x14ac:dyDescent="0.2">
      <c r="A62" s="1">
        <v>11323</v>
      </c>
      <c r="B62" s="2">
        <v>45249</v>
      </c>
      <c r="C62" t="s">
        <v>9</v>
      </c>
      <c r="D62" s="1">
        <v>3.49</v>
      </c>
      <c r="E62" s="3">
        <v>687.67908309455584</v>
      </c>
      <c r="F62" s="1" t="s">
        <v>18</v>
      </c>
      <c r="G62" s="1" t="s">
        <v>16</v>
      </c>
      <c r="H62" s="1" t="str">
        <f>TRIM(REF!A62)</f>
        <v>Mohamed Hafez</v>
      </c>
      <c r="I62" t="s">
        <v>27</v>
      </c>
    </row>
    <row r="63" spans="1:9" hidden="1" x14ac:dyDescent="0.2">
      <c r="A63" s="1">
        <v>11324</v>
      </c>
      <c r="B63" s="2">
        <v>45249</v>
      </c>
      <c r="C63" t="s">
        <v>12</v>
      </c>
      <c r="D63" s="1">
        <v>2.95</v>
      </c>
      <c r="E63" s="3">
        <v>677.96610169491521</v>
      </c>
      <c r="F63" s="1" t="s">
        <v>18</v>
      </c>
      <c r="G63" s="1" t="s">
        <v>19</v>
      </c>
      <c r="H63" s="1" t="str">
        <f>TRIM(REF!A63)</f>
        <v>Mohamed Hafez</v>
      </c>
      <c r="I63" t="s">
        <v>27</v>
      </c>
    </row>
    <row r="64" spans="1:9" hidden="1" x14ac:dyDescent="0.2">
      <c r="A64" s="1">
        <v>11325</v>
      </c>
      <c r="B64" s="2">
        <v>45249</v>
      </c>
      <c r="C64" t="s">
        <v>13</v>
      </c>
      <c r="D64" s="1">
        <v>4.99</v>
      </c>
      <c r="E64" s="3">
        <v>200.40080160320639</v>
      </c>
      <c r="F64" s="1" t="s">
        <v>18</v>
      </c>
      <c r="G64" s="1" t="s">
        <v>19</v>
      </c>
      <c r="H64" s="1" t="str">
        <f>TRIM(REF!A64)</f>
        <v>Mohamed Hafez</v>
      </c>
      <c r="I64" t="s">
        <v>27</v>
      </c>
    </row>
    <row r="65" spans="1:9" hidden="1" x14ac:dyDescent="0.2">
      <c r="A65" s="1">
        <v>11326</v>
      </c>
      <c r="B65" s="2">
        <v>45250</v>
      </c>
      <c r="C65" t="s">
        <v>15</v>
      </c>
      <c r="D65" s="1">
        <v>12.99</v>
      </c>
      <c r="E65" s="3">
        <v>477.29022324865281</v>
      </c>
      <c r="F65" s="1" t="s">
        <v>18</v>
      </c>
      <c r="G65" s="1" t="s">
        <v>19</v>
      </c>
      <c r="H65" s="1" t="str">
        <f>TRIM(REF!A65)</f>
        <v>Ali Sayed</v>
      </c>
      <c r="I65" t="s">
        <v>27</v>
      </c>
    </row>
    <row r="66" spans="1:9" x14ac:dyDescent="0.2">
      <c r="A66" s="1">
        <v>11327</v>
      </c>
      <c r="B66" s="2">
        <v>45250</v>
      </c>
      <c r="C66" t="s">
        <v>17</v>
      </c>
      <c r="D66" s="1">
        <v>9.9499999999999993</v>
      </c>
      <c r="E66" s="3">
        <v>201.00502512562818</v>
      </c>
      <c r="F66" s="1" t="s">
        <v>18</v>
      </c>
      <c r="G66" s="1" t="s">
        <v>19</v>
      </c>
      <c r="H66" s="1" t="str">
        <f>TRIM(REF!A66)</f>
        <v>Ali Sayed</v>
      </c>
      <c r="I66" t="s">
        <v>27</v>
      </c>
    </row>
    <row r="67" spans="1:9" hidden="1" x14ac:dyDescent="0.2">
      <c r="A67" s="1">
        <v>11328</v>
      </c>
      <c r="B67" s="2">
        <v>45243</v>
      </c>
      <c r="C67" t="s">
        <v>12</v>
      </c>
      <c r="D67" s="1">
        <v>2.95</v>
      </c>
      <c r="E67" s="3">
        <v>677.96610169491521</v>
      </c>
      <c r="F67" s="1" t="s">
        <v>14</v>
      </c>
      <c r="G67" s="1" t="s">
        <v>16</v>
      </c>
      <c r="H67" s="1" t="str">
        <f>TRIM(REF!A67)</f>
        <v>Ali Sayed</v>
      </c>
      <c r="I67" t="s">
        <v>27</v>
      </c>
    </row>
    <row r="68" spans="1:9" hidden="1" x14ac:dyDescent="0.2">
      <c r="A68" s="1">
        <v>11329</v>
      </c>
      <c r="B68" s="2">
        <v>45243</v>
      </c>
      <c r="C68" t="s">
        <v>13</v>
      </c>
      <c r="D68" s="1">
        <v>4.99</v>
      </c>
      <c r="E68" s="3">
        <v>200.40080160320639</v>
      </c>
      <c r="F68" s="1" t="s">
        <v>14</v>
      </c>
      <c r="G68" s="1" t="s">
        <v>16</v>
      </c>
      <c r="H68" s="1" t="str">
        <f>TRIM(REF!A68)</f>
        <v>Ali Sayed</v>
      </c>
      <c r="I68" t="s">
        <v>27</v>
      </c>
    </row>
    <row r="69" spans="1:9" hidden="1" x14ac:dyDescent="0.2">
      <c r="A69" s="1">
        <v>11330</v>
      </c>
      <c r="B69" s="2">
        <v>45244</v>
      </c>
      <c r="C69" t="s">
        <v>15</v>
      </c>
      <c r="D69" s="1">
        <v>12.99</v>
      </c>
      <c r="E69" s="3">
        <v>523.47959969207079</v>
      </c>
      <c r="F69" s="1" t="s">
        <v>14</v>
      </c>
      <c r="G69" s="1" t="s">
        <v>16</v>
      </c>
      <c r="H69" s="1" t="str">
        <f>TRIM(REF!A69)</f>
        <v>Ali Sayed</v>
      </c>
      <c r="I69" t="s">
        <v>27</v>
      </c>
    </row>
    <row r="70" spans="1:9" hidden="1" x14ac:dyDescent="0.2">
      <c r="A70" s="1">
        <v>11331</v>
      </c>
      <c r="B70" s="2">
        <v>45251</v>
      </c>
      <c r="C70" t="s">
        <v>15</v>
      </c>
      <c r="D70" s="1">
        <v>12.99</v>
      </c>
      <c r="E70" s="3">
        <v>492.68668206312549</v>
      </c>
      <c r="F70" s="1" t="s">
        <v>18</v>
      </c>
      <c r="G70" s="1" t="s">
        <v>19</v>
      </c>
      <c r="H70" s="1" t="str">
        <f>TRIM(REF!A70)</f>
        <v>Ali Sayed</v>
      </c>
      <c r="I70" t="s">
        <v>29</v>
      </c>
    </row>
    <row r="71" spans="1:9" x14ac:dyDescent="0.2">
      <c r="A71" s="1">
        <v>11332</v>
      </c>
      <c r="B71" s="2">
        <v>45251</v>
      </c>
      <c r="C71" t="s">
        <v>17</v>
      </c>
      <c r="D71" s="1">
        <v>9.9499999999999993</v>
      </c>
      <c r="E71" s="3">
        <v>201.00502512562818</v>
      </c>
      <c r="F71" s="1" t="s">
        <v>18</v>
      </c>
      <c r="G71" s="1" t="s">
        <v>19</v>
      </c>
      <c r="H71" s="1" t="str">
        <f>TRIM(REF!A71)</f>
        <v>Ali Sayed</v>
      </c>
      <c r="I71" t="s">
        <v>29</v>
      </c>
    </row>
    <row r="72" spans="1:9" hidden="1" x14ac:dyDescent="0.2">
      <c r="A72" s="1">
        <v>11333</v>
      </c>
      <c r="B72" s="2">
        <v>45251</v>
      </c>
      <c r="C72" t="s">
        <v>9</v>
      </c>
      <c r="D72" s="1">
        <v>3.49</v>
      </c>
      <c r="E72" s="3">
        <v>687.67908309455584</v>
      </c>
      <c r="F72" s="1" t="s">
        <v>18</v>
      </c>
      <c r="G72" s="1" t="s">
        <v>19</v>
      </c>
      <c r="H72" s="1" t="str">
        <f>TRIM(REF!A72)</f>
        <v>Ali Sayed</v>
      </c>
      <c r="I72" t="s">
        <v>29</v>
      </c>
    </row>
    <row r="73" spans="1:9" hidden="1" x14ac:dyDescent="0.2">
      <c r="A73" s="1">
        <v>11334</v>
      </c>
      <c r="B73" s="2">
        <v>45251</v>
      </c>
      <c r="C73" t="s">
        <v>12</v>
      </c>
      <c r="D73" s="1">
        <v>2.95</v>
      </c>
      <c r="E73" s="3">
        <v>745.7627118644067</v>
      </c>
      <c r="F73" s="1" t="s">
        <v>18</v>
      </c>
      <c r="G73" s="1" t="s">
        <v>19</v>
      </c>
      <c r="H73" s="1" t="str">
        <f>TRIM(REF!A73)</f>
        <v>Ali Sayed</v>
      </c>
      <c r="I73" t="s">
        <v>29</v>
      </c>
    </row>
    <row r="74" spans="1:9" hidden="1" x14ac:dyDescent="0.2">
      <c r="A74" s="1">
        <v>11335</v>
      </c>
      <c r="B74" s="2">
        <v>45251</v>
      </c>
      <c r="C74" t="s">
        <v>13</v>
      </c>
      <c r="D74" s="1">
        <v>4.99</v>
      </c>
      <c r="E74" s="3">
        <v>200.40080160320639</v>
      </c>
      <c r="F74" s="1" t="s">
        <v>18</v>
      </c>
      <c r="G74" s="1" t="s">
        <v>19</v>
      </c>
      <c r="H74" s="1" t="str">
        <f>TRIM(REF!A74)</f>
        <v>Ali Sayed</v>
      </c>
      <c r="I74" t="s">
        <v>29</v>
      </c>
    </row>
    <row r="75" spans="1:9" hidden="1" x14ac:dyDescent="0.2">
      <c r="A75" s="1">
        <v>11336</v>
      </c>
      <c r="B75" s="2">
        <v>45252</v>
      </c>
      <c r="C75" t="s">
        <v>15</v>
      </c>
      <c r="D75" s="1">
        <v>12.99</v>
      </c>
      <c r="E75" s="3">
        <v>461.89376443418013</v>
      </c>
      <c r="F75" s="1" t="s">
        <v>18</v>
      </c>
      <c r="G75" s="1" t="s">
        <v>19</v>
      </c>
      <c r="H75" s="1" t="str">
        <f>TRIM(REF!A75)</f>
        <v>Ali Sayed</v>
      </c>
      <c r="I75" t="s">
        <v>29</v>
      </c>
    </row>
    <row r="76" spans="1:9" x14ac:dyDescent="0.2">
      <c r="A76" s="1">
        <v>11337</v>
      </c>
      <c r="B76" s="2">
        <v>45252</v>
      </c>
      <c r="C76" t="s">
        <v>17</v>
      </c>
      <c r="D76" s="1">
        <v>9.9499999999999993</v>
      </c>
      <c r="E76" s="3">
        <v>201.00502512562818</v>
      </c>
      <c r="F76" s="1" t="s">
        <v>18</v>
      </c>
      <c r="G76" s="1" t="s">
        <v>19</v>
      </c>
      <c r="H76" s="1" t="str">
        <f>TRIM(REF!A76)</f>
        <v>Ali Sayed</v>
      </c>
      <c r="I76" t="s">
        <v>29</v>
      </c>
    </row>
    <row r="77" spans="1:9" hidden="1" x14ac:dyDescent="0.2">
      <c r="A77" s="1">
        <v>11338</v>
      </c>
      <c r="B77" s="2">
        <v>45252</v>
      </c>
      <c r="C77" t="s">
        <v>9</v>
      </c>
      <c r="D77" s="1">
        <v>3.49</v>
      </c>
      <c r="E77" s="3">
        <v>687.67908309455584</v>
      </c>
      <c r="F77" s="1" t="s">
        <v>18</v>
      </c>
      <c r="G77" s="1" t="s">
        <v>19</v>
      </c>
      <c r="H77" s="1" t="str">
        <f>TRIM(REF!A77)</f>
        <v>Mohamed Hafez</v>
      </c>
      <c r="I77" t="s">
        <v>29</v>
      </c>
    </row>
    <row r="78" spans="1:9" hidden="1" x14ac:dyDescent="0.2">
      <c r="A78" s="1">
        <v>11339</v>
      </c>
      <c r="B78" s="2">
        <v>45252</v>
      </c>
      <c r="C78" t="s">
        <v>12</v>
      </c>
      <c r="D78" s="1">
        <v>2.95</v>
      </c>
      <c r="E78" s="3">
        <v>745.7627118644067</v>
      </c>
      <c r="F78" s="1" t="s">
        <v>18</v>
      </c>
      <c r="G78" s="1" t="s">
        <v>19</v>
      </c>
      <c r="H78" s="1" t="str">
        <f>TRIM(REF!A78)</f>
        <v>Mohamed Hafez</v>
      </c>
      <c r="I78" t="s">
        <v>29</v>
      </c>
    </row>
    <row r="79" spans="1:9" hidden="1" x14ac:dyDescent="0.2">
      <c r="A79" s="1">
        <v>11340</v>
      </c>
      <c r="B79" s="2">
        <v>45252</v>
      </c>
      <c r="C79" t="s">
        <v>13</v>
      </c>
      <c r="D79" s="1">
        <v>4.99</v>
      </c>
      <c r="E79" s="3">
        <v>200.40080160320639</v>
      </c>
      <c r="F79" s="1" t="s">
        <v>18</v>
      </c>
      <c r="G79" s="1" t="s">
        <v>19</v>
      </c>
      <c r="H79" s="1" t="str">
        <f>TRIM(REF!A79)</f>
        <v>Khaled Maaz</v>
      </c>
      <c r="I79" t="s">
        <v>29</v>
      </c>
    </row>
    <row r="80" spans="1:9" hidden="1" x14ac:dyDescent="0.2">
      <c r="A80" s="1">
        <v>11341</v>
      </c>
      <c r="B80" s="2">
        <v>45253</v>
      </c>
      <c r="C80" t="s">
        <v>15</v>
      </c>
      <c r="D80" s="1">
        <v>12.99</v>
      </c>
      <c r="E80" s="3">
        <v>477.29022324865281</v>
      </c>
      <c r="F80" s="1" t="s">
        <v>18</v>
      </c>
      <c r="G80" s="1" t="s">
        <v>19</v>
      </c>
      <c r="H80" s="1" t="str">
        <f>TRIM(REF!A80)</f>
        <v>Khaled Maaz</v>
      </c>
      <c r="I80" t="s">
        <v>29</v>
      </c>
    </row>
    <row r="81" spans="1:9" x14ac:dyDescent="0.2">
      <c r="A81" s="1">
        <v>11342</v>
      </c>
      <c r="B81" s="2">
        <v>45253</v>
      </c>
      <c r="C81" t="s">
        <v>17</v>
      </c>
      <c r="D81" s="1">
        <v>9.9499999999999993</v>
      </c>
      <c r="E81" s="3">
        <v>201.00502512562818</v>
      </c>
      <c r="F81" s="1" t="s">
        <v>18</v>
      </c>
      <c r="G81" s="1" t="s">
        <v>19</v>
      </c>
      <c r="H81" s="1" t="str">
        <f>TRIM(REF!A81)</f>
        <v>Khaled Maaz</v>
      </c>
      <c r="I81" t="s">
        <v>29</v>
      </c>
    </row>
    <row r="82" spans="1:9" hidden="1" x14ac:dyDescent="0.2">
      <c r="A82" s="1">
        <v>11343</v>
      </c>
      <c r="B82" s="2">
        <v>45253</v>
      </c>
      <c r="C82" t="s">
        <v>9</v>
      </c>
      <c r="D82" s="1">
        <v>3.49</v>
      </c>
      <c r="E82" s="3">
        <v>687.67908309455584</v>
      </c>
      <c r="F82" s="1" t="s">
        <v>18</v>
      </c>
      <c r="G82" s="1" t="s">
        <v>19</v>
      </c>
      <c r="H82" s="1" t="str">
        <f>TRIM(REF!A82)</f>
        <v>Khaled Maaz</v>
      </c>
      <c r="I82" t="s">
        <v>27</v>
      </c>
    </row>
    <row r="83" spans="1:9" hidden="1" x14ac:dyDescent="0.2">
      <c r="A83" s="1">
        <v>11344</v>
      </c>
      <c r="B83" s="2">
        <v>45253</v>
      </c>
      <c r="C83" t="s">
        <v>12</v>
      </c>
      <c r="D83" s="1">
        <v>2.95</v>
      </c>
      <c r="E83" s="3">
        <v>745.7627118644067</v>
      </c>
      <c r="F83" s="1" t="s">
        <v>18</v>
      </c>
      <c r="G83" s="1" t="s">
        <v>19</v>
      </c>
      <c r="H83" s="1" t="str">
        <f>TRIM(REF!A83)</f>
        <v>Khaled Maaz</v>
      </c>
      <c r="I83" t="s">
        <v>27</v>
      </c>
    </row>
    <row r="84" spans="1:9" hidden="1" x14ac:dyDescent="0.2">
      <c r="A84" s="1">
        <v>11345</v>
      </c>
      <c r="B84" s="2">
        <v>45253</v>
      </c>
      <c r="C84" t="s">
        <v>13</v>
      </c>
      <c r="D84" s="1">
        <v>4.99</v>
      </c>
      <c r="E84" s="3">
        <v>200.40080160320639</v>
      </c>
      <c r="F84" s="1" t="s">
        <v>18</v>
      </c>
      <c r="G84" s="1" t="s">
        <v>19</v>
      </c>
      <c r="H84" s="1" t="str">
        <f>TRIM(REF!A84)</f>
        <v>Khaled Maaz</v>
      </c>
      <c r="I84" t="s">
        <v>26</v>
      </c>
    </row>
    <row r="85" spans="1:9" hidden="1" x14ac:dyDescent="0.2">
      <c r="A85" s="1">
        <v>11346</v>
      </c>
      <c r="B85" s="2">
        <v>45254</v>
      </c>
      <c r="C85" t="s">
        <v>15</v>
      </c>
      <c r="D85" s="1">
        <v>12.99</v>
      </c>
      <c r="E85" s="3">
        <v>477.29022324865281</v>
      </c>
      <c r="F85" s="1" t="s">
        <v>18</v>
      </c>
      <c r="G85" s="1" t="s">
        <v>16</v>
      </c>
      <c r="H85" s="1" t="str">
        <f>TRIM(REF!A85)</f>
        <v>Khaled Maaz</v>
      </c>
      <c r="I85" t="s">
        <v>26</v>
      </c>
    </row>
    <row r="86" spans="1:9" x14ac:dyDescent="0.2">
      <c r="A86" s="1">
        <v>11347</v>
      </c>
      <c r="B86" s="2">
        <v>45254</v>
      </c>
      <c r="C86" t="s">
        <v>17</v>
      </c>
      <c r="D86" s="1">
        <v>9.9499999999999993</v>
      </c>
      <c r="E86" s="3">
        <v>201.00502512562818</v>
      </c>
      <c r="F86" s="1" t="s">
        <v>18</v>
      </c>
      <c r="G86" s="1" t="s">
        <v>16</v>
      </c>
      <c r="H86" s="1" t="str">
        <f>TRIM(REF!A86)</f>
        <v>Ahmed Hafez</v>
      </c>
      <c r="I86" t="s">
        <v>26</v>
      </c>
    </row>
    <row r="87" spans="1:9" hidden="1" x14ac:dyDescent="0.2">
      <c r="A87" s="1">
        <v>11348</v>
      </c>
      <c r="B87" s="2">
        <v>45254</v>
      </c>
      <c r="C87" t="s">
        <v>9</v>
      </c>
      <c r="D87" s="1">
        <v>3.49</v>
      </c>
      <c r="E87" s="3">
        <v>630.3724928366762</v>
      </c>
      <c r="F87" s="1" t="s">
        <v>18</v>
      </c>
      <c r="G87" s="1" t="s">
        <v>16</v>
      </c>
      <c r="H87" s="1" t="str">
        <f>TRIM(REF!A87)</f>
        <v>Ahmed Hafez</v>
      </c>
      <c r="I87" t="s">
        <v>26</v>
      </c>
    </row>
    <row r="88" spans="1:9" hidden="1" x14ac:dyDescent="0.2">
      <c r="A88" s="1">
        <v>11349</v>
      </c>
      <c r="B88" s="2">
        <v>45254</v>
      </c>
      <c r="C88" t="s">
        <v>12</v>
      </c>
      <c r="D88" s="1">
        <v>2.95</v>
      </c>
      <c r="E88" s="3">
        <v>745.7627118644067</v>
      </c>
      <c r="F88" s="1" t="s">
        <v>18</v>
      </c>
      <c r="G88" s="1" t="s">
        <v>16</v>
      </c>
      <c r="H88" s="1" t="str">
        <f>TRIM(REF!A88)</f>
        <v>Ahmed Hafez</v>
      </c>
      <c r="I88" t="s">
        <v>26</v>
      </c>
    </row>
    <row r="89" spans="1:9" hidden="1" x14ac:dyDescent="0.2">
      <c r="A89" s="1">
        <v>11350</v>
      </c>
      <c r="B89" s="2">
        <v>45254</v>
      </c>
      <c r="C89" t="s">
        <v>13</v>
      </c>
      <c r="D89" s="1">
        <v>4.99</v>
      </c>
      <c r="E89" s="3">
        <v>200.40080160320639</v>
      </c>
      <c r="F89" s="1" t="s">
        <v>18</v>
      </c>
      <c r="G89" s="1" t="s">
        <v>16</v>
      </c>
      <c r="H89" s="1" t="str">
        <f>TRIM(REF!A89)</f>
        <v>Ahmed Hafez</v>
      </c>
      <c r="I89" t="s">
        <v>26</v>
      </c>
    </row>
    <row r="90" spans="1:9" hidden="1" x14ac:dyDescent="0.2">
      <c r="A90" s="1">
        <v>11351</v>
      </c>
      <c r="B90" s="2">
        <v>45255</v>
      </c>
      <c r="C90" t="s">
        <v>15</v>
      </c>
      <c r="D90" s="1">
        <v>12.99</v>
      </c>
      <c r="E90" s="3">
        <v>461.89376443418013</v>
      </c>
      <c r="F90" s="1" t="s">
        <v>18</v>
      </c>
      <c r="G90" s="1" t="s">
        <v>16</v>
      </c>
      <c r="H90" s="1" t="str">
        <f>TRIM(REF!A90)</f>
        <v>Ahmed Hafez</v>
      </c>
      <c r="I90" t="s">
        <v>26</v>
      </c>
    </row>
    <row r="91" spans="1:9" x14ac:dyDescent="0.2">
      <c r="A91" s="1">
        <v>11352</v>
      </c>
      <c r="B91" s="2">
        <v>45255</v>
      </c>
      <c r="C91" t="s">
        <v>17</v>
      </c>
      <c r="D91" s="1">
        <v>9.9499999999999993</v>
      </c>
      <c r="E91" s="3">
        <v>201.00502512562818</v>
      </c>
      <c r="F91" s="1" t="s">
        <v>18</v>
      </c>
      <c r="G91" s="1" t="s">
        <v>16</v>
      </c>
      <c r="H91" s="1" t="str">
        <f>TRIM(REF!A91)</f>
        <v>Ahmed Hafez</v>
      </c>
      <c r="I91" t="s">
        <v>25</v>
      </c>
    </row>
    <row r="92" spans="1:9" hidden="1" x14ac:dyDescent="0.2">
      <c r="A92" s="1">
        <v>11353</v>
      </c>
      <c r="B92" s="2">
        <v>45255</v>
      </c>
      <c r="C92" t="s">
        <v>9</v>
      </c>
      <c r="D92" s="1">
        <v>3.49</v>
      </c>
      <c r="E92" s="3">
        <v>630.3724928366762</v>
      </c>
      <c r="F92" s="1" t="s">
        <v>18</v>
      </c>
      <c r="G92" s="1" t="s">
        <v>16</v>
      </c>
      <c r="H92" s="1" t="str">
        <f>TRIM(REF!A92)</f>
        <v>Ahmed Hafez</v>
      </c>
      <c r="I92" t="s">
        <v>25</v>
      </c>
    </row>
    <row r="93" spans="1:9" hidden="1" x14ac:dyDescent="0.2">
      <c r="A93" s="1">
        <v>11354</v>
      </c>
      <c r="B93" s="2">
        <v>45255</v>
      </c>
      <c r="C93" t="s">
        <v>12</v>
      </c>
      <c r="D93" s="1">
        <v>2.95</v>
      </c>
      <c r="E93" s="3">
        <v>745.7627118644067</v>
      </c>
      <c r="F93" s="1" t="s">
        <v>18</v>
      </c>
      <c r="G93" s="1" t="s">
        <v>16</v>
      </c>
      <c r="H93" s="1" t="str">
        <f>TRIM(REF!A93)</f>
        <v>Ahmed Hafez</v>
      </c>
      <c r="I93" t="s">
        <v>25</v>
      </c>
    </row>
    <row r="94" spans="1:9" hidden="1" x14ac:dyDescent="0.2">
      <c r="A94" s="1">
        <v>11355</v>
      </c>
      <c r="B94" s="2">
        <v>45255</v>
      </c>
      <c r="C94" t="s">
        <v>13</v>
      </c>
      <c r="D94" s="1">
        <v>4.99</v>
      </c>
      <c r="E94" s="3">
        <v>200.40080160320639</v>
      </c>
      <c r="F94" s="1" t="s">
        <v>18</v>
      </c>
      <c r="G94" s="1" t="s">
        <v>16</v>
      </c>
      <c r="H94" s="1" t="str">
        <f>TRIM(REF!A94)</f>
        <v>Ahmed Hafez</v>
      </c>
      <c r="I94" t="s">
        <v>25</v>
      </c>
    </row>
    <row r="95" spans="1:9" hidden="1" x14ac:dyDescent="0.2">
      <c r="A95" s="1">
        <v>11356</v>
      </c>
      <c r="B95" s="2">
        <v>45256</v>
      </c>
      <c r="C95" t="s">
        <v>15</v>
      </c>
      <c r="D95" s="1">
        <v>12.99</v>
      </c>
      <c r="E95" s="3">
        <v>446.49730561970739</v>
      </c>
      <c r="F95" s="1" t="s">
        <v>18</v>
      </c>
      <c r="G95" s="1" t="s">
        <v>16</v>
      </c>
      <c r="H95" s="1" t="str">
        <f>TRIM(REF!A95)</f>
        <v>Ahmed Hafez</v>
      </c>
      <c r="I95" t="s">
        <v>25</v>
      </c>
    </row>
    <row r="96" spans="1:9" x14ac:dyDescent="0.2">
      <c r="A96" s="1">
        <v>11357</v>
      </c>
      <c r="B96" s="2">
        <v>45256</v>
      </c>
      <c r="C96" t="s">
        <v>17</v>
      </c>
      <c r="D96" s="1">
        <v>9.9499999999999993</v>
      </c>
      <c r="E96" s="3">
        <v>201.00502512562818</v>
      </c>
      <c r="F96" s="1" t="s">
        <v>18</v>
      </c>
      <c r="G96" s="1" t="s">
        <v>16</v>
      </c>
      <c r="H96" s="1" t="str">
        <f>TRIM(REF!A96)</f>
        <v>Ahmed Hafez</v>
      </c>
      <c r="I96" t="s">
        <v>25</v>
      </c>
    </row>
    <row r="97" spans="1:9" hidden="1" x14ac:dyDescent="0.2">
      <c r="A97" s="1">
        <v>11358</v>
      </c>
      <c r="B97" s="2">
        <v>45256</v>
      </c>
      <c r="C97" t="s">
        <v>9</v>
      </c>
      <c r="D97" s="1">
        <v>3.49</v>
      </c>
      <c r="E97" s="3">
        <v>630.3724928366762</v>
      </c>
      <c r="F97" s="1" t="s">
        <v>18</v>
      </c>
      <c r="G97" s="1" t="s">
        <v>16</v>
      </c>
      <c r="H97" s="1" t="str">
        <f>TRIM(REF!A97)</f>
        <v>Ahmed Hafez</v>
      </c>
      <c r="I97" t="s">
        <v>25</v>
      </c>
    </row>
    <row r="98" spans="1:9" hidden="1" x14ac:dyDescent="0.2">
      <c r="A98" s="1">
        <v>11359</v>
      </c>
      <c r="B98" s="2">
        <v>45256</v>
      </c>
      <c r="C98" t="s">
        <v>12</v>
      </c>
      <c r="D98" s="1">
        <v>2.95</v>
      </c>
      <c r="E98" s="3">
        <v>745.7627118644067</v>
      </c>
      <c r="F98" s="1" t="s">
        <v>18</v>
      </c>
      <c r="G98" s="1" t="s">
        <v>16</v>
      </c>
      <c r="H98" s="1" t="str">
        <f>TRIM(REF!A98)</f>
        <v>Ahmed Hafez</v>
      </c>
      <c r="I98" t="s">
        <v>25</v>
      </c>
    </row>
    <row r="99" spans="1:9" hidden="1" x14ac:dyDescent="0.2">
      <c r="A99" s="1">
        <v>11360</v>
      </c>
      <c r="B99" s="2">
        <v>45256</v>
      </c>
      <c r="C99" t="s">
        <v>13</v>
      </c>
      <c r="D99" s="1">
        <v>4.99</v>
      </c>
      <c r="E99" s="3">
        <v>200.40080160320639</v>
      </c>
      <c r="F99" s="1" t="s">
        <v>18</v>
      </c>
      <c r="G99" s="1" t="s">
        <v>16</v>
      </c>
      <c r="H99" s="1" t="str">
        <f>TRIM(REF!A99)</f>
        <v>Ahmed Hafez</v>
      </c>
      <c r="I99" t="s">
        <v>25</v>
      </c>
    </row>
    <row r="100" spans="1:9" hidden="1" x14ac:dyDescent="0.2">
      <c r="A100" s="1">
        <v>11361</v>
      </c>
      <c r="B100" s="2">
        <v>45257</v>
      </c>
      <c r="C100" t="s">
        <v>15</v>
      </c>
      <c r="D100" s="1">
        <v>12.99</v>
      </c>
      <c r="E100" s="3">
        <v>461.89376443418013</v>
      </c>
      <c r="F100" s="1" t="s">
        <v>18</v>
      </c>
      <c r="G100" s="1" t="s">
        <v>16</v>
      </c>
      <c r="H100" s="1" t="str">
        <f>TRIM(REF!A100)</f>
        <v>Ahmed Hafez</v>
      </c>
      <c r="I100" t="s">
        <v>25</v>
      </c>
    </row>
    <row r="101" spans="1:9" x14ac:dyDescent="0.2">
      <c r="A101" s="1">
        <v>11362</v>
      </c>
      <c r="B101" s="2">
        <v>45257</v>
      </c>
      <c r="C101" t="s">
        <v>17</v>
      </c>
      <c r="D101" s="1">
        <v>9.9499999999999993</v>
      </c>
      <c r="E101" s="3">
        <v>201.00502512562818</v>
      </c>
      <c r="F101" s="1" t="s">
        <v>18</v>
      </c>
      <c r="G101" s="1" t="s">
        <v>16</v>
      </c>
      <c r="H101" s="1" t="str">
        <f>TRIM(REF!A101)</f>
        <v>Ahmed Hafez</v>
      </c>
      <c r="I101" t="s">
        <v>25</v>
      </c>
    </row>
    <row r="102" spans="1:9" hidden="1" x14ac:dyDescent="0.2">
      <c r="A102" s="1">
        <v>11363</v>
      </c>
      <c r="B102" s="2">
        <v>45257</v>
      </c>
      <c r="C102" t="s">
        <v>9</v>
      </c>
      <c r="D102" s="1">
        <v>3.49</v>
      </c>
      <c r="E102" s="3">
        <v>630.3724928366762</v>
      </c>
      <c r="F102" s="1" t="s">
        <v>10</v>
      </c>
      <c r="G102" s="1" t="s">
        <v>16</v>
      </c>
      <c r="H102" s="1" t="str">
        <f>TRIM(REF!A102)</f>
        <v>Ahmed Hafez</v>
      </c>
      <c r="I102" t="s">
        <v>25</v>
      </c>
    </row>
    <row r="103" spans="1:9" hidden="1" x14ac:dyDescent="0.2">
      <c r="A103" s="1">
        <v>11364</v>
      </c>
      <c r="B103" s="2">
        <v>45257</v>
      </c>
      <c r="C103" t="s">
        <v>12</v>
      </c>
      <c r="D103" s="1">
        <v>2.95</v>
      </c>
      <c r="E103" s="3">
        <v>745.7627118644067</v>
      </c>
      <c r="F103" s="1" t="s">
        <v>10</v>
      </c>
      <c r="G103" s="1" t="s">
        <v>16</v>
      </c>
      <c r="H103" s="1" t="str">
        <f>TRIM(REF!A103)</f>
        <v>Ahmed Hafez</v>
      </c>
      <c r="I103" t="s">
        <v>25</v>
      </c>
    </row>
    <row r="104" spans="1:9" hidden="1" x14ac:dyDescent="0.2">
      <c r="A104" s="1">
        <v>11365</v>
      </c>
      <c r="B104" s="2">
        <v>45257</v>
      </c>
      <c r="C104" t="s">
        <v>13</v>
      </c>
      <c r="D104" s="1">
        <v>4.99</v>
      </c>
      <c r="E104" s="3">
        <v>200.40080160320639</v>
      </c>
      <c r="F104" s="1" t="s">
        <v>10</v>
      </c>
      <c r="G104" s="1" t="s">
        <v>16</v>
      </c>
      <c r="H104" s="1" t="str">
        <f>TRIM(REF!A104)</f>
        <v>Ahmed Hafez</v>
      </c>
      <c r="I104" t="s">
        <v>25</v>
      </c>
    </row>
    <row r="105" spans="1:9" hidden="1" x14ac:dyDescent="0.2">
      <c r="A105" s="1">
        <v>11366</v>
      </c>
      <c r="B105" s="2">
        <v>45258</v>
      </c>
      <c r="C105" t="s">
        <v>15</v>
      </c>
      <c r="D105" s="1">
        <v>12.99</v>
      </c>
      <c r="E105" s="3">
        <v>477.29022324865281</v>
      </c>
      <c r="F105" s="1" t="s">
        <v>10</v>
      </c>
      <c r="G105" s="1" t="s">
        <v>16</v>
      </c>
      <c r="H105" s="1" t="str">
        <f>TRIM(REF!A105)</f>
        <v>Ahmed Hafez</v>
      </c>
      <c r="I105" t="s">
        <v>25</v>
      </c>
    </row>
    <row r="106" spans="1:9" x14ac:dyDescent="0.2">
      <c r="A106" s="1">
        <v>11367</v>
      </c>
      <c r="B106" s="2">
        <v>45258</v>
      </c>
      <c r="C106" t="s">
        <v>17</v>
      </c>
      <c r="D106" s="1">
        <v>9.9499999999999993</v>
      </c>
      <c r="E106" s="3">
        <v>201.00502512562818</v>
      </c>
      <c r="F106" s="1" t="s">
        <v>10</v>
      </c>
      <c r="G106" s="1" t="s">
        <v>16</v>
      </c>
      <c r="H106" s="1" t="str">
        <f>TRIM(REF!A106)</f>
        <v>Ahmed Hafez</v>
      </c>
      <c r="I106" t="s">
        <v>25</v>
      </c>
    </row>
    <row r="107" spans="1:9" hidden="1" x14ac:dyDescent="0.2">
      <c r="A107" s="1">
        <v>11368</v>
      </c>
      <c r="B107" s="2">
        <v>45258</v>
      </c>
      <c r="C107" t="s">
        <v>9</v>
      </c>
      <c r="D107" s="1">
        <v>3.49</v>
      </c>
      <c r="E107" s="3">
        <v>630.3724928366762</v>
      </c>
      <c r="F107" s="1" t="s">
        <v>10</v>
      </c>
      <c r="G107" s="1" t="s">
        <v>16</v>
      </c>
      <c r="H107" s="1" t="str">
        <f>TRIM(REF!A107)</f>
        <v>Ahmed Hafez</v>
      </c>
      <c r="I107" t="s">
        <v>25</v>
      </c>
    </row>
    <row r="108" spans="1:9" hidden="1" x14ac:dyDescent="0.2">
      <c r="A108" s="1">
        <v>11369</v>
      </c>
      <c r="B108" s="2">
        <v>45258</v>
      </c>
      <c r="C108" t="s">
        <v>12</v>
      </c>
      <c r="D108" s="1">
        <v>2.95</v>
      </c>
      <c r="E108" s="3">
        <v>677.96610169491521</v>
      </c>
      <c r="F108" s="1" t="s">
        <v>10</v>
      </c>
      <c r="G108" s="1" t="s">
        <v>16</v>
      </c>
      <c r="H108" s="1" t="str">
        <f>TRIM(REF!A108)</f>
        <v>Ahmed Hafez</v>
      </c>
      <c r="I108" t="s">
        <v>25</v>
      </c>
    </row>
    <row r="109" spans="1:9" hidden="1" x14ac:dyDescent="0.2">
      <c r="A109" s="1">
        <v>11370</v>
      </c>
      <c r="B109" s="2">
        <v>45258</v>
      </c>
      <c r="C109" t="s">
        <v>13</v>
      </c>
      <c r="D109" s="1">
        <v>4.99</v>
      </c>
      <c r="E109" s="3">
        <v>200.40080160320639</v>
      </c>
      <c r="F109" s="1" t="s">
        <v>10</v>
      </c>
      <c r="G109" s="1" t="s">
        <v>16</v>
      </c>
      <c r="H109" s="1" t="str">
        <f>TRIM(REF!A109)</f>
        <v>Ahmed Hafez</v>
      </c>
      <c r="I109" t="s">
        <v>25</v>
      </c>
    </row>
    <row r="110" spans="1:9" hidden="1" x14ac:dyDescent="0.2">
      <c r="A110" s="1">
        <v>11371</v>
      </c>
      <c r="B110" s="2">
        <v>45259</v>
      </c>
      <c r="C110" t="s">
        <v>15</v>
      </c>
      <c r="D110" s="1">
        <v>12.99</v>
      </c>
      <c r="E110" s="3">
        <v>477.29022324865281</v>
      </c>
      <c r="F110" s="1" t="s">
        <v>10</v>
      </c>
      <c r="G110" s="1" t="s">
        <v>16</v>
      </c>
      <c r="H110" s="1" t="str">
        <f>TRIM(REF!A110)</f>
        <v>Ahmed Hafez</v>
      </c>
      <c r="I110" t="s">
        <v>25</v>
      </c>
    </row>
    <row r="111" spans="1:9" x14ac:dyDescent="0.2">
      <c r="A111" s="1">
        <v>11372</v>
      </c>
      <c r="B111" s="2">
        <v>45259</v>
      </c>
      <c r="C111" t="s">
        <v>17</v>
      </c>
      <c r="D111" s="1">
        <v>9.9499999999999993</v>
      </c>
      <c r="E111" s="3">
        <v>201.00502512562818</v>
      </c>
      <c r="F111" s="1" t="s">
        <v>10</v>
      </c>
      <c r="G111" s="1" t="s">
        <v>16</v>
      </c>
      <c r="H111" s="1" t="str">
        <f>TRIM(REF!A111)</f>
        <v>Ahmed Hafez</v>
      </c>
      <c r="I111" t="s">
        <v>25</v>
      </c>
    </row>
    <row r="112" spans="1:9" hidden="1" x14ac:dyDescent="0.2">
      <c r="A112" s="1">
        <v>11373</v>
      </c>
      <c r="B112" s="2">
        <v>45259</v>
      </c>
      <c r="C112" t="s">
        <v>9</v>
      </c>
      <c r="D112" s="1">
        <v>3.49</v>
      </c>
      <c r="E112" s="3">
        <v>630.3724928366762</v>
      </c>
      <c r="F112" s="1" t="s">
        <v>10</v>
      </c>
      <c r="G112" s="1" t="s">
        <v>16</v>
      </c>
      <c r="H112" s="1" t="str">
        <f>TRIM(REF!A112)</f>
        <v>Ahmed Hafez</v>
      </c>
      <c r="I112" t="s">
        <v>25</v>
      </c>
    </row>
    <row r="113" spans="1:9" hidden="1" x14ac:dyDescent="0.2">
      <c r="A113" s="1">
        <v>11374</v>
      </c>
      <c r="B113" s="2">
        <v>45259</v>
      </c>
      <c r="C113" t="s">
        <v>12</v>
      </c>
      <c r="D113" s="1">
        <v>2.95</v>
      </c>
      <c r="E113" s="3">
        <v>677.96610169491521</v>
      </c>
      <c r="F113" s="1" t="s">
        <v>10</v>
      </c>
      <c r="G113" s="1" t="s">
        <v>16</v>
      </c>
      <c r="H113" s="1" t="str">
        <f>TRIM(REF!A113)</f>
        <v>Ahmed Hafez</v>
      </c>
      <c r="I113" t="s">
        <v>25</v>
      </c>
    </row>
    <row r="114" spans="1:9" hidden="1" x14ac:dyDescent="0.2">
      <c r="A114" s="1">
        <v>11375</v>
      </c>
      <c r="B114" s="2">
        <v>45259</v>
      </c>
      <c r="C114" t="s">
        <v>13</v>
      </c>
      <c r="D114" s="1">
        <v>4.99</v>
      </c>
      <c r="E114" s="3">
        <v>200.40080160320639</v>
      </c>
      <c r="F114" s="1" t="s">
        <v>10</v>
      </c>
      <c r="G114" s="1" t="s">
        <v>16</v>
      </c>
      <c r="H114" s="1" t="str">
        <f>TRIM(REF!A114)</f>
        <v>Ahmed Hafez</v>
      </c>
      <c r="I114" t="s">
        <v>25</v>
      </c>
    </row>
    <row r="115" spans="1:9" hidden="1" x14ac:dyDescent="0.2">
      <c r="A115" s="1">
        <v>11376</v>
      </c>
      <c r="B115" s="2">
        <v>45260</v>
      </c>
      <c r="C115" t="s">
        <v>15</v>
      </c>
      <c r="D115" s="1">
        <v>12.99</v>
      </c>
      <c r="E115" s="3">
        <v>492.68668206312549</v>
      </c>
      <c r="F115" s="1" t="s">
        <v>10</v>
      </c>
      <c r="G115" s="1" t="s">
        <v>16</v>
      </c>
      <c r="H115" s="1" t="str">
        <f>TRIM(REF!A115)</f>
        <v>Ahmed Hafez</v>
      </c>
      <c r="I115" t="s">
        <v>25</v>
      </c>
    </row>
    <row r="116" spans="1:9" x14ac:dyDescent="0.2">
      <c r="A116" s="1">
        <v>11377</v>
      </c>
      <c r="B116" s="2">
        <v>45260</v>
      </c>
      <c r="C116" t="s">
        <v>17</v>
      </c>
      <c r="D116" s="1">
        <v>9.9499999999999993</v>
      </c>
      <c r="E116" s="3">
        <v>201.00502512562818</v>
      </c>
      <c r="F116" s="1" t="s">
        <v>10</v>
      </c>
      <c r="G116" s="1" t="s">
        <v>16</v>
      </c>
      <c r="H116" s="1" t="str">
        <f>TRIM(REF!A116)</f>
        <v>Ahmed Hafez</v>
      </c>
      <c r="I116" t="s">
        <v>25</v>
      </c>
    </row>
    <row r="117" spans="1:9" hidden="1" x14ac:dyDescent="0.2">
      <c r="A117" s="1">
        <v>11378</v>
      </c>
      <c r="B117" s="2">
        <v>45260</v>
      </c>
      <c r="C117" t="s">
        <v>9</v>
      </c>
      <c r="D117" s="1">
        <v>3.49</v>
      </c>
      <c r="E117" s="3">
        <v>630.3724928366762</v>
      </c>
      <c r="F117" s="1" t="s">
        <v>10</v>
      </c>
      <c r="G117" s="1" t="s">
        <v>16</v>
      </c>
      <c r="H117" s="1" t="str">
        <f>TRIM(REF!A117)</f>
        <v>Ali Sayed</v>
      </c>
      <c r="I117" t="s">
        <v>25</v>
      </c>
    </row>
    <row r="118" spans="1:9" hidden="1" x14ac:dyDescent="0.2">
      <c r="A118" s="1">
        <v>11379</v>
      </c>
      <c r="B118" s="2">
        <v>45260</v>
      </c>
      <c r="C118" t="s">
        <v>12</v>
      </c>
      <c r="D118" s="1">
        <v>2.95</v>
      </c>
      <c r="E118" s="3">
        <v>677.96610169491521</v>
      </c>
      <c r="F118" s="1" t="s">
        <v>10</v>
      </c>
      <c r="G118" s="1" t="s">
        <v>16</v>
      </c>
      <c r="H118" s="1" t="str">
        <f>TRIM(REF!A118)</f>
        <v>Ali Sayed</v>
      </c>
      <c r="I118" t="s">
        <v>25</v>
      </c>
    </row>
    <row r="119" spans="1:9" hidden="1" x14ac:dyDescent="0.2">
      <c r="A119" s="1">
        <v>11380</v>
      </c>
      <c r="B119" s="2">
        <v>45260</v>
      </c>
      <c r="C119" t="s">
        <v>13</v>
      </c>
      <c r="D119" s="1">
        <v>4.99</v>
      </c>
      <c r="E119" s="3">
        <v>200.40080160320639</v>
      </c>
      <c r="F119" s="1" t="s">
        <v>10</v>
      </c>
      <c r="G119" s="1" t="s">
        <v>16</v>
      </c>
      <c r="H119" s="1" t="str">
        <f>TRIM(REF!A119)</f>
        <v>Ali Sayed</v>
      </c>
      <c r="I119" t="s">
        <v>25</v>
      </c>
    </row>
    <row r="120" spans="1:9" hidden="1" x14ac:dyDescent="0.2">
      <c r="A120" s="1">
        <v>11381</v>
      </c>
      <c r="B120" s="2">
        <v>45261</v>
      </c>
      <c r="C120" t="s">
        <v>15</v>
      </c>
      <c r="D120" s="1">
        <v>12.99</v>
      </c>
      <c r="E120" s="3">
        <v>492.68668206312549</v>
      </c>
      <c r="F120" s="1" t="s">
        <v>10</v>
      </c>
      <c r="G120" s="1" t="s">
        <v>16</v>
      </c>
      <c r="H120" s="1" t="str">
        <f>TRIM(REF!A120)</f>
        <v>Ali Sayed</v>
      </c>
      <c r="I120" t="s">
        <v>25</v>
      </c>
    </row>
    <row r="121" spans="1:9" x14ac:dyDescent="0.2">
      <c r="A121" s="1">
        <v>11382</v>
      </c>
      <c r="B121" s="2">
        <v>45261</v>
      </c>
      <c r="C121" t="s">
        <v>17</v>
      </c>
      <c r="D121" s="1">
        <v>9.9499999999999993</v>
      </c>
      <c r="E121" s="3">
        <v>201.00502512562818</v>
      </c>
      <c r="F121" s="1" t="s">
        <v>10</v>
      </c>
      <c r="G121" s="1" t="s">
        <v>16</v>
      </c>
      <c r="H121" s="1" t="str">
        <f>TRIM(REF!A121)</f>
        <v>Ali Sayed</v>
      </c>
      <c r="I121" t="s">
        <v>25</v>
      </c>
    </row>
    <row r="122" spans="1:9" hidden="1" x14ac:dyDescent="0.2">
      <c r="A122" s="1">
        <v>11383</v>
      </c>
      <c r="B122" s="2">
        <v>45261</v>
      </c>
      <c r="C122" t="s">
        <v>9</v>
      </c>
      <c r="D122" s="1">
        <v>3.49</v>
      </c>
      <c r="E122" s="3">
        <v>573.06590257879645</v>
      </c>
      <c r="F122" s="1" t="s">
        <v>10</v>
      </c>
      <c r="G122" s="1" t="s">
        <v>16</v>
      </c>
      <c r="H122" s="1" t="str">
        <f>TRIM(REF!A122)</f>
        <v>Ali Sayed</v>
      </c>
      <c r="I122" t="s">
        <v>29</v>
      </c>
    </row>
    <row r="123" spans="1:9" hidden="1" x14ac:dyDescent="0.2">
      <c r="A123" s="1">
        <v>11384</v>
      </c>
      <c r="B123" s="2">
        <v>45261</v>
      </c>
      <c r="C123" t="s">
        <v>12</v>
      </c>
      <c r="D123" s="1">
        <v>2.95</v>
      </c>
      <c r="E123" s="3">
        <v>677.96610169491521</v>
      </c>
      <c r="F123" s="1" t="s">
        <v>10</v>
      </c>
      <c r="G123" s="1" t="s">
        <v>16</v>
      </c>
      <c r="H123" s="1" t="str">
        <f>TRIM(REF!A123)</f>
        <v>Ali Sayed</v>
      </c>
      <c r="I123" t="s">
        <v>29</v>
      </c>
    </row>
    <row r="124" spans="1:9" hidden="1" x14ac:dyDescent="0.2">
      <c r="A124" s="1">
        <v>11385</v>
      </c>
      <c r="B124" s="2">
        <v>45261</v>
      </c>
      <c r="C124" t="s">
        <v>13</v>
      </c>
      <c r="D124" s="1">
        <v>4.99</v>
      </c>
      <c r="E124" s="3">
        <v>200.40080160320639</v>
      </c>
      <c r="F124" s="1" t="s">
        <v>10</v>
      </c>
      <c r="G124" s="1" t="s">
        <v>16</v>
      </c>
      <c r="H124" s="1" t="str">
        <f>TRIM(REF!A124)</f>
        <v>Ali Sayed</v>
      </c>
      <c r="I124" t="s">
        <v>29</v>
      </c>
    </row>
    <row r="125" spans="1:9" hidden="1" x14ac:dyDescent="0.2">
      <c r="A125" s="1">
        <v>11386</v>
      </c>
      <c r="B125" s="2">
        <v>45262</v>
      </c>
      <c r="C125" t="s">
        <v>15</v>
      </c>
      <c r="D125" s="1">
        <v>12.99</v>
      </c>
      <c r="E125" s="3">
        <v>523.47959969207079</v>
      </c>
      <c r="F125" s="1" t="s">
        <v>10</v>
      </c>
      <c r="G125" s="1" t="s">
        <v>16</v>
      </c>
      <c r="H125" s="1" t="str">
        <f>TRIM(REF!A125)</f>
        <v>Ali Sayed</v>
      </c>
      <c r="I125" t="s">
        <v>29</v>
      </c>
    </row>
    <row r="126" spans="1:9" x14ac:dyDescent="0.2">
      <c r="A126" s="1">
        <v>11387</v>
      </c>
      <c r="B126" s="2">
        <v>45262</v>
      </c>
      <c r="C126" t="s">
        <v>17</v>
      </c>
      <c r="D126" s="1">
        <v>9.9499999999999993</v>
      </c>
      <c r="E126" s="3">
        <v>201.00502512562818</v>
      </c>
      <c r="F126" s="1" t="s">
        <v>10</v>
      </c>
      <c r="G126" s="1" t="s">
        <v>16</v>
      </c>
      <c r="H126" s="1" t="str">
        <f>TRIM(REF!A126)</f>
        <v>Ali Sayed</v>
      </c>
      <c r="I126" t="s">
        <v>29</v>
      </c>
    </row>
    <row r="127" spans="1:9" hidden="1" x14ac:dyDescent="0.2">
      <c r="A127" s="1">
        <v>11388</v>
      </c>
      <c r="B127" s="2">
        <v>45262</v>
      </c>
      <c r="C127" t="s">
        <v>9</v>
      </c>
      <c r="D127" s="1">
        <v>3.49</v>
      </c>
      <c r="E127" s="3">
        <v>630.3724928366762</v>
      </c>
      <c r="F127" s="1" t="s">
        <v>10</v>
      </c>
      <c r="G127" s="1" t="s">
        <v>16</v>
      </c>
      <c r="H127" s="1" t="str">
        <f>TRIM(REF!A127)</f>
        <v>Ahmed Hafez</v>
      </c>
      <c r="I127" t="s">
        <v>29</v>
      </c>
    </row>
    <row r="128" spans="1:9" hidden="1" x14ac:dyDescent="0.2">
      <c r="A128" s="1">
        <v>11389</v>
      </c>
      <c r="B128" s="2">
        <v>45262</v>
      </c>
      <c r="C128" t="s">
        <v>12</v>
      </c>
      <c r="D128" s="1">
        <v>2.95</v>
      </c>
      <c r="E128" s="3">
        <v>677.96610169491521</v>
      </c>
      <c r="F128" s="1" t="s">
        <v>10</v>
      </c>
      <c r="G128" s="1" t="s">
        <v>16</v>
      </c>
      <c r="H128" s="1" t="str">
        <f>TRIM(REF!A128)</f>
        <v>Ahmed Hafez</v>
      </c>
      <c r="I128" t="s">
        <v>29</v>
      </c>
    </row>
    <row r="129" spans="1:9" hidden="1" x14ac:dyDescent="0.2">
      <c r="A129" s="1">
        <v>11390</v>
      </c>
      <c r="B129" s="2">
        <v>45262</v>
      </c>
      <c r="C129" t="s">
        <v>13</v>
      </c>
      <c r="D129" s="1">
        <v>4.99</v>
      </c>
      <c r="E129" s="3">
        <v>200.40080160320639</v>
      </c>
      <c r="F129" s="1" t="s">
        <v>10</v>
      </c>
      <c r="G129" s="1" t="s">
        <v>16</v>
      </c>
      <c r="H129" s="1" t="str">
        <f>TRIM(REF!A129)</f>
        <v>Ahmed Hafez</v>
      </c>
      <c r="I129" t="s">
        <v>29</v>
      </c>
    </row>
    <row r="130" spans="1:9" hidden="1" x14ac:dyDescent="0.2">
      <c r="A130" s="1">
        <v>11391</v>
      </c>
      <c r="B130" s="2">
        <v>45263</v>
      </c>
      <c r="C130" t="s">
        <v>15</v>
      </c>
      <c r="D130" s="1">
        <v>12.99</v>
      </c>
      <c r="E130" s="3">
        <v>523.47959969207079</v>
      </c>
      <c r="F130" s="1" t="s">
        <v>10</v>
      </c>
      <c r="G130" s="1" t="s">
        <v>16</v>
      </c>
      <c r="H130" s="1" t="str">
        <f>TRIM(REF!A130)</f>
        <v>Ahmed Hafez</v>
      </c>
      <c r="I130" t="s">
        <v>29</v>
      </c>
    </row>
    <row r="131" spans="1:9" x14ac:dyDescent="0.2">
      <c r="A131" s="1">
        <v>11392</v>
      </c>
      <c r="B131" s="2">
        <v>45263</v>
      </c>
      <c r="C131" t="s">
        <v>17</v>
      </c>
      <c r="D131" s="1">
        <v>9.9499999999999993</v>
      </c>
      <c r="E131" s="3">
        <v>201.00502512562818</v>
      </c>
      <c r="F131" s="1" t="s">
        <v>10</v>
      </c>
      <c r="G131" s="1" t="s">
        <v>16</v>
      </c>
      <c r="H131" s="1" t="str">
        <f>TRIM(REF!A131)</f>
        <v>Ahmed Hafez</v>
      </c>
      <c r="I131" t="s">
        <v>29</v>
      </c>
    </row>
    <row r="132" spans="1:9" hidden="1" x14ac:dyDescent="0.2">
      <c r="A132" s="1">
        <v>11393</v>
      </c>
      <c r="B132" s="2">
        <v>45263</v>
      </c>
      <c r="C132" t="s">
        <v>9</v>
      </c>
      <c r="D132" s="1">
        <v>3.49</v>
      </c>
      <c r="E132" s="3">
        <v>630.3724928366762</v>
      </c>
      <c r="F132" s="1" t="s">
        <v>10</v>
      </c>
      <c r="G132" s="1" t="s">
        <v>16</v>
      </c>
      <c r="H132" s="1" t="str">
        <f>TRIM(REF!A132)</f>
        <v>Ahmed Hafez</v>
      </c>
      <c r="I132" t="s">
        <v>25</v>
      </c>
    </row>
    <row r="133" spans="1:9" hidden="1" x14ac:dyDescent="0.2">
      <c r="A133" s="1">
        <v>11394</v>
      </c>
      <c r="B133" s="2">
        <v>45263</v>
      </c>
      <c r="C133" t="s">
        <v>12</v>
      </c>
      <c r="D133" s="1">
        <v>2.95</v>
      </c>
      <c r="E133" s="3">
        <v>677.96610169491521</v>
      </c>
      <c r="F133" s="1" t="s">
        <v>10</v>
      </c>
      <c r="G133" s="1" t="s">
        <v>16</v>
      </c>
      <c r="H133" s="1" t="str">
        <f>TRIM(REF!A133)</f>
        <v>Ahmed Hafez</v>
      </c>
      <c r="I133" t="s">
        <v>25</v>
      </c>
    </row>
    <row r="134" spans="1:9" hidden="1" x14ac:dyDescent="0.2">
      <c r="A134" s="1">
        <v>11395</v>
      </c>
      <c r="B134" s="2">
        <v>45263</v>
      </c>
      <c r="C134" t="s">
        <v>13</v>
      </c>
      <c r="D134" s="1">
        <v>4.99</v>
      </c>
      <c r="E134" s="3">
        <v>200.40080160320639</v>
      </c>
      <c r="F134" s="1" t="s">
        <v>10</v>
      </c>
      <c r="G134" s="1" t="s">
        <v>16</v>
      </c>
      <c r="H134" s="1" t="str">
        <f>TRIM(REF!A134)</f>
        <v>Ahmed Hafez</v>
      </c>
      <c r="I134" t="s">
        <v>25</v>
      </c>
    </row>
    <row r="135" spans="1:9" hidden="1" x14ac:dyDescent="0.2">
      <c r="A135" s="1">
        <v>11396</v>
      </c>
      <c r="B135" s="2">
        <v>45264</v>
      </c>
      <c r="C135" t="s">
        <v>15</v>
      </c>
      <c r="D135" s="1">
        <v>12.99</v>
      </c>
      <c r="E135" s="3">
        <v>538.87605850654347</v>
      </c>
      <c r="F135" s="1" t="s">
        <v>10</v>
      </c>
      <c r="G135" s="1" t="s">
        <v>16</v>
      </c>
      <c r="H135" s="1" t="str">
        <f>TRIM(REF!A135)</f>
        <v>Ahmed Hafez</v>
      </c>
      <c r="I135" t="s">
        <v>25</v>
      </c>
    </row>
    <row r="136" spans="1:9" x14ac:dyDescent="0.2">
      <c r="A136" s="1">
        <v>11397</v>
      </c>
      <c r="B136" s="2">
        <v>45264</v>
      </c>
      <c r="C136" t="s">
        <v>17</v>
      </c>
      <c r="D136" s="1">
        <v>9.9499999999999993</v>
      </c>
      <c r="E136" s="3">
        <v>201.00502512562818</v>
      </c>
      <c r="F136" s="1" t="s">
        <v>10</v>
      </c>
      <c r="G136" s="1" t="s">
        <v>16</v>
      </c>
      <c r="H136" s="1" t="str">
        <f>TRIM(REF!A136)</f>
        <v>Ahmed Hafez</v>
      </c>
      <c r="I136" t="s">
        <v>25</v>
      </c>
    </row>
    <row r="137" spans="1:9" hidden="1" x14ac:dyDescent="0.2">
      <c r="A137" s="1">
        <v>11398</v>
      </c>
      <c r="B137" s="2">
        <v>45254</v>
      </c>
      <c r="C137" t="s">
        <v>9</v>
      </c>
      <c r="D137" s="1">
        <v>3.49</v>
      </c>
      <c r="E137" s="3">
        <v>630.3724928366762</v>
      </c>
      <c r="F137" s="1" t="s">
        <v>18</v>
      </c>
      <c r="G137" s="1" t="s">
        <v>16</v>
      </c>
      <c r="H137" s="1" t="str">
        <f>TRIM(REF!A137)</f>
        <v>Ahmed Hafez</v>
      </c>
      <c r="I137" t="s">
        <v>26</v>
      </c>
    </row>
    <row r="138" spans="1:9" hidden="1" x14ac:dyDescent="0.2">
      <c r="A138" s="1">
        <v>11399</v>
      </c>
      <c r="B138" s="2">
        <v>45254</v>
      </c>
      <c r="C138" t="s">
        <v>12</v>
      </c>
      <c r="D138" s="1">
        <v>2.95</v>
      </c>
      <c r="E138" s="3">
        <v>745.7627118644067</v>
      </c>
      <c r="F138" s="1" t="s">
        <v>18</v>
      </c>
      <c r="G138" s="1" t="s">
        <v>16</v>
      </c>
      <c r="H138" s="1" t="str">
        <f>TRIM(REF!A138)</f>
        <v>Ahmed Hafez</v>
      </c>
      <c r="I138" t="s">
        <v>26</v>
      </c>
    </row>
    <row r="139" spans="1:9" hidden="1" x14ac:dyDescent="0.2">
      <c r="A139" s="1">
        <v>11400</v>
      </c>
      <c r="B139" s="2">
        <v>45254</v>
      </c>
      <c r="C139" t="s">
        <v>13</v>
      </c>
      <c r="D139" s="1">
        <v>4.99</v>
      </c>
      <c r="E139" s="3">
        <v>200.40080160320639</v>
      </c>
      <c r="F139" s="1" t="s">
        <v>18</v>
      </c>
      <c r="G139" s="1" t="s">
        <v>16</v>
      </c>
      <c r="H139" s="1" t="str">
        <f>TRIM(REF!A139)</f>
        <v>Ahmed Hafez</v>
      </c>
      <c r="I139" t="s">
        <v>26</v>
      </c>
    </row>
    <row r="140" spans="1:9" hidden="1" x14ac:dyDescent="0.2">
      <c r="A140" s="1">
        <v>11401</v>
      </c>
      <c r="B140" s="2">
        <v>45265</v>
      </c>
      <c r="C140" t="s">
        <v>15</v>
      </c>
      <c r="D140" s="1">
        <v>12.99</v>
      </c>
      <c r="E140" s="3">
        <v>554.27251732101615</v>
      </c>
      <c r="F140" s="1" t="s">
        <v>10</v>
      </c>
      <c r="G140" s="1" t="s">
        <v>16</v>
      </c>
      <c r="H140" s="1" t="str">
        <f>TRIM(REF!A140)</f>
        <v>Ahmed Hafez</v>
      </c>
      <c r="I140" t="s">
        <v>25</v>
      </c>
    </row>
    <row r="141" spans="1:9" x14ac:dyDescent="0.2">
      <c r="A141" s="1">
        <v>11402</v>
      </c>
      <c r="B141" s="2">
        <v>45265</v>
      </c>
      <c r="C141" t="s">
        <v>17</v>
      </c>
      <c r="D141" s="1">
        <v>9.9499999999999993</v>
      </c>
      <c r="E141" s="3">
        <v>201.00502512562818</v>
      </c>
      <c r="F141" s="1" t="s">
        <v>10</v>
      </c>
      <c r="G141" s="1" t="s">
        <v>16</v>
      </c>
      <c r="H141" s="1" t="str">
        <f>TRIM(REF!A141)</f>
        <v>Ahmed Hafez</v>
      </c>
      <c r="I141" t="s">
        <v>25</v>
      </c>
    </row>
    <row r="142" spans="1:9" hidden="1" x14ac:dyDescent="0.2">
      <c r="A142" s="1">
        <v>11403</v>
      </c>
      <c r="B142" s="2">
        <v>45265</v>
      </c>
      <c r="C142" t="s">
        <v>9</v>
      </c>
      <c r="D142" s="1">
        <v>3.49</v>
      </c>
      <c r="E142" s="3">
        <v>573.06590257879645</v>
      </c>
      <c r="F142" s="1" t="s">
        <v>10</v>
      </c>
      <c r="G142" s="1" t="s">
        <v>16</v>
      </c>
      <c r="H142" s="1" t="str">
        <f>TRIM(REF!A142)</f>
        <v>Ahmed Hafez</v>
      </c>
      <c r="I142" t="s">
        <v>25</v>
      </c>
    </row>
    <row r="143" spans="1:9" hidden="1" x14ac:dyDescent="0.2">
      <c r="A143" s="1">
        <v>11404</v>
      </c>
      <c r="B143" s="2">
        <v>45265</v>
      </c>
      <c r="C143" t="s">
        <v>12</v>
      </c>
      <c r="D143" s="1">
        <v>2.95</v>
      </c>
      <c r="E143" s="3">
        <v>677.96610169491521</v>
      </c>
      <c r="F143" s="1" t="s">
        <v>10</v>
      </c>
      <c r="G143" s="1" t="s">
        <v>16</v>
      </c>
      <c r="H143" s="1" t="str">
        <f>TRIM(REF!A143)</f>
        <v>Ahmed Hafez</v>
      </c>
      <c r="I143" t="s">
        <v>25</v>
      </c>
    </row>
    <row r="144" spans="1:9" hidden="1" x14ac:dyDescent="0.2">
      <c r="A144" s="1">
        <v>11405</v>
      </c>
      <c r="B144" s="2">
        <v>45265</v>
      </c>
      <c r="C144" t="s">
        <v>13</v>
      </c>
      <c r="D144" s="1">
        <v>4.99</v>
      </c>
      <c r="E144" s="3">
        <v>200.40080160320639</v>
      </c>
      <c r="F144" s="1" t="s">
        <v>10</v>
      </c>
      <c r="G144" s="1" t="s">
        <v>16</v>
      </c>
      <c r="H144" s="1" t="str">
        <f>TRIM(REF!A144)</f>
        <v>Ahmed Hafez</v>
      </c>
      <c r="I144" t="s">
        <v>25</v>
      </c>
    </row>
    <row r="145" spans="1:9" hidden="1" x14ac:dyDescent="0.2">
      <c r="A145" s="1">
        <v>11406</v>
      </c>
      <c r="B145" s="2">
        <v>45266</v>
      </c>
      <c r="C145" t="s">
        <v>15</v>
      </c>
      <c r="D145" s="1">
        <v>12.99</v>
      </c>
      <c r="E145" s="3">
        <v>538.87605850654347</v>
      </c>
      <c r="F145" s="1" t="s">
        <v>10</v>
      </c>
      <c r="G145" s="1" t="s">
        <v>16</v>
      </c>
      <c r="H145" s="1" t="str">
        <f>TRIM(REF!A145)</f>
        <v>Ahmed Hafez</v>
      </c>
      <c r="I145" t="s">
        <v>25</v>
      </c>
    </row>
    <row r="146" spans="1:9" x14ac:dyDescent="0.2">
      <c r="A146" s="1">
        <v>11407</v>
      </c>
      <c r="B146" s="2">
        <v>45266</v>
      </c>
      <c r="C146" t="s">
        <v>17</v>
      </c>
      <c r="D146" s="1">
        <v>9.9499999999999993</v>
      </c>
      <c r="E146" s="3">
        <v>201.00502512562818</v>
      </c>
      <c r="F146" s="1" t="s">
        <v>10</v>
      </c>
      <c r="G146" s="1" t="s">
        <v>16</v>
      </c>
      <c r="H146" s="1" t="str">
        <f>TRIM(REF!A146)</f>
        <v>Ahmed Hafez</v>
      </c>
      <c r="I146" t="s">
        <v>25</v>
      </c>
    </row>
    <row r="147" spans="1:9" hidden="1" x14ac:dyDescent="0.2">
      <c r="A147" s="1">
        <v>11408</v>
      </c>
      <c r="B147" s="2">
        <v>45266</v>
      </c>
      <c r="C147" t="s">
        <v>9</v>
      </c>
      <c r="D147" s="1">
        <v>3.49</v>
      </c>
      <c r="E147" s="3">
        <v>573.06590257879645</v>
      </c>
      <c r="F147" s="1" t="s">
        <v>10</v>
      </c>
      <c r="G147" s="1" t="s">
        <v>16</v>
      </c>
      <c r="H147" s="1" t="str">
        <f>TRIM(REF!A147)</f>
        <v>Ahmed Hafez</v>
      </c>
      <c r="I147" t="s">
        <v>25</v>
      </c>
    </row>
    <row r="148" spans="1:9" hidden="1" x14ac:dyDescent="0.2">
      <c r="A148" s="1">
        <v>11409</v>
      </c>
      <c r="B148" s="2">
        <v>45266</v>
      </c>
      <c r="C148" t="s">
        <v>12</v>
      </c>
      <c r="D148" s="1">
        <v>2.95</v>
      </c>
      <c r="E148" s="3">
        <v>677.96610169491521</v>
      </c>
      <c r="F148" s="1" t="s">
        <v>10</v>
      </c>
      <c r="G148" s="1" t="s">
        <v>16</v>
      </c>
      <c r="H148" s="1" t="str">
        <f>TRIM(REF!A148)</f>
        <v>Ahmed Hafez</v>
      </c>
      <c r="I148" t="s">
        <v>25</v>
      </c>
    </row>
    <row r="149" spans="1:9" hidden="1" x14ac:dyDescent="0.2">
      <c r="A149" s="1">
        <v>11410</v>
      </c>
      <c r="B149" s="2">
        <v>45266</v>
      </c>
      <c r="C149" t="s">
        <v>13</v>
      </c>
      <c r="D149" s="1">
        <v>4.99</v>
      </c>
      <c r="E149" s="3">
        <v>200.40080160320639</v>
      </c>
      <c r="F149" s="1" t="s">
        <v>10</v>
      </c>
      <c r="G149" s="1" t="s">
        <v>16</v>
      </c>
      <c r="H149" s="1" t="str">
        <f>TRIM(REF!A149)</f>
        <v>Ahmed Hafez</v>
      </c>
      <c r="I149" t="s">
        <v>25</v>
      </c>
    </row>
    <row r="150" spans="1:9" hidden="1" x14ac:dyDescent="0.2">
      <c r="A150" s="1">
        <v>11411</v>
      </c>
      <c r="B150" s="2">
        <v>45267</v>
      </c>
      <c r="C150" t="s">
        <v>15</v>
      </c>
      <c r="D150" s="1">
        <v>12.99</v>
      </c>
      <c r="E150" s="3">
        <v>523.47959969207079</v>
      </c>
      <c r="F150" s="1" t="s">
        <v>10</v>
      </c>
      <c r="G150" s="1" t="s">
        <v>16</v>
      </c>
      <c r="H150" s="1" t="str">
        <f>TRIM(REF!A150)</f>
        <v>Ahmed Hafez</v>
      </c>
      <c r="I150" t="s">
        <v>25</v>
      </c>
    </row>
    <row r="151" spans="1:9" x14ac:dyDescent="0.2">
      <c r="A151" s="1">
        <v>11412</v>
      </c>
      <c r="B151" s="2">
        <v>45267</v>
      </c>
      <c r="C151" t="s">
        <v>17</v>
      </c>
      <c r="D151" s="1">
        <v>9.9499999999999993</v>
      </c>
      <c r="E151" s="3">
        <v>201.00502512562818</v>
      </c>
      <c r="F151" s="1" t="s">
        <v>10</v>
      </c>
      <c r="G151" s="1" t="s">
        <v>16</v>
      </c>
      <c r="H151" s="1" t="str">
        <f>TRIM(REF!A151)</f>
        <v>Ahmed Hafez</v>
      </c>
      <c r="I151" t="s">
        <v>25</v>
      </c>
    </row>
    <row r="152" spans="1:9" hidden="1" x14ac:dyDescent="0.2">
      <c r="A152" s="1">
        <v>11413</v>
      </c>
      <c r="B152" s="2">
        <v>45267</v>
      </c>
      <c r="C152" t="s">
        <v>9</v>
      </c>
      <c r="D152" s="1">
        <v>3.49</v>
      </c>
      <c r="E152" s="3">
        <v>630.3724928366762</v>
      </c>
      <c r="F152" s="1" t="s">
        <v>10</v>
      </c>
      <c r="G152" s="1" t="s">
        <v>19</v>
      </c>
      <c r="H152" s="1" t="str">
        <f>TRIM(REF!A152)</f>
        <v>Ahmed Hafez</v>
      </c>
      <c r="I152" t="s">
        <v>25</v>
      </c>
    </row>
    <row r="153" spans="1:9" hidden="1" x14ac:dyDescent="0.2">
      <c r="A153" s="1">
        <v>11414</v>
      </c>
      <c r="B153" s="2">
        <v>45267</v>
      </c>
      <c r="C153" t="s">
        <v>12</v>
      </c>
      <c r="D153" s="1">
        <v>2.95</v>
      </c>
      <c r="E153" s="3">
        <v>677.96610169491521</v>
      </c>
      <c r="F153" s="1" t="s">
        <v>10</v>
      </c>
      <c r="G153" s="1" t="s">
        <v>19</v>
      </c>
      <c r="H153" s="1" t="str">
        <f>TRIM(REF!A153)</f>
        <v>Ahmed Hafez</v>
      </c>
      <c r="I153" t="s">
        <v>25</v>
      </c>
    </row>
    <row r="154" spans="1:9" hidden="1" x14ac:dyDescent="0.2">
      <c r="A154" s="1">
        <v>11415</v>
      </c>
      <c r="B154" s="2">
        <v>45267</v>
      </c>
      <c r="C154" t="s">
        <v>13</v>
      </c>
      <c r="D154" s="1">
        <v>4.99</v>
      </c>
      <c r="E154" s="3">
        <v>200.40080160320639</v>
      </c>
      <c r="F154" s="1" t="s">
        <v>10</v>
      </c>
      <c r="G154" s="1" t="s">
        <v>19</v>
      </c>
      <c r="H154" s="1" t="str">
        <f>TRIM(REF!A154)</f>
        <v>Ahmed Hafez</v>
      </c>
      <c r="I154" t="s">
        <v>25</v>
      </c>
    </row>
    <row r="155" spans="1:9" hidden="1" x14ac:dyDescent="0.2">
      <c r="A155" s="1">
        <v>11416</v>
      </c>
      <c r="B155" s="2">
        <v>45268</v>
      </c>
      <c r="C155" t="s">
        <v>15</v>
      </c>
      <c r="D155" s="1">
        <v>12.99</v>
      </c>
      <c r="E155" s="3">
        <v>538.87605850654347</v>
      </c>
      <c r="F155" s="1" t="s">
        <v>10</v>
      </c>
      <c r="G155" s="1" t="s">
        <v>19</v>
      </c>
      <c r="H155" s="1" t="str">
        <f>TRIM(REF!A155)</f>
        <v>Ahmed Hafez</v>
      </c>
      <c r="I155" t="s">
        <v>25</v>
      </c>
    </row>
    <row r="156" spans="1:9" x14ac:dyDescent="0.2">
      <c r="A156" s="1">
        <v>11417</v>
      </c>
      <c r="B156" s="2">
        <v>45268</v>
      </c>
      <c r="C156" t="s">
        <v>17</v>
      </c>
      <c r="D156" s="1">
        <v>9.9499999999999993</v>
      </c>
      <c r="E156" s="3">
        <v>201.00502512562818</v>
      </c>
      <c r="F156" s="1" t="s">
        <v>10</v>
      </c>
      <c r="G156" s="1" t="s">
        <v>19</v>
      </c>
      <c r="H156" s="1" t="str">
        <f>TRIM(REF!A156)</f>
        <v>Ahmed Hafez</v>
      </c>
      <c r="I156" t="s">
        <v>25</v>
      </c>
    </row>
    <row r="157" spans="1:9" hidden="1" x14ac:dyDescent="0.2">
      <c r="A157" s="1">
        <v>11418</v>
      </c>
      <c r="B157" s="2">
        <v>45268</v>
      </c>
      <c r="C157" t="s">
        <v>9</v>
      </c>
      <c r="D157" s="1">
        <v>3.49</v>
      </c>
      <c r="E157" s="3">
        <v>630.3724928366762</v>
      </c>
      <c r="F157" s="1" t="s">
        <v>10</v>
      </c>
      <c r="G157" s="1" t="s">
        <v>19</v>
      </c>
      <c r="H157" s="1" t="str">
        <f>TRIM(REF!A157)</f>
        <v>Ahmed Hafez</v>
      </c>
      <c r="I157" t="s">
        <v>25</v>
      </c>
    </row>
    <row r="158" spans="1:9" hidden="1" x14ac:dyDescent="0.2">
      <c r="A158" s="1">
        <v>11419</v>
      </c>
      <c r="B158" s="2">
        <v>45268</v>
      </c>
      <c r="C158" t="s">
        <v>12</v>
      </c>
      <c r="D158" s="1">
        <v>2.95</v>
      </c>
      <c r="E158" s="3">
        <v>677.96610169491521</v>
      </c>
      <c r="F158" s="1" t="s">
        <v>10</v>
      </c>
      <c r="G158" s="1" t="s">
        <v>11</v>
      </c>
      <c r="H158" s="1" t="str">
        <f>TRIM(REF!A158)</f>
        <v>Ahmed Hafez</v>
      </c>
      <c r="I158" t="s">
        <v>25</v>
      </c>
    </row>
    <row r="159" spans="1:9" hidden="1" x14ac:dyDescent="0.2">
      <c r="A159" s="1">
        <v>11420</v>
      </c>
      <c r="B159" s="2">
        <v>45268</v>
      </c>
      <c r="C159" t="s">
        <v>13</v>
      </c>
      <c r="D159" s="1">
        <v>4.99</v>
      </c>
      <c r="E159" s="3">
        <v>200.40080160320639</v>
      </c>
      <c r="F159" s="1" t="s">
        <v>10</v>
      </c>
      <c r="G159" s="1" t="s">
        <v>11</v>
      </c>
      <c r="H159" s="1" t="str">
        <f>TRIM(REF!A159)</f>
        <v>Ahmed Hafez</v>
      </c>
      <c r="I159" t="s">
        <v>25</v>
      </c>
    </row>
    <row r="160" spans="1:9" hidden="1" x14ac:dyDescent="0.2">
      <c r="A160" s="1">
        <v>11421</v>
      </c>
      <c r="B160" s="2">
        <v>45269</v>
      </c>
      <c r="C160" t="s">
        <v>15</v>
      </c>
      <c r="D160" s="1">
        <v>12.99</v>
      </c>
      <c r="E160" s="3">
        <v>569.66897613548883</v>
      </c>
      <c r="F160" s="1" t="s">
        <v>10</v>
      </c>
      <c r="G160" s="1" t="s">
        <v>11</v>
      </c>
      <c r="H160" s="1" t="str">
        <f>TRIM(REF!A160)</f>
        <v>Ahmed Hafez</v>
      </c>
      <c r="I160" t="s">
        <v>25</v>
      </c>
    </row>
    <row r="161" spans="1:9" x14ac:dyDescent="0.2">
      <c r="A161" s="1">
        <v>11422</v>
      </c>
      <c r="B161" s="2">
        <v>45269</v>
      </c>
      <c r="C161" t="s">
        <v>17</v>
      </c>
      <c r="D161" s="1">
        <v>9.9499999999999993</v>
      </c>
      <c r="E161" s="3">
        <v>201.00502512562818</v>
      </c>
      <c r="F161" s="1" t="s">
        <v>10</v>
      </c>
      <c r="G161" s="1" t="s">
        <v>11</v>
      </c>
      <c r="H161" s="1" t="str">
        <f>TRIM(REF!A161)</f>
        <v>Ahmed Hafez</v>
      </c>
      <c r="I161" t="s">
        <v>25</v>
      </c>
    </row>
    <row r="162" spans="1:9" hidden="1" x14ac:dyDescent="0.2">
      <c r="A162" s="1">
        <v>11423</v>
      </c>
      <c r="B162" s="2">
        <v>45269</v>
      </c>
      <c r="C162" t="s">
        <v>9</v>
      </c>
      <c r="D162" s="1">
        <v>3.49</v>
      </c>
      <c r="E162" s="3">
        <v>630.3724928366762</v>
      </c>
      <c r="F162" s="1" t="s">
        <v>10</v>
      </c>
      <c r="G162" s="1" t="s">
        <v>11</v>
      </c>
      <c r="H162" s="1" t="str">
        <f>TRIM(REF!A162)</f>
        <v>Ahmed Hafez</v>
      </c>
      <c r="I162" t="s">
        <v>25</v>
      </c>
    </row>
    <row r="163" spans="1:9" hidden="1" x14ac:dyDescent="0.2">
      <c r="A163" s="1">
        <v>11424</v>
      </c>
      <c r="B163" s="2">
        <v>45269</v>
      </c>
      <c r="C163" t="s">
        <v>12</v>
      </c>
      <c r="D163" s="1">
        <v>2.95</v>
      </c>
      <c r="E163" s="3">
        <v>677.96610169491521</v>
      </c>
      <c r="F163" s="1" t="s">
        <v>10</v>
      </c>
      <c r="G163" s="1" t="s">
        <v>11</v>
      </c>
      <c r="H163" s="1" t="str">
        <f>TRIM(REF!A163)</f>
        <v>Ahmed Hafez</v>
      </c>
      <c r="I163" t="s">
        <v>25</v>
      </c>
    </row>
    <row r="164" spans="1:9" hidden="1" x14ac:dyDescent="0.2">
      <c r="A164" s="1">
        <v>11425</v>
      </c>
      <c r="B164" s="2">
        <v>45269</v>
      </c>
      <c r="C164" t="s">
        <v>13</v>
      </c>
      <c r="D164" s="1">
        <v>4.99</v>
      </c>
      <c r="E164" s="3">
        <v>200.40080160320639</v>
      </c>
      <c r="F164" s="1" t="s">
        <v>10</v>
      </c>
      <c r="G164" s="1" t="s">
        <v>11</v>
      </c>
      <c r="H164" s="1" t="str">
        <f>TRIM(REF!A164)</f>
        <v>Ahmed Hafez</v>
      </c>
      <c r="I164" t="s">
        <v>25</v>
      </c>
    </row>
    <row r="165" spans="1:9" hidden="1" x14ac:dyDescent="0.2">
      <c r="A165" s="1">
        <v>11426</v>
      </c>
      <c r="B165" s="2">
        <v>45270</v>
      </c>
      <c r="C165" t="s">
        <v>15</v>
      </c>
      <c r="D165" s="1">
        <v>12.99</v>
      </c>
      <c r="E165" s="3">
        <v>569.66897613548883</v>
      </c>
      <c r="F165" s="1" t="s">
        <v>10</v>
      </c>
      <c r="G165" s="1" t="s">
        <v>11</v>
      </c>
      <c r="H165" s="1" t="str">
        <f>TRIM(REF!A165)</f>
        <v>Ahmed Hafez</v>
      </c>
      <c r="I165" t="s">
        <v>25</v>
      </c>
    </row>
    <row r="166" spans="1:9" x14ac:dyDescent="0.2">
      <c r="A166" s="1">
        <v>11427</v>
      </c>
      <c r="B166" s="2">
        <v>45270</v>
      </c>
      <c r="C166" t="s">
        <v>17</v>
      </c>
      <c r="D166" s="1">
        <v>9.9499999999999993</v>
      </c>
      <c r="E166" s="3">
        <v>201.00502512562818</v>
      </c>
      <c r="F166" s="1" t="s">
        <v>10</v>
      </c>
      <c r="G166" s="1" t="s">
        <v>11</v>
      </c>
      <c r="H166" s="1" t="str">
        <f>TRIM(REF!A166)</f>
        <v>Ahmed Hafez</v>
      </c>
      <c r="I166" t="s">
        <v>25</v>
      </c>
    </row>
    <row r="167" spans="1:9" hidden="1" x14ac:dyDescent="0.2">
      <c r="A167" s="1">
        <v>11428</v>
      </c>
      <c r="B167" s="2">
        <v>45270</v>
      </c>
      <c r="C167" t="s">
        <v>9</v>
      </c>
      <c r="D167" s="1">
        <v>3.49</v>
      </c>
      <c r="E167" s="3">
        <v>630.3724928366762</v>
      </c>
      <c r="F167" s="1" t="s">
        <v>10</v>
      </c>
      <c r="G167" s="1" t="s">
        <v>11</v>
      </c>
      <c r="H167" s="1" t="str">
        <f>TRIM(REF!A167)</f>
        <v>Ahmed Hafez</v>
      </c>
      <c r="I167" t="s">
        <v>25</v>
      </c>
    </row>
    <row r="168" spans="1:9" hidden="1" x14ac:dyDescent="0.2">
      <c r="A168" s="1">
        <v>11429</v>
      </c>
      <c r="B168" s="2">
        <v>45270</v>
      </c>
      <c r="C168" t="s">
        <v>12</v>
      </c>
      <c r="D168" s="1">
        <v>2.95</v>
      </c>
      <c r="E168" s="3">
        <v>677.96610169491521</v>
      </c>
      <c r="F168" s="1" t="s">
        <v>10</v>
      </c>
      <c r="G168" s="1" t="s">
        <v>11</v>
      </c>
      <c r="H168" s="1" t="str">
        <f>TRIM(REF!A168)</f>
        <v>Ahmed Hafez</v>
      </c>
      <c r="I168" t="s">
        <v>25</v>
      </c>
    </row>
    <row r="169" spans="1:9" hidden="1" x14ac:dyDescent="0.2">
      <c r="A169" s="1">
        <v>11430</v>
      </c>
      <c r="B169" s="2">
        <v>45270</v>
      </c>
      <c r="C169" t="s">
        <v>13</v>
      </c>
      <c r="D169" s="1">
        <v>4.99</v>
      </c>
      <c r="E169" s="3">
        <v>200.40080160320639</v>
      </c>
      <c r="F169" s="1" t="s">
        <v>10</v>
      </c>
      <c r="G169" s="1" t="s">
        <v>11</v>
      </c>
      <c r="H169" s="1" t="str">
        <f>TRIM(REF!A169)</f>
        <v>Ahmed Hafez</v>
      </c>
      <c r="I169" t="s">
        <v>25</v>
      </c>
    </row>
    <row r="170" spans="1:9" hidden="1" x14ac:dyDescent="0.2">
      <c r="A170" s="1">
        <v>11431</v>
      </c>
      <c r="B170" s="2">
        <v>45271</v>
      </c>
      <c r="C170" t="s">
        <v>15</v>
      </c>
      <c r="D170" s="1">
        <v>12.99</v>
      </c>
      <c r="E170" s="3">
        <v>585.06543494996151</v>
      </c>
      <c r="F170" s="1" t="s">
        <v>10</v>
      </c>
      <c r="G170" s="1" t="s">
        <v>11</v>
      </c>
      <c r="H170" s="1" t="str">
        <f>TRIM(REF!A170)</f>
        <v>Mohamed Hafez</v>
      </c>
      <c r="I170" t="s">
        <v>25</v>
      </c>
    </row>
    <row r="171" spans="1:9" x14ac:dyDescent="0.2">
      <c r="A171" s="1">
        <v>11432</v>
      </c>
      <c r="B171" s="2">
        <v>45271</v>
      </c>
      <c r="C171" t="s">
        <v>17</v>
      </c>
      <c r="D171" s="1">
        <v>9.9499999999999993</v>
      </c>
      <c r="E171" s="3">
        <v>201.00502512562818</v>
      </c>
      <c r="F171" s="1" t="s">
        <v>10</v>
      </c>
      <c r="G171" s="1" t="s">
        <v>11</v>
      </c>
      <c r="H171" s="1" t="str">
        <f>TRIM(REF!A171)</f>
        <v>Mohamed Hafez</v>
      </c>
      <c r="I171" t="s">
        <v>25</v>
      </c>
    </row>
    <row r="172" spans="1:9" hidden="1" x14ac:dyDescent="0.2">
      <c r="A172" s="1">
        <v>11433</v>
      </c>
      <c r="B172" s="2">
        <v>45271</v>
      </c>
      <c r="C172" t="s">
        <v>9</v>
      </c>
      <c r="D172" s="1">
        <v>3.49</v>
      </c>
      <c r="E172" s="3">
        <v>630.3724928366762</v>
      </c>
      <c r="F172" s="1" t="s">
        <v>10</v>
      </c>
      <c r="G172" s="1" t="s">
        <v>11</v>
      </c>
      <c r="H172" s="1" t="str">
        <f>TRIM(REF!A172)</f>
        <v>Mohamed Hafez</v>
      </c>
      <c r="I172" t="s">
        <v>25</v>
      </c>
    </row>
    <row r="173" spans="1:9" hidden="1" x14ac:dyDescent="0.2">
      <c r="A173" s="1">
        <v>11434</v>
      </c>
      <c r="B173" s="2">
        <v>45271</v>
      </c>
      <c r="C173" t="s">
        <v>12</v>
      </c>
      <c r="D173" s="1">
        <v>2.95</v>
      </c>
      <c r="E173" s="3">
        <v>745.7627118644067</v>
      </c>
      <c r="F173" s="1" t="s">
        <v>10</v>
      </c>
      <c r="G173" s="1" t="s">
        <v>11</v>
      </c>
      <c r="H173" s="1" t="str">
        <f>TRIM(REF!A173)</f>
        <v>Mohamed Hafez</v>
      </c>
      <c r="I173" t="s">
        <v>25</v>
      </c>
    </row>
    <row r="174" spans="1:9" hidden="1" x14ac:dyDescent="0.2">
      <c r="A174" s="1">
        <v>11435</v>
      </c>
      <c r="B174" s="2">
        <v>45271</v>
      </c>
      <c r="C174" t="s">
        <v>13</v>
      </c>
      <c r="D174" s="1">
        <v>4.99</v>
      </c>
      <c r="E174" s="3">
        <v>200.40080160320639</v>
      </c>
      <c r="F174" s="1" t="s">
        <v>10</v>
      </c>
      <c r="G174" s="1" t="s">
        <v>11</v>
      </c>
      <c r="H174" s="1" t="str">
        <f>TRIM(REF!A174)</f>
        <v>Mohamed Hafez</v>
      </c>
      <c r="I174" t="s">
        <v>25</v>
      </c>
    </row>
    <row r="175" spans="1:9" hidden="1" x14ac:dyDescent="0.2">
      <c r="A175" s="1">
        <v>11436</v>
      </c>
      <c r="B175" s="2">
        <v>45272</v>
      </c>
      <c r="C175" t="s">
        <v>15</v>
      </c>
      <c r="D175" s="1">
        <v>12.99</v>
      </c>
      <c r="E175" s="3">
        <v>569.66897613548883</v>
      </c>
      <c r="F175" s="1" t="s">
        <v>10</v>
      </c>
      <c r="G175" s="1" t="s">
        <v>11</v>
      </c>
      <c r="H175" s="1" t="str">
        <f>TRIM(REF!A175)</f>
        <v>Mohamed Hafez</v>
      </c>
      <c r="I175" t="s">
        <v>25</v>
      </c>
    </row>
    <row r="176" spans="1:9" x14ac:dyDescent="0.2">
      <c r="A176" s="1">
        <v>11437</v>
      </c>
      <c r="B176" s="2">
        <v>45272</v>
      </c>
      <c r="C176" t="s">
        <v>17</v>
      </c>
      <c r="D176" s="1">
        <v>9.9499999999999993</v>
      </c>
      <c r="E176" s="3">
        <v>201.00502512562818</v>
      </c>
      <c r="F176" s="1" t="s">
        <v>10</v>
      </c>
      <c r="G176" s="1" t="s">
        <v>11</v>
      </c>
      <c r="H176" s="1" t="str">
        <f>TRIM(REF!A176)</f>
        <v>Mohamed Hafez</v>
      </c>
      <c r="I176" t="s">
        <v>25</v>
      </c>
    </row>
    <row r="177" spans="1:9" hidden="1" x14ac:dyDescent="0.2">
      <c r="A177" s="1">
        <v>11438</v>
      </c>
      <c r="B177" s="2">
        <v>45272</v>
      </c>
      <c r="C177" t="s">
        <v>9</v>
      </c>
      <c r="D177" s="1">
        <v>3.49</v>
      </c>
      <c r="E177" s="3">
        <v>630.3724928366762</v>
      </c>
      <c r="F177" s="1" t="s">
        <v>10</v>
      </c>
      <c r="G177" s="1" t="s">
        <v>11</v>
      </c>
      <c r="H177" s="1" t="str">
        <f>TRIM(REF!A177)</f>
        <v>Mohamed Hafez</v>
      </c>
      <c r="I177" t="s">
        <v>25</v>
      </c>
    </row>
    <row r="178" spans="1:9" hidden="1" x14ac:dyDescent="0.2">
      <c r="A178" s="1">
        <v>11439</v>
      </c>
      <c r="B178" s="2">
        <v>45272</v>
      </c>
      <c r="C178" t="s">
        <v>12</v>
      </c>
      <c r="D178" s="1">
        <v>2.95</v>
      </c>
      <c r="E178" s="3">
        <v>677.96610169491521</v>
      </c>
      <c r="F178" s="1" t="s">
        <v>10</v>
      </c>
      <c r="G178" s="1" t="s">
        <v>11</v>
      </c>
      <c r="H178" s="1" t="str">
        <f>TRIM(REF!A178)</f>
        <v>Mohamed Hafez</v>
      </c>
      <c r="I178" t="s">
        <v>27</v>
      </c>
    </row>
    <row r="179" spans="1:9" hidden="1" x14ac:dyDescent="0.2">
      <c r="A179" s="1">
        <v>11440</v>
      </c>
      <c r="B179" s="2">
        <v>45272</v>
      </c>
      <c r="C179" t="s">
        <v>13</v>
      </c>
      <c r="D179" s="1">
        <v>4.99</v>
      </c>
      <c r="E179" s="3">
        <v>200.40080160320639</v>
      </c>
      <c r="F179" s="1" t="s">
        <v>10</v>
      </c>
      <c r="G179" s="1" t="s">
        <v>11</v>
      </c>
      <c r="H179" s="1" t="str">
        <f>TRIM(REF!A179)</f>
        <v>Mohamed Hafez</v>
      </c>
      <c r="I179" t="s">
        <v>27</v>
      </c>
    </row>
    <row r="180" spans="1:9" hidden="1" x14ac:dyDescent="0.2">
      <c r="A180" s="1">
        <v>11441</v>
      </c>
      <c r="B180" s="2">
        <v>45273</v>
      </c>
      <c r="C180" t="s">
        <v>15</v>
      </c>
      <c r="D180" s="1">
        <v>12.99</v>
      </c>
      <c r="E180" s="3">
        <v>569.66897613548883</v>
      </c>
      <c r="F180" s="1" t="s">
        <v>10</v>
      </c>
      <c r="G180" s="1" t="s">
        <v>19</v>
      </c>
      <c r="H180" s="1" t="str">
        <f>TRIM(REF!A180)</f>
        <v>Mohamed Hafez</v>
      </c>
      <c r="I180" t="s">
        <v>27</v>
      </c>
    </row>
    <row r="181" spans="1:9" x14ac:dyDescent="0.2">
      <c r="A181" s="1">
        <v>11442</v>
      </c>
      <c r="B181" s="2">
        <v>45273</v>
      </c>
      <c r="C181" t="s">
        <v>17</v>
      </c>
      <c r="D181" s="1">
        <v>9.9499999999999993</v>
      </c>
      <c r="E181" s="3">
        <v>201.00502512562818</v>
      </c>
      <c r="F181" s="1" t="s">
        <v>10</v>
      </c>
      <c r="G181" s="1" t="s">
        <v>11</v>
      </c>
      <c r="H181" s="1" t="str">
        <f>TRIM(REF!A181)</f>
        <v>Mohamed Hafez</v>
      </c>
      <c r="I181" t="s">
        <v>27</v>
      </c>
    </row>
    <row r="182" spans="1:9" hidden="1" x14ac:dyDescent="0.2">
      <c r="A182" s="1">
        <v>11443</v>
      </c>
      <c r="B182" s="2">
        <v>45273</v>
      </c>
      <c r="C182" t="s">
        <v>9</v>
      </c>
      <c r="D182" s="1">
        <v>3.49</v>
      </c>
      <c r="E182" s="3">
        <v>630.3724928366762</v>
      </c>
      <c r="F182" s="1" t="s">
        <v>10</v>
      </c>
      <c r="G182" s="1" t="s">
        <v>11</v>
      </c>
      <c r="H182" s="1" t="str">
        <f>TRIM(REF!A182)</f>
        <v>Mohamed Hafez</v>
      </c>
      <c r="I182" t="s">
        <v>27</v>
      </c>
    </row>
    <row r="183" spans="1:9" hidden="1" x14ac:dyDescent="0.2">
      <c r="A183" s="1">
        <v>11444</v>
      </c>
      <c r="B183" s="2">
        <v>45273</v>
      </c>
      <c r="C183" t="s">
        <v>12</v>
      </c>
      <c r="D183" s="1">
        <v>2.95</v>
      </c>
      <c r="E183" s="3">
        <v>677.96610169491521</v>
      </c>
      <c r="F183" s="1" t="s">
        <v>10</v>
      </c>
      <c r="G183" s="1" t="s">
        <v>11</v>
      </c>
      <c r="H183" s="1" t="str">
        <f>TRIM(REF!A183)</f>
        <v>Mohamed Hafez</v>
      </c>
      <c r="I183" t="s">
        <v>27</v>
      </c>
    </row>
    <row r="184" spans="1:9" hidden="1" x14ac:dyDescent="0.2">
      <c r="A184" s="1">
        <v>11445</v>
      </c>
      <c r="B184" s="2">
        <v>45273</v>
      </c>
      <c r="C184" t="s">
        <v>13</v>
      </c>
      <c r="D184" s="1">
        <v>4.99</v>
      </c>
      <c r="E184" s="3">
        <v>200.40080160320639</v>
      </c>
      <c r="F184" s="1" t="s">
        <v>10</v>
      </c>
      <c r="G184" s="1" t="s">
        <v>11</v>
      </c>
      <c r="H184" s="1" t="str">
        <f>TRIM(REF!A184)</f>
        <v>Mohamed Hafez</v>
      </c>
      <c r="I184" t="s">
        <v>27</v>
      </c>
    </row>
    <row r="185" spans="1:9" hidden="1" x14ac:dyDescent="0.2">
      <c r="A185" s="1">
        <v>11446</v>
      </c>
      <c r="B185" s="2">
        <v>45274</v>
      </c>
      <c r="C185" t="s">
        <v>15</v>
      </c>
      <c r="D185" s="1">
        <v>12.99</v>
      </c>
      <c r="E185" s="3">
        <v>554.27251732101615</v>
      </c>
      <c r="F185" s="1" t="s">
        <v>10</v>
      </c>
      <c r="G185" s="1" t="s">
        <v>11</v>
      </c>
      <c r="H185" s="1" t="str">
        <f>TRIM(REF!A185)</f>
        <v>Mohamed Hafez</v>
      </c>
      <c r="I185" t="s">
        <v>27</v>
      </c>
    </row>
    <row r="186" spans="1:9" hidden="1" x14ac:dyDescent="0.2">
      <c r="A186" s="1">
        <v>11447</v>
      </c>
      <c r="B186" s="2">
        <v>45274</v>
      </c>
      <c r="C186" t="s">
        <v>17</v>
      </c>
      <c r="D186" s="1">
        <v>9.9499999999999993</v>
      </c>
      <c r="E186" s="3">
        <v>221.10552763819098</v>
      </c>
      <c r="F186" s="1" t="s">
        <v>10</v>
      </c>
      <c r="G186" s="1" t="s">
        <v>11</v>
      </c>
      <c r="H186" s="1" t="str">
        <f>TRIM(REF!A186)</f>
        <v>Mohamed Hafez</v>
      </c>
      <c r="I186" t="s">
        <v>27</v>
      </c>
    </row>
    <row r="187" spans="1:9" hidden="1" x14ac:dyDescent="0.2">
      <c r="A187" s="1">
        <v>11448</v>
      </c>
      <c r="B187" s="2">
        <v>45274</v>
      </c>
      <c r="C187" t="s">
        <v>9</v>
      </c>
      <c r="D187" s="1">
        <v>3.49</v>
      </c>
      <c r="E187" s="3">
        <v>630.3724928366762</v>
      </c>
      <c r="F187" s="1" t="s">
        <v>10</v>
      </c>
      <c r="G187" s="1" t="s">
        <v>11</v>
      </c>
      <c r="H187" s="1" t="str">
        <f>TRIM(REF!A187)</f>
        <v>Mohamed Hafez</v>
      </c>
      <c r="I187" t="s">
        <v>27</v>
      </c>
    </row>
    <row r="188" spans="1:9" hidden="1" x14ac:dyDescent="0.2">
      <c r="A188" s="1">
        <v>11449</v>
      </c>
      <c r="B188" s="2">
        <v>45274</v>
      </c>
      <c r="C188" t="s">
        <v>12</v>
      </c>
      <c r="D188" s="1">
        <v>2.95</v>
      </c>
      <c r="E188" s="3">
        <v>677.96610169491521</v>
      </c>
      <c r="F188" s="1" t="s">
        <v>10</v>
      </c>
      <c r="G188" s="1" t="s">
        <v>11</v>
      </c>
      <c r="H188" s="1" t="str">
        <f>TRIM(REF!A188)</f>
        <v>Mohamed Hafez</v>
      </c>
      <c r="I188" t="s">
        <v>27</v>
      </c>
    </row>
    <row r="189" spans="1:9" hidden="1" x14ac:dyDescent="0.2">
      <c r="A189" s="1">
        <v>11450</v>
      </c>
      <c r="B189" s="2">
        <v>45274</v>
      </c>
      <c r="C189" t="s">
        <v>13</v>
      </c>
      <c r="D189" s="1">
        <v>4.99</v>
      </c>
      <c r="E189" s="3">
        <v>200.40080160320639</v>
      </c>
      <c r="F189" s="1" t="s">
        <v>10</v>
      </c>
      <c r="G189" s="1" t="s">
        <v>11</v>
      </c>
      <c r="H189" s="1" t="str">
        <f>TRIM(REF!A189)</f>
        <v>Mohamed Hafez</v>
      </c>
      <c r="I189" t="s">
        <v>27</v>
      </c>
    </row>
    <row r="190" spans="1:9" hidden="1" x14ac:dyDescent="0.2">
      <c r="A190" s="1">
        <v>11451</v>
      </c>
      <c r="B190" s="2">
        <v>45275</v>
      </c>
      <c r="C190" t="s">
        <v>15</v>
      </c>
      <c r="D190" s="1">
        <v>12.99</v>
      </c>
      <c r="E190" s="3">
        <v>538.87605850654347</v>
      </c>
      <c r="F190" s="1" t="s">
        <v>10</v>
      </c>
      <c r="G190" s="1" t="s">
        <v>11</v>
      </c>
      <c r="H190" s="1" t="str">
        <f>TRIM(REF!A190)</f>
        <v>Mohamed Hafez</v>
      </c>
      <c r="I190" t="s">
        <v>27</v>
      </c>
    </row>
    <row r="191" spans="1:9" hidden="1" x14ac:dyDescent="0.2">
      <c r="A191" s="1">
        <v>11452</v>
      </c>
      <c r="B191" s="2">
        <v>45275</v>
      </c>
      <c r="C191" t="s">
        <v>17</v>
      </c>
      <c r="D191" s="1">
        <v>9.9499999999999993</v>
      </c>
      <c r="E191" s="3">
        <v>221.10552763819098</v>
      </c>
      <c r="F191" s="1" t="s">
        <v>10</v>
      </c>
      <c r="G191" s="1" t="s">
        <v>11</v>
      </c>
      <c r="H191" s="1" t="str">
        <f>TRIM(REF!A191)</f>
        <v>Mohamed Hafez</v>
      </c>
      <c r="I191" t="s">
        <v>27</v>
      </c>
    </row>
    <row r="192" spans="1:9" hidden="1" x14ac:dyDescent="0.2">
      <c r="A192" s="1">
        <v>11453</v>
      </c>
      <c r="B192" s="2">
        <v>45275</v>
      </c>
      <c r="C192" t="s">
        <v>9</v>
      </c>
      <c r="D192" s="1">
        <v>3.49</v>
      </c>
      <c r="E192" s="3">
        <v>630.3724928366762</v>
      </c>
      <c r="F192" s="1" t="s">
        <v>10</v>
      </c>
      <c r="G192" s="1" t="s">
        <v>19</v>
      </c>
      <c r="H192" s="1" t="str">
        <f>TRIM(REF!A192)</f>
        <v>Mohamed Hafez</v>
      </c>
      <c r="I192" t="s">
        <v>27</v>
      </c>
    </row>
    <row r="193" spans="1:9" hidden="1" x14ac:dyDescent="0.2">
      <c r="A193" s="1">
        <v>11454</v>
      </c>
      <c r="B193" s="2">
        <v>45275</v>
      </c>
      <c r="C193" t="s">
        <v>12</v>
      </c>
      <c r="D193" s="1">
        <v>2.95</v>
      </c>
      <c r="E193" s="3">
        <v>677.96610169491521</v>
      </c>
      <c r="F193" s="1" t="s">
        <v>10</v>
      </c>
      <c r="G193" s="1" t="s">
        <v>19</v>
      </c>
      <c r="H193" s="1" t="str">
        <f>TRIM(REF!A193)</f>
        <v>Mohamed Hafez</v>
      </c>
      <c r="I193" t="s">
        <v>27</v>
      </c>
    </row>
    <row r="194" spans="1:9" hidden="1" x14ac:dyDescent="0.2">
      <c r="A194" s="1">
        <v>11455</v>
      </c>
      <c r="B194" s="2">
        <v>45275</v>
      </c>
      <c r="C194" t="s">
        <v>13</v>
      </c>
      <c r="D194" s="1">
        <v>4.99</v>
      </c>
      <c r="E194" s="3">
        <v>200.40080160320639</v>
      </c>
      <c r="F194" s="1" t="s">
        <v>10</v>
      </c>
      <c r="G194" s="1" t="s">
        <v>19</v>
      </c>
      <c r="H194" s="1" t="str">
        <f>TRIM(REF!A194)</f>
        <v>Mohamed Hafez</v>
      </c>
      <c r="I194" t="s">
        <v>27</v>
      </c>
    </row>
    <row r="195" spans="1:9" hidden="1" x14ac:dyDescent="0.2">
      <c r="A195" s="1">
        <v>11456</v>
      </c>
      <c r="B195" s="2">
        <v>45276</v>
      </c>
      <c r="C195" t="s">
        <v>15</v>
      </c>
      <c r="D195" s="1">
        <v>12.99</v>
      </c>
      <c r="E195" s="3">
        <v>569.66897613548883</v>
      </c>
      <c r="F195" s="1" t="s">
        <v>10</v>
      </c>
      <c r="G195" s="1" t="s">
        <v>19</v>
      </c>
      <c r="H195" s="1" t="str">
        <f>TRIM(REF!A195)</f>
        <v>Mohamed Hafez</v>
      </c>
      <c r="I195" t="s">
        <v>27</v>
      </c>
    </row>
    <row r="196" spans="1:9" hidden="1" x14ac:dyDescent="0.2">
      <c r="A196" s="1">
        <v>11457</v>
      </c>
      <c r="B196" s="2">
        <v>45276</v>
      </c>
      <c r="C196" t="s">
        <v>17</v>
      </c>
      <c r="D196" s="1">
        <v>9.9499999999999993</v>
      </c>
      <c r="E196" s="3">
        <v>221.10552763819098</v>
      </c>
      <c r="F196" s="1" t="s">
        <v>10</v>
      </c>
      <c r="G196" s="1" t="s">
        <v>19</v>
      </c>
      <c r="H196" s="1" t="str">
        <f>TRIM(REF!A196)</f>
        <v>Mohamed Hafez</v>
      </c>
      <c r="I196" t="s">
        <v>27</v>
      </c>
    </row>
    <row r="197" spans="1:9" hidden="1" x14ac:dyDescent="0.2">
      <c r="A197" s="1">
        <v>11458</v>
      </c>
      <c r="B197" s="2">
        <v>45276</v>
      </c>
      <c r="C197" t="s">
        <v>9</v>
      </c>
      <c r="D197" s="1">
        <v>3.49</v>
      </c>
      <c r="E197" s="3">
        <v>630.3724928366762</v>
      </c>
      <c r="F197" s="1" t="s">
        <v>10</v>
      </c>
      <c r="G197" s="1" t="s">
        <v>11</v>
      </c>
      <c r="H197" s="1" t="str">
        <f>TRIM(REF!A197)</f>
        <v>Mohamed Hafez</v>
      </c>
      <c r="I197" t="s">
        <v>27</v>
      </c>
    </row>
    <row r="198" spans="1:9" hidden="1" x14ac:dyDescent="0.2">
      <c r="A198" s="1">
        <v>11459</v>
      </c>
      <c r="B198" s="2">
        <v>45276</v>
      </c>
      <c r="C198" t="s">
        <v>12</v>
      </c>
      <c r="D198" s="1">
        <v>2.95</v>
      </c>
      <c r="E198" s="3">
        <v>745.7627118644067</v>
      </c>
      <c r="F198" s="1" t="s">
        <v>10</v>
      </c>
      <c r="G198" s="1" t="s">
        <v>11</v>
      </c>
      <c r="H198" s="1" t="str">
        <f>TRIM(REF!A198)</f>
        <v>Mohamed Hafez</v>
      </c>
      <c r="I198" t="s">
        <v>27</v>
      </c>
    </row>
    <row r="199" spans="1:9" hidden="1" x14ac:dyDescent="0.2">
      <c r="A199" s="1">
        <v>11460</v>
      </c>
      <c r="B199" s="2">
        <v>45276</v>
      </c>
      <c r="C199" t="s">
        <v>13</v>
      </c>
      <c r="D199" s="1">
        <v>4.99</v>
      </c>
      <c r="E199" s="3">
        <v>200.40080160320639</v>
      </c>
      <c r="F199" s="1" t="s">
        <v>10</v>
      </c>
      <c r="G199" s="1" t="s">
        <v>11</v>
      </c>
      <c r="H199" s="1" t="str">
        <f>TRIM(REF!A199)</f>
        <v>Mohamed Hafez</v>
      </c>
      <c r="I199" t="s">
        <v>27</v>
      </c>
    </row>
    <row r="200" spans="1:9" hidden="1" x14ac:dyDescent="0.2">
      <c r="A200" s="1">
        <v>11461</v>
      </c>
      <c r="B200" s="2">
        <v>45277</v>
      </c>
      <c r="C200" t="s">
        <v>15</v>
      </c>
      <c r="D200" s="1">
        <v>12.99</v>
      </c>
      <c r="E200" s="3">
        <v>585.06543494996151</v>
      </c>
      <c r="F200" s="1" t="s">
        <v>10</v>
      </c>
      <c r="G200" s="1" t="s">
        <v>11</v>
      </c>
      <c r="H200" s="1" t="str">
        <f>TRIM(REF!A200)</f>
        <v>Mohamed Hafez</v>
      </c>
      <c r="I200" t="s">
        <v>27</v>
      </c>
    </row>
    <row r="201" spans="1:9" hidden="1" x14ac:dyDescent="0.2">
      <c r="A201" s="1">
        <v>11462</v>
      </c>
      <c r="B201" s="2">
        <v>45277</v>
      </c>
      <c r="C201" t="s">
        <v>17</v>
      </c>
      <c r="D201" s="1">
        <v>9.9499999999999993</v>
      </c>
      <c r="E201" s="3">
        <v>221.10552763819098</v>
      </c>
      <c r="F201" s="1" t="s">
        <v>10</v>
      </c>
      <c r="G201" s="1" t="s">
        <v>11</v>
      </c>
      <c r="H201" s="1" t="str">
        <f>TRIM(REF!A201)</f>
        <v>Mohamed Hafez</v>
      </c>
      <c r="I201" t="s">
        <v>27</v>
      </c>
    </row>
    <row r="202" spans="1:9" hidden="1" x14ac:dyDescent="0.2">
      <c r="A202" s="1">
        <v>11463</v>
      </c>
      <c r="B202" s="2">
        <v>45277</v>
      </c>
      <c r="C202" t="s">
        <v>9</v>
      </c>
      <c r="D202" s="1">
        <v>3.49</v>
      </c>
      <c r="E202" s="3">
        <v>687.67908309455584</v>
      </c>
      <c r="F202" s="1" t="s">
        <v>10</v>
      </c>
      <c r="G202" s="1" t="s">
        <v>11</v>
      </c>
      <c r="H202" s="1" t="str">
        <f>TRIM(REF!A202)</f>
        <v>Mohamed Hafez</v>
      </c>
      <c r="I202" t="s">
        <v>27</v>
      </c>
    </row>
    <row r="203" spans="1:9" hidden="1" x14ac:dyDescent="0.2">
      <c r="A203" s="1">
        <v>11464</v>
      </c>
      <c r="B203" s="2">
        <v>45277</v>
      </c>
      <c r="C203" t="s">
        <v>12</v>
      </c>
      <c r="D203" s="1">
        <v>2.95</v>
      </c>
      <c r="E203" s="3">
        <v>745.7627118644067</v>
      </c>
      <c r="F203" s="1" t="s">
        <v>10</v>
      </c>
      <c r="G203" s="1" t="s">
        <v>11</v>
      </c>
      <c r="H203" s="1" t="str">
        <f>TRIM(REF!A203)</f>
        <v>Mohamed Hafez</v>
      </c>
      <c r="I203" t="s">
        <v>27</v>
      </c>
    </row>
    <row r="204" spans="1:9" hidden="1" x14ac:dyDescent="0.2">
      <c r="A204" s="1">
        <v>11465</v>
      </c>
      <c r="B204" s="2">
        <v>45277</v>
      </c>
      <c r="C204" t="s">
        <v>13</v>
      </c>
      <c r="D204" s="1">
        <v>4.99</v>
      </c>
      <c r="E204" s="3">
        <v>200.40080160320639</v>
      </c>
      <c r="F204" s="1" t="s">
        <v>10</v>
      </c>
      <c r="G204" s="1" t="s">
        <v>11</v>
      </c>
      <c r="H204" s="1" t="str">
        <f>TRIM(REF!A204)</f>
        <v>Mohamed Hafez</v>
      </c>
      <c r="I204" t="s">
        <v>27</v>
      </c>
    </row>
    <row r="205" spans="1:9" hidden="1" x14ac:dyDescent="0.2">
      <c r="A205" s="1">
        <v>11466</v>
      </c>
      <c r="B205" s="2">
        <v>45278</v>
      </c>
      <c r="C205" t="s">
        <v>15</v>
      </c>
      <c r="D205" s="1">
        <v>12.99</v>
      </c>
      <c r="E205" s="3">
        <v>600.46189376443419</v>
      </c>
      <c r="F205" s="1" t="s">
        <v>10</v>
      </c>
      <c r="G205" s="1" t="s">
        <v>11</v>
      </c>
      <c r="H205" s="1" t="str">
        <f>TRIM(REF!A205)</f>
        <v>Mohamed Hafez</v>
      </c>
      <c r="I205" t="s">
        <v>27</v>
      </c>
    </row>
    <row r="206" spans="1:9" hidden="1" x14ac:dyDescent="0.2">
      <c r="A206" s="1">
        <v>11467</v>
      </c>
      <c r="B206" s="2">
        <v>45278</v>
      </c>
      <c r="C206" t="s">
        <v>17</v>
      </c>
      <c r="D206" s="1">
        <v>9.9499999999999993</v>
      </c>
      <c r="E206" s="3">
        <v>221.10552763819098</v>
      </c>
      <c r="F206" s="1" t="s">
        <v>10</v>
      </c>
      <c r="G206" s="1" t="s">
        <v>11</v>
      </c>
      <c r="H206" s="1" t="str">
        <f>TRIM(REF!A206)</f>
        <v>Mohamed Hafez</v>
      </c>
      <c r="I206" t="s">
        <v>27</v>
      </c>
    </row>
    <row r="207" spans="1:9" hidden="1" x14ac:dyDescent="0.2">
      <c r="A207" s="1">
        <v>11468</v>
      </c>
      <c r="B207" s="2">
        <v>45278</v>
      </c>
      <c r="C207" t="s">
        <v>9</v>
      </c>
      <c r="D207" s="1">
        <v>3.49</v>
      </c>
      <c r="E207" s="3">
        <v>687.67908309455584</v>
      </c>
      <c r="F207" s="1" t="s">
        <v>10</v>
      </c>
      <c r="G207" s="1" t="s">
        <v>11</v>
      </c>
      <c r="H207" s="1" t="str">
        <f>TRIM(REF!A207)</f>
        <v>Mohamed Hafez</v>
      </c>
      <c r="I207" t="s">
        <v>27</v>
      </c>
    </row>
    <row r="208" spans="1:9" hidden="1" x14ac:dyDescent="0.2">
      <c r="A208" s="1">
        <v>11469</v>
      </c>
      <c r="B208" s="2">
        <v>45278</v>
      </c>
      <c r="C208" t="s">
        <v>12</v>
      </c>
      <c r="D208" s="1">
        <v>2.95</v>
      </c>
      <c r="E208" s="3">
        <v>745.7627118644067</v>
      </c>
      <c r="F208" s="1" t="s">
        <v>10</v>
      </c>
      <c r="G208" s="1" t="s">
        <v>19</v>
      </c>
      <c r="H208" s="1" t="str">
        <f>TRIM(REF!A208)</f>
        <v>Mohamed Hafez</v>
      </c>
      <c r="I208" t="s">
        <v>27</v>
      </c>
    </row>
    <row r="209" spans="1:9" hidden="1" x14ac:dyDescent="0.2">
      <c r="A209" s="1">
        <v>11470</v>
      </c>
      <c r="B209" s="2">
        <v>45278</v>
      </c>
      <c r="C209" t="s">
        <v>13</v>
      </c>
      <c r="D209" s="1">
        <v>4.99</v>
      </c>
      <c r="E209" s="3">
        <v>200.40080160320639</v>
      </c>
      <c r="F209" s="1" t="s">
        <v>10</v>
      </c>
      <c r="G209" s="1" t="s">
        <v>19</v>
      </c>
      <c r="H209" s="1" t="str">
        <f>TRIM(REF!A209)</f>
        <v>Mohamed Hafez</v>
      </c>
      <c r="I209" t="s">
        <v>27</v>
      </c>
    </row>
    <row r="210" spans="1:9" hidden="1" x14ac:dyDescent="0.2">
      <c r="A210" s="1">
        <v>11471</v>
      </c>
      <c r="B210" s="2">
        <v>45279</v>
      </c>
      <c r="C210" t="s">
        <v>15</v>
      </c>
      <c r="D210" s="1">
        <v>12.99</v>
      </c>
      <c r="E210" s="3">
        <v>631.25481139337955</v>
      </c>
      <c r="F210" s="1" t="s">
        <v>14</v>
      </c>
      <c r="G210" s="1" t="s">
        <v>19</v>
      </c>
      <c r="H210" s="1" t="str">
        <f>TRIM(REF!A210)</f>
        <v>Mohamed Hafez</v>
      </c>
      <c r="I210" t="s">
        <v>27</v>
      </c>
    </row>
    <row r="211" spans="1:9" hidden="1" x14ac:dyDescent="0.2">
      <c r="A211" s="1">
        <v>11472</v>
      </c>
      <c r="B211" s="2">
        <v>45279</v>
      </c>
      <c r="C211" t="s">
        <v>17</v>
      </c>
      <c r="D211" s="1">
        <v>9.9499999999999993</v>
      </c>
      <c r="E211" s="3">
        <v>221.10552763819098</v>
      </c>
      <c r="F211" s="1" t="s">
        <v>14</v>
      </c>
      <c r="G211" s="1" t="s">
        <v>19</v>
      </c>
      <c r="H211" s="1" t="str">
        <f>TRIM(REF!A211)</f>
        <v>Mohamed Hafez</v>
      </c>
      <c r="I211" t="s">
        <v>27</v>
      </c>
    </row>
    <row r="212" spans="1:9" hidden="1" x14ac:dyDescent="0.2">
      <c r="A212" s="1">
        <v>11473</v>
      </c>
      <c r="B212" s="2">
        <v>45279</v>
      </c>
      <c r="C212" t="s">
        <v>9</v>
      </c>
      <c r="D212" s="1">
        <v>3.49</v>
      </c>
      <c r="E212" s="3">
        <v>630.3724928366762</v>
      </c>
      <c r="F212" s="1" t="s">
        <v>14</v>
      </c>
      <c r="G212" s="1" t="s">
        <v>19</v>
      </c>
      <c r="H212" s="1" t="str">
        <f>TRIM(REF!A212)</f>
        <v>Mohamed Hafez</v>
      </c>
      <c r="I212" t="s">
        <v>27</v>
      </c>
    </row>
    <row r="213" spans="1:9" hidden="1" x14ac:dyDescent="0.2">
      <c r="A213" s="1">
        <v>11474</v>
      </c>
      <c r="B213" s="2">
        <v>45279</v>
      </c>
      <c r="C213" t="s">
        <v>12</v>
      </c>
      <c r="D213" s="1">
        <v>2.95</v>
      </c>
      <c r="E213" s="3">
        <v>745.7627118644067</v>
      </c>
      <c r="F213" s="1" t="s">
        <v>14</v>
      </c>
      <c r="G213" s="1" t="s">
        <v>19</v>
      </c>
      <c r="H213" s="1" t="str">
        <f>TRIM(REF!A213)</f>
        <v>Mohamed Hafez</v>
      </c>
      <c r="I213" t="s">
        <v>27</v>
      </c>
    </row>
    <row r="214" spans="1:9" hidden="1" x14ac:dyDescent="0.2">
      <c r="A214" s="1">
        <v>11475</v>
      </c>
      <c r="B214" s="2">
        <v>45279</v>
      </c>
      <c r="C214" t="s">
        <v>13</v>
      </c>
      <c r="D214" s="1">
        <v>4.99</v>
      </c>
      <c r="E214" s="3">
        <v>200.40080160320639</v>
      </c>
      <c r="F214" s="1" t="s">
        <v>14</v>
      </c>
      <c r="G214" s="1" t="s">
        <v>19</v>
      </c>
      <c r="H214" s="1" t="str">
        <f>TRIM(REF!A214)</f>
        <v>Mohamed Hafez</v>
      </c>
      <c r="I214" t="s">
        <v>27</v>
      </c>
    </row>
    <row r="215" spans="1:9" hidden="1" x14ac:dyDescent="0.2">
      <c r="A215" s="1">
        <v>11476</v>
      </c>
      <c r="B215" s="2">
        <v>45280</v>
      </c>
      <c r="C215" t="s">
        <v>15</v>
      </c>
      <c r="D215" s="1">
        <v>12.99</v>
      </c>
      <c r="E215" s="3">
        <v>646.65127020785224</v>
      </c>
      <c r="F215" s="1" t="s">
        <v>14</v>
      </c>
      <c r="G215" s="1" t="s">
        <v>19</v>
      </c>
      <c r="H215" s="1" t="str">
        <f>TRIM(REF!A215)</f>
        <v>Mohamed Hafez</v>
      </c>
      <c r="I215" t="s">
        <v>27</v>
      </c>
    </row>
    <row r="216" spans="1:9" hidden="1" x14ac:dyDescent="0.2">
      <c r="A216" s="1">
        <v>11477</v>
      </c>
      <c r="B216" s="2">
        <v>45280</v>
      </c>
      <c r="C216" t="s">
        <v>17</v>
      </c>
      <c r="D216" s="1">
        <v>9.9499999999999993</v>
      </c>
      <c r="E216" s="3">
        <v>221.10552763819098</v>
      </c>
      <c r="F216" s="1" t="s">
        <v>14</v>
      </c>
      <c r="G216" s="1" t="s">
        <v>19</v>
      </c>
      <c r="H216" s="1" t="str">
        <f>TRIM(REF!A216)</f>
        <v>Mohamed Hafez</v>
      </c>
      <c r="I216" t="s">
        <v>27</v>
      </c>
    </row>
    <row r="217" spans="1:9" hidden="1" x14ac:dyDescent="0.2">
      <c r="A217" s="1">
        <v>11478</v>
      </c>
      <c r="B217" s="2">
        <v>45280</v>
      </c>
      <c r="C217" t="s">
        <v>9</v>
      </c>
      <c r="D217" s="1">
        <v>3.49</v>
      </c>
      <c r="E217" s="3">
        <v>630.3724928366762</v>
      </c>
      <c r="F217" s="1" t="s">
        <v>14</v>
      </c>
      <c r="G217" s="1" t="s">
        <v>19</v>
      </c>
      <c r="H217" s="1" t="str">
        <f>TRIM(REF!A217)</f>
        <v>Mohamed Hafez</v>
      </c>
      <c r="I217" t="s">
        <v>27</v>
      </c>
    </row>
    <row r="218" spans="1:9" hidden="1" x14ac:dyDescent="0.2">
      <c r="A218" s="1">
        <v>11479</v>
      </c>
      <c r="B218" s="2">
        <v>45280</v>
      </c>
      <c r="C218" t="s">
        <v>12</v>
      </c>
      <c r="D218" s="1">
        <v>2.95</v>
      </c>
      <c r="E218" s="3">
        <v>745.7627118644067</v>
      </c>
      <c r="F218" s="1" t="s">
        <v>14</v>
      </c>
      <c r="G218" s="1" t="s">
        <v>19</v>
      </c>
      <c r="H218" s="1" t="str">
        <f>TRIM(REF!A218)</f>
        <v>Mohamed Hafez</v>
      </c>
      <c r="I218" t="s">
        <v>27</v>
      </c>
    </row>
    <row r="219" spans="1:9" hidden="1" x14ac:dyDescent="0.2">
      <c r="A219" s="1">
        <v>11480</v>
      </c>
      <c r="B219" s="2">
        <v>45280</v>
      </c>
      <c r="C219" t="s">
        <v>13</v>
      </c>
      <c r="D219" s="1">
        <v>4.99</v>
      </c>
      <c r="E219" s="3">
        <v>200.40080160320639</v>
      </c>
      <c r="F219" s="1" t="s">
        <v>14</v>
      </c>
      <c r="G219" s="1" t="s">
        <v>19</v>
      </c>
      <c r="H219" s="1" t="str">
        <f>TRIM(REF!A219)</f>
        <v>Mohamed Hafez</v>
      </c>
      <c r="I219" t="s">
        <v>27</v>
      </c>
    </row>
    <row r="220" spans="1:9" hidden="1" x14ac:dyDescent="0.2">
      <c r="A220" s="1">
        <v>11481</v>
      </c>
      <c r="B220" s="2">
        <v>45281</v>
      </c>
      <c r="C220" t="s">
        <v>15</v>
      </c>
      <c r="D220" s="1">
        <v>12.99</v>
      </c>
      <c r="E220" s="3">
        <v>677.44418783679748</v>
      </c>
      <c r="F220" s="1" t="s">
        <v>14</v>
      </c>
      <c r="G220" s="1" t="s">
        <v>19</v>
      </c>
      <c r="H220" s="1" t="str">
        <f>TRIM(REF!A220)</f>
        <v>Mohamed Hafez</v>
      </c>
      <c r="I220" t="s">
        <v>27</v>
      </c>
    </row>
    <row r="221" spans="1:9" hidden="1" x14ac:dyDescent="0.2">
      <c r="A221" s="1">
        <v>11482</v>
      </c>
      <c r="B221" s="2">
        <v>45281</v>
      </c>
      <c r="C221" t="s">
        <v>17</v>
      </c>
      <c r="D221" s="1">
        <v>9.9499999999999993</v>
      </c>
      <c r="E221" s="3">
        <v>221.10552763819098</v>
      </c>
      <c r="F221" s="1" t="s">
        <v>14</v>
      </c>
      <c r="G221" s="1" t="s">
        <v>19</v>
      </c>
      <c r="H221" s="1" t="str">
        <f>TRIM(REF!A221)</f>
        <v>Mohamed Hafez</v>
      </c>
      <c r="I221" t="s">
        <v>27</v>
      </c>
    </row>
    <row r="222" spans="1:9" hidden="1" x14ac:dyDescent="0.2">
      <c r="A222" s="1">
        <v>11483</v>
      </c>
      <c r="B222" s="2">
        <v>45281</v>
      </c>
      <c r="C222" t="s">
        <v>9</v>
      </c>
      <c r="D222" s="1">
        <v>3.49</v>
      </c>
      <c r="E222" s="3">
        <v>630.3724928366762</v>
      </c>
      <c r="F222" s="1" t="s">
        <v>14</v>
      </c>
      <c r="G222" s="1" t="s">
        <v>19</v>
      </c>
      <c r="H222" s="1" t="str">
        <f>TRIM(REF!A222)</f>
        <v>Mohamed Hafez</v>
      </c>
      <c r="I222" t="s">
        <v>27</v>
      </c>
    </row>
    <row r="223" spans="1:9" hidden="1" x14ac:dyDescent="0.2">
      <c r="A223" s="1">
        <v>11484</v>
      </c>
      <c r="B223" s="2">
        <v>45281</v>
      </c>
      <c r="C223" t="s">
        <v>12</v>
      </c>
      <c r="D223" s="1">
        <v>2.95</v>
      </c>
      <c r="E223" s="3">
        <v>745.7627118644067</v>
      </c>
      <c r="F223" s="1" t="s">
        <v>14</v>
      </c>
      <c r="G223" s="1" t="s">
        <v>19</v>
      </c>
      <c r="H223" s="1" t="str">
        <f>TRIM(REF!A223)</f>
        <v>Mohamed Hafez</v>
      </c>
      <c r="I223" t="s">
        <v>27</v>
      </c>
    </row>
    <row r="224" spans="1:9" hidden="1" x14ac:dyDescent="0.2">
      <c r="A224" s="1">
        <v>11485</v>
      </c>
      <c r="B224" s="2">
        <v>45281</v>
      </c>
      <c r="C224" t="s">
        <v>13</v>
      </c>
      <c r="D224" s="1">
        <v>4.99</v>
      </c>
      <c r="E224" s="3">
        <v>200.40080160320639</v>
      </c>
      <c r="F224" s="1" t="s">
        <v>14</v>
      </c>
      <c r="G224" s="1" t="s">
        <v>19</v>
      </c>
      <c r="H224" s="1" t="str">
        <f>TRIM(REF!A224)</f>
        <v>Mohamed Hafez</v>
      </c>
      <c r="I224" t="s">
        <v>27</v>
      </c>
    </row>
    <row r="225" spans="1:9" hidden="1" x14ac:dyDescent="0.2">
      <c r="A225" s="1">
        <v>11486</v>
      </c>
      <c r="B225" s="2">
        <v>45282</v>
      </c>
      <c r="C225" t="s">
        <v>15</v>
      </c>
      <c r="D225" s="1">
        <v>12.99</v>
      </c>
      <c r="E225" s="3">
        <v>677.44418783679748</v>
      </c>
      <c r="F225" s="1" t="s">
        <v>14</v>
      </c>
      <c r="G225" s="1" t="s">
        <v>19</v>
      </c>
      <c r="H225" s="1" t="str">
        <f>TRIM(REF!A225)</f>
        <v>Mohamed Hafez</v>
      </c>
      <c r="I225" t="s">
        <v>27</v>
      </c>
    </row>
    <row r="226" spans="1:9" hidden="1" x14ac:dyDescent="0.2">
      <c r="A226" s="1">
        <v>11487</v>
      </c>
      <c r="B226" s="2">
        <v>45282</v>
      </c>
      <c r="C226" t="s">
        <v>17</v>
      </c>
      <c r="D226" s="1">
        <v>9.9499999999999993</v>
      </c>
      <c r="E226" s="3">
        <v>241.2060301507538</v>
      </c>
      <c r="F226" s="1" t="s">
        <v>14</v>
      </c>
      <c r="G226" s="1" t="s">
        <v>19</v>
      </c>
      <c r="H226" s="1" t="str">
        <f>TRIM(REF!A226)</f>
        <v>Mohamed Hafez</v>
      </c>
      <c r="I226" t="s">
        <v>27</v>
      </c>
    </row>
    <row r="227" spans="1:9" hidden="1" x14ac:dyDescent="0.2">
      <c r="A227" s="1">
        <v>11488</v>
      </c>
      <c r="B227" s="2">
        <v>45282</v>
      </c>
      <c r="C227" t="s">
        <v>9</v>
      </c>
      <c r="D227" s="1">
        <v>3.49</v>
      </c>
      <c r="E227" s="3">
        <v>630.3724928366762</v>
      </c>
      <c r="F227" s="1" t="s">
        <v>14</v>
      </c>
      <c r="G227" s="1" t="s">
        <v>19</v>
      </c>
      <c r="H227" s="1" t="str">
        <f>TRIM(REF!A227)</f>
        <v>Mohamed Hafez</v>
      </c>
      <c r="I227" t="s">
        <v>27</v>
      </c>
    </row>
    <row r="228" spans="1:9" hidden="1" x14ac:dyDescent="0.2">
      <c r="A228" s="1">
        <v>11489</v>
      </c>
      <c r="B228" s="2">
        <v>45282</v>
      </c>
      <c r="C228" t="s">
        <v>12</v>
      </c>
      <c r="D228" s="1">
        <v>2.95</v>
      </c>
      <c r="E228" s="3">
        <v>745.7627118644067</v>
      </c>
      <c r="F228" s="1" t="s">
        <v>14</v>
      </c>
      <c r="G228" s="1" t="s">
        <v>19</v>
      </c>
      <c r="H228" s="1" t="str">
        <f>TRIM(REF!A228)</f>
        <v>Mohamed Hafez</v>
      </c>
      <c r="I228" t="s">
        <v>27</v>
      </c>
    </row>
    <row r="229" spans="1:9" hidden="1" x14ac:dyDescent="0.2">
      <c r="A229" s="1">
        <v>11490</v>
      </c>
      <c r="B229" s="2">
        <v>45282</v>
      </c>
      <c r="C229" t="s">
        <v>13</v>
      </c>
      <c r="D229" s="1">
        <v>4.99</v>
      </c>
      <c r="E229" s="3">
        <v>200.40080160320639</v>
      </c>
      <c r="F229" s="1" t="s">
        <v>14</v>
      </c>
      <c r="G229" s="1" t="s">
        <v>19</v>
      </c>
      <c r="H229" s="1" t="str">
        <f>TRIM(REF!A229)</f>
        <v>Sara Ebrahim</v>
      </c>
      <c r="I229" t="s">
        <v>27</v>
      </c>
    </row>
    <row r="230" spans="1:9" hidden="1" x14ac:dyDescent="0.2">
      <c r="A230" s="1">
        <v>11491</v>
      </c>
      <c r="B230" s="2">
        <v>45283</v>
      </c>
      <c r="C230" t="s">
        <v>15</v>
      </c>
      <c r="D230" s="1">
        <v>12.99</v>
      </c>
      <c r="E230" s="3">
        <v>646.65127020785224</v>
      </c>
      <c r="F230" s="1" t="s">
        <v>14</v>
      </c>
      <c r="G230" s="1" t="s">
        <v>19</v>
      </c>
      <c r="H230" s="1" t="str">
        <f>TRIM(REF!A230)</f>
        <v>Sara Ebrahim</v>
      </c>
      <c r="I230" t="s">
        <v>27</v>
      </c>
    </row>
    <row r="231" spans="1:9" hidden="1" x14ac:dyDescent="0.2">
      <c r="A231" s="1">
        <v>11492</v>
      </c>
      <c r="B231" s="2">
        <v>45283</v>
      </c>
      <c r="C231" t="s">
        <v>17</v>
      </c>
      <c r="D231" s="1">
        <v>9.9499999999999993</v>
      </c>
      <c r="E231" s="3">
        <v>241.2060301507538</v>
      </c>
      <c r="F231" s="1" t="s">
        <v>14</v>
      </c>
      <c r="G231" s="1" t="s">
        <v>19</v>
      </c>
      <c r="H231" s="1" t="str">
        <f>TRIM(REF!A231)</f>
        <v>Sara Ebrahim</v>
      </c>
      <c r="I231" t="s">
        <v>27</v>
      </c>
    </row>
    <row r="232" spans="1:9" hidden="1" x14ac:dyDescent="0.2">
      <c r="A232" s="1">
        <v>11493</v>
      </c>
      <c r="B232" s="2">
        <v>45283</v>
      </c>
      <c r="C232" t="s">
        <v>9</v>
      </c>
      <c r="D232" s="1">
        <v>3.49</v>
      </c>
      <c r="E232" s="3">
        <v>630.3724928366762</v>
      </c>
      <c r="F232" s="1" t="s">
        <v>14</v>
      </c>
      <c r="G232" s="1" t="s">
        <v>19</v>
      </c>
      <c r="H232" s="1" t="str">
        <f>TRIM(REF!A232)</f>
        <v>Sara Ebrahim</v>
      </c>
      <c r="I232" t="s">
        <v>27</v>
      </c>
    </row>
    <row r="233" spans="1:9" hidden="1" x14ac:dyDescent="0.2">
      <c r="A233" s="1">
        <v>11494</v>
      </c>
      <c r="B233" s="2">
        <v>45283</v>
      </c>
      <c r="C233" t="s">
        <v>12</v>
      </c>
      <c r="D233" s="1">
        <v>2.95</v>
      </c>
      <c r="E233" s="3">
        <v>677.96610169491521</v>
      </c>
      <c r="F233" s="1" t="s">
        <v>14</v>
      </c>
      <c r="G233" s="1" t="s">
        <v>19</v>
      </c>
      <c r="H233" s="1" t="str">
        <f>TRIM(REF!A233)</f>
        <v>Sara Ebrahim</v>
      </c>
      <c r="I233" t="s">
        <v>27</v>
      </c>
    </row>
    <row r="234" spans="1:9" hidden="1" x14ac:dyDescent="0.2">
      <c r="A234" s="1">
        <v>11495</v>
      </c>
      <c r="B234" s="2">
        <v>45283</v>
      </c>
      <c r="C234" t="s">
        <v>13</v>
      </c>
      <c r="D234" s="1">
        <v>4.99</v>
      </c>
      <c r="E234" s="3">
        <v>200.40080160320639</v>
      </c>
      <c r="F234" s="1" t="s">
        <v>14</v>
      </c>
      <c r="G234" s="1" t="s">
        <v>19</v>
      </c>
      <c r="H234" s="1" t="str">
        <f>TRIM(REF!A234)</f>
        <v>Sara Ebrahim</v>
      </c>
      <c r="I234" t="s">
        <v>27</v>
      </c>
    </row>
    <row r="235" spans="1:9" hidden="1" x14ac:dyDescent="0.2">
      <c r="A235" s="1">
        <v>11496</v>
      </c>
      <c r="B235" s="2">
        <v>45284</v>
      </c>
      <c r="C235" t="s">
        <v>15</v>
      </c>
      <c r="D235" s="1">
        <v>12.99</v>
      </c>
      <c r="E235" s="3">
        <v>677.44418783679748</v>
      </c>
      <c r="F235" s="1" t="s">
        <v>14</v>
      </c>
      <c r="G235" s="1" t="s">
        <v>19</v>
      </c>
      <c r="H235" s="1" t="str">
        <f>TRIM(REF!A235)</f>
        <v>Sara Ebrahim</v>
      </c>
      <c r="I235" t="s">
        <v>27</v>
      </c>
    </row>
    <row r="236" spans="1:9" hidden="1" x14ac:dyDescent="0.2">
      <c r="A236" s="1">
        <v>11497</v>
      </c>
      <c r="B236" s="2">
        <v>45284</v>
      </c>
      <c r="C236" t="s">
        <v>17</v>
      </c>
      <c r="D236" s="1">
        <v>9.9499999999999993</v>
      </c>
      <c r="E236" s="3">
        <v>241.2060301507538</v>
      </c>
      <c r="F236" s="1" t="s">
        <v>14</v>
      </c>
      <c r="G236" s="1" t="s">
        <v>19</v>
      </c>
      <c r="H236" s="1" t="str">
        <f>TRIM(REF!A236)</f>
        <v>Sara Ebrahim</v>
      </c>
      <c r="I236" t="s">
        <v>27</v>
      </c>
    </row>
    <row r="237" spans="1:9" hidden="1" x14ac:dyDescent="0.2">
      <c r="A237" s="1">
        <v>11498</v>
      </c>
      <c r="B237" s="2">
        <v>45284</v>
      </c>
      <c r="C237" t="s">
        <v>9</v>
      </c>
      <c r="D237" s="1">
        <v>3.49</v>
      </c>
      <c r="E237" s="3">
        <v>630.3724928366762</v>
      </c>
      <c r="F237" s="1" t="s">
        <v>14</v>
      </c>
      <c r="G237" s="1" t="s">
        <v>19</v>
      </c>
      <c r="H237" s="1" t="str">
        <f>TRIM(REF!A237)</f>
        <v>Sara Ebrahim</v>
      </c>
      <c r="I237" t="s">
        <v>28</v>
      </c>
    </row>
    <row r="238" spans="1:9" hidden="1" x14ac:dyDescent="0.2">
      <c r="A238" s="1">
        <v>11499</v>
      </c>
      <c r="B238" s="2">
        <v>45284</v>
      </c>
      <c r="C238" t="s">
        <v>12</v>
      </c>
      <c r="D238" s="1">
        <v>2.95</v>
      </c>
      <c r="E238" s="3">
        <v>677.96610169491521</v>
      </c>
      <c r="F238" s="1" t="s">
        <v>14</v>
      </c>
      <c r="G238" s="1" t="s">
        <v>19</v>
      </c>
      <c r="H238" s="1" t="str">
        <f>TRIM(REF!A238)</f>
        <v>Sara Ebrahim</v>
      </c>
      <c r="I238" t="s">
        <v>28</v>
      </c>
    </row>
    <row r="239" spans="1:9" hidden="1" x14ac:dyDescent="0.2">
      <c r="A239" s="1">
        <v>11500</v>
      </c>
      <c r="B239" s="2">
        <v>45284</v>
      </c>
      <c r="C239" t="s">
        <v>13</v>
      </c>
      <c r="D239" s="1">
        <v>4.99</v>
      </c>
      <c r="E239" s="3">
        <v>200.40080160320639</v>
      </c>
      <c r="F239" s="1" t="s">
        <v>14</v>
      </c>
      <c r="G239" s="1" t="s">
        <v>19</v>
      </c>
      <c r="H239" s="1" t="str">
        <f>TRIM(REF!A239)</f>
        <v>Sara Ebrahim</v>
      </c>
      <c r="I239" t="s">
        <v>28</v>
      </c>
    </row>
    <row r="240" spans="1:9" hidden="1" x14ac:dyDescent="0.2">
      <c r="A240" s="1">
        <v>11501</v>
      </c>
      <c r="B240" s="2">
        <v>45285</v>
      </c>
      <c r="C240" t="s">
        <v>15</v>
      </c>
      <c r="D240" s="1">
        <v>12.99</v>
      </c>
      <c r="E240" s="3">
        <v>677.44418783679748</v>
      </c>
      <c r="F240" s="1" t="s">
        <v>14</v>
      </c>
      <c r="G240" s="1" t="s">
        <v>19</v>
      </c>
      <c r="H240" s="1" t="str">
        <f>TRIM(REF!A240)</f>
        <v>Sara Ebrahim</v>
      </c>
      <c r="I240" t="s">
        <v>28</v>
      </c>
    </row>
    <row r="241" spans="1:9" hidden="1" x14ac:dyDescent="0.2">
      <c r="A241" s="1">
        <v>11502</v>
      </c>
      <c r="B241" s="2">
        <v>45285</v>
      </c>
      <c r="C241" t="s">
        <v>17</v>
      </c>
      <c r="D241" s="1">
        <v>9.9499999999999993</v>
      </c>
      <c r="E241" s="3">
        <v>261.3065326633166</v>
      </c>
      <c r="F241" s="1" t="s">
        <v>14</v>
      </c>
      <c r="G241" s="1" t="s">
        <v>19</v>
      </c>
      <c r="H241" s="1" t="str">
        <f>TRIM(REF!A241)</f>
        <v>Sara Ebrahim</v>
      </c>
      <c r="I241" t="s">
        <v>28</v>
      </c>
    </row>
    <row r="242" spans="1:9" hidden="1" x14ac:dyDescent="0.2">
      <c r="A242" s="1">
        <v>11503</v>
      </c>
      <c r="B242" s="2">
        <v>45285</v>
      </c>
      <c r="C242" t="s">
        <v>9</v>
      </c>
      <c r="D242" s="1">
        <v>3.49</v>
      </c>
      <c r="E242" s="3">
        <v>630.3724928366762</v>
      </c>
      <c r="F242" s="1" t="s">
        <v>14</v>
      </c>
      <c r="G242" s="1" t="s">
        <v>19</v>
      </c>
      <c r="H242" s="1" t="str">
        <f>TRIM(REF!A242)</f>
        <v>Sara Ebrahim</v>
      </c>
      <c r="I242" t="s">
        <v>28</v>
      </c>
    </row>
    <row r="243" spans="1:9" hidden="1" x14ac:dyDescent="0.2">
      <c r="A243" s="1">
        <v>11504</v>
      </c>
      <c r="B243" s="2">
        <v>45285</v>
      </c>
      <c r="C243" t="s">
        <v>12</v>
      </c>
      <c r="D243" s="1">
        <v>2.95</v>
      </c>
      <c r="E243" s="3">
        <v>677.96610169491521</v>
      </c>
      <c r="F243" s="1" t="s">
        <v>14</v>
      </c>
      <c r="G243" s="1" t="s">
        <v>19</v>
      </c>
      <c r="H243" s="1" t="str">
        <f>TRIM(REF!A243)</f>
        <v>Sara Ebrahim</v>
      </c>
      <c r="I243" t="s">
        <v>28</v>
      </c>
    </row>
    <row r="244" spans="1:9" hidden="1" x14ac:dyDescent="0.2">
      <c r="A244" s="1">
        <v>11505</v>
      </c>
      <c r="B244" s="2">
        <v>45285</v>
      </c>
      <c r="C244" t="s">
        <v>13</v>
      </c>
      <c r="D244" s="1">
        <v>4.99</v>
      </c>
      <c r="E244" s="3">
        <v>200.40080160320639</v>
      </c>
      <c r="F244" s="1" t="s">
        <v>14</v>
      </c>
      <c r="G244" s="1" t="s">
        <v>19</v>
      </c>
      <c r="H244" s="1" t="str">
        <f>TRIM(REF!A244)</f>
        <v>Sara Ebrahim</v>
      </c>
      <c r="I244" t="s">
        <v>28</v>
      </c>
    </row>
    <row r="245" spans="1:9" hidden="1" x14ac:dyDescent="0.2">
      <c r="A245" s="1">
        <v>11506</v>
      </c>
      <c r="B245" s="2">
        <v>45286</v>
      </c>
      <c r="C245" t="s">
        <v>15</v>
      </c>
      <c r="D245" s="1">
        <v>12.99</v>
      </c>
      <c r="E245" s="3">
        <v>692.84064665127016</v>
      </c>
      <c r="F245" s="1" t="s">
        <v>14</v>
      </c>
      <c r="G245" s="1" t="s">
        <v>19</v>
      </c>
      <c r="H245" s="1" t="str">
        <f>TRIM(REF!A245)</f>
        <v>Sara Ebrahim</v>
      </c>
      <c r="I245" t="s">
        <v>28</v>
      </c>
    </row>
    <row r="246" spans="1:9" hidden="1" x14ac:dyDescent="0.2">
      <c r="A246" s="1">
        <v>11507</v>
      </c>
      <c r="B246" s="2">
        <v>45286</v>
      </c>
      <c r="C246" t="s">
        <v>17</v>
      </c>
      <c r="D246" s="1">
        <v>9.9499999999999993</v>
      </c>
      <c r="E246" s="3">
        <v>281.4070351758794</v>
      </c>
      <c r="F246" s="1" t="s">
        <v>14</v>
      </c>
      <c r="G246" s="1" t="s">
        <v>19</v>
      </c>
      <c r="H246" s="1" t="str">
        <f>TRIM(REF!A246)</f>
        <v>Sara Ebrahim</v>
      </c>
      <c r="I246" t="s">
        <v>28</v>
      </c>
    </row>
    <row r="247" spans="1:9" hidden="1" x14ac:dyDescent="0.2">
      <c r="A247" s="1">
        <v>11508</v>
      </c>
      <c r="B247" s="2">
        <v>45286</v>
      </c>
      <c r="C247" t="s">
        <v>9</v>
      </c>
      <c r="D247" s="1">
        <v>3.49</v>
      </c>
      <c r="E247" s="3">
        <v>630.3724928366762</v>
      </c>
      <c r="F247" s="1" t="s">
        <v>14</v>
      </c>
      <c r="G247" s="1" t="s">
        <v>19</v>
      </c>
      <c r="H247" s="1" t="str">
        <f>TRIM(REF!A247)</f>
        <v>Sara Ebrahim</v>
      </c>
      <c r="I247" t="s">
        <v>28</v>
      </c>
    </row>
    <row r="248" spans="1:9" hidden="1" x14ac:dyDescent="0.2">
      <c r="A248" s="1">
        <v>11509</v>
      </c>
      <c r="B248" s="2">
        <v>45286</v>
      </c>
      <c r="C248" t="s">
        <v>12</v>
      </c>
      <c r="D248" s="1">
        <v>2.95</v>
      </c>
      <c r="E248" s="3">
        <v>677.96610169491521</v>
      </c>
      <c r="F248" s="1" t="s">
        <v>14</v>
      </c>
      <c r="G248" s="1" t="s">
        <v>19</v>
      </c>
      <c r="H248" s="1" t="str">
        <f>TRIM(REF!A248)</f>
        <v>Sara Ebrahim</v>
      </c>
      <c r="I248" t="s">
        <v>28</v>
      </c>
    </row>
    <row r="249" spans="1:9" hidden="1" x14ac:dyDescent="0.2">
      <c r="A249" s="1">
        <v>11510</v>
      </c>
      <c r="B249" s="2">
        <v>45286</v>
      </c>
      <c r="C249" t="s">
        <v>13</v>
      </c>
      <c r="D249" s="1">
        <v>4.99</v>
      </c>
      <c r="E249" s="3">
        <v>200.40080160320639</v>
      </c>
      <c r="F249" s="1" t="s">
        <v>14</v>
      </c>
      <c r="G249" s="1" t="s">
        <v>19</v>
      </c>
      <c r="H249" s="1" t="str">
        <f>TRIM(REF!A249)</f>
        <v>Sara Ebrahim</v>
      </c>
      <c r="I249" t="s">
        <v>28</v>
      </c>
    </row>
    <row r="250" spans="1:9" hidden="1" x14ac:dyDescent="0.2">
      <c r="A250" s="1">
        <v>11511</v>
      </c>
      <c r="B250" s="2">
        <v>45287</v>
      </c>
      <c r="C250" t="s">
        <v>15</v>
      </c>
      <c r="D250" s="1">
        <v>12.99</v>
      </c>
      <c r="E250" s="3">
        <v>692.84064665127016</v>
      </c>
      <c r="F250" s="1" t="s">
        <v>14</v>
      </c>
      <c r="G250" s="1" t="s">
        <v>19</v>
      </c>
      <c r="H250" s="1" t="str">
        <f>TRIM(REF!A250)</f>
        <v>Sara Ebrahim</v>
      </c>
      <c r="I250" t="s">
        <v>28</v>
      </c>
    </row>
    <row r="251" spans="1:9" hidden="1" x14ac:dyDescent="0.2">
      <c r="A251" s="1">
        <v>11512</v>
      </c>
      <c r="B251" s="2">
        <v>45287</v>
      </c>
      <c r="C251" t="s">
        <v>17</v>
      </c>
      <c r="D251" s="1">
        <v>9.9499999999999993</v>
      </c>
      <c r="E251" s="3">
        <v>281.4070351758794</v>
      </c>
      <c r="F251" s="1" t="s">
        <v>14</v>
      </c>
      <c r="G251" s="1" t="s">
        <v>19</v>
      </c>
      <c r="H251" s="1" t="str">
        <f>TRIM(REF!A251)</f>
        <v>Sara Ebrahim</v>
      </c>
      <c r="I251" t="s">
        <v>28</v>
      </c>
    </row>
    <row r="252" spans="1:9" hidden="1" x14ac:dyDescent="0.2">
      <c r="A252" s="1">
        <v>11513</v>
      </c>
      <c r="B252" s="2">
        <v>45287</v>
      </c>
      <c r="C252" t="s">
        <v>9</v>
      </c>
      <c r="D252" s="1">
        <v>3.49</v>
      </c>
      <c r="E252" s="3">
        <v>630.3724928366762</v>
      </c>
      <c r="F252" s="1" t="s">
        <v>14</v>
      </c>
      <c r="G252" s="1" t="s">
        <v>19</v>
      </c>
      <c r="H252" s="1" t="str">
        <f>TRIM(REF!A252)</f>
        <v>Sara Ebrahim</v>
      </c>
      <c r="I252" t="s">
        <v>28</v>
      </c>
    </row>
    <row r="253" spans="1:9" hidden="1" x14ac:dyDescent="0.2">
      <c r="A253" s="1">
        <v>11514</v>
      </c>
      <c r="B253" s="2">
        <v>45287</v>
      </c>
      <c r="C253" t="s">
        <v>12</v>
      </c>
      <c r="D253" s="1">
        <v>2.95</v>
      </c>
      <c r="E253" s="3">
        <v>677.96610169491521</v>
      </c>
      <c r="F253" s="1" t="s">
        <v>14</v>
      </c>
      <c r="G253" s="1" t="s">
        <v>11</v>
      </c>
      <c r="H253" s="1" t="str">
        <f>TRIM(REF!A253)</f>
        <v>Sara Ebrahim</v>
      </c>
      <c r="I253" t="s">
        <v>28</v>
      </c>
    </row>
    <row r="254" spans="1:9" hidden="1" x14ac:dyDescent="0.2">
      <c r="A254" s="1">
        <v>11515</v>
      </c>
      <c r="B254" s="2">
        <v>45287</v>
      </c>
      <c r="C254" t="s">
        <v>13</v>
      </c>
      <c r="D254" s="1">
        <v>4.99</v>
      </c>
      <c r="E254" s="3">
        <v>200.40080160320639</v>
      </c>
      <c r="F254" s="1" t="s">
        <v>18</v>
      </c>
      <c r="G254" s="1" t="s">
        <v>11</v>
      </c>
      <c r="H254" s="1" t="str">
        <f>TRIM(REF!A254)</f>
        <v>Sara Ebrahim</v>
      </c>
      <c r="I254" t="s">
        <v>28</v>
      </c>
    </row>
    <row r="255" spans="1:9" hidden="1" x14ac:dyDescent="0.2">
      <c r="A255" s="1">
        <v>11516</v>
      </c>
      <c r="B255" s="2">
        <v>45288</v>
      </c>
      <c r="C255" t="s">
        <v>15</v>
      </c>
      <c r="D255" s="1">
        <v>12.99</v>
      </c>
      <c r="E255" s="3">
        <v>723.63356428021552</v>
      </c>
      <c r="F255" s="1" t="s">
        <v>18</v>
      </c>
      <c r="G255" s="1" t="s">
        <v>11</v>
      </c>
      <c r="H255" s="1" t="str">
        <f>TRIM(REF!A255)</f>
        <v>Sara Ebrahim</v>
      </c>
      <c r="I255" t="s">
        <v>28</v>
      </c>
    </row>
    <row r="256" spans="1:9" hidden="1" x14ac:dyDescent="0.2">
      <c r="A256" s="1">
        <v>11517</v>
      </c>
      <c r="B256" s="2">
        <v>45288</v>
      </c>
      <c r="C256" t="s">
        <v>17</v>
      </c>
      <c r="D256" s="1">
        <v>9.9499999999999993</v>
      </c>
      <c r="E256" s="3">
        <v>301.50753768844226</v>
      </c>
      <c r="F256" s="1" t="s">
        <v>18</v>
      </c>
      <c r="G256" s="1" t="s">
        <v>11</v>
      </c>
      <c r="H256" s="1" t="str">
        <f>TRIM(REF!A256)</f>
        <v>Sara Ebrahim</v>
      </c>
      <c r="I256" t="s">
        <v>28</v>
      </c>
    </row>
    <row r="257" spans="1:9" hidden="1" x14ac:dyDescent="0.2">
      <c r="A257" s="1">
        <v>11518</v>
      </c>
      <c r="B257" s="2">
        <v>45288</v>
      </c>
      <c r="C257" t="s">
        <v>9</v>
      </c>
      <c r="D257" s="1">
        <v>3.49</v>
      </c>
      <c r="E257" s="3">
        <v>630.3724928366762</v>
      </c>
      <c r="F257" s="1" t="s">
        <v>18</v>
      </c>
      <c r="G257" s="1" t="s">
        <v>11</v>
      </c>
      <c r="H257" s="1" t="str">
        <f>TRIM(REF!A257)</f>
        <v>Sara Ebrahim</v>
      </c>
      <c r="I257" t="s">
        <v>28</v>
      </c>
    </row>
    <row r="258" spans="1:9" hidden="1" x14ac:dyDescent="0.2">
      <c r="A258" s="1">
        <v>11519</v>
      </c>
      <c r="B258" s="2">
        <v>45288</v>
      </c>
      <c r="C258" t="s">
        <v>12</v>
      </c>
      <c r="D258" s="1">
        <v>2.95</v>
      </c>
      <c r="E258" s="3">
        <v>677.96610169491521</v>
      </c>
      <c r="F258" s="1" t="s">
        <v>18</v>
      </c>
      <c r="G258" s="1" t="s">
        <v>11</v>
      </c>
      <c r="H258" s="1" t="str">
        <f>TRIM(REF!A258)</f>
        <v>Sara Ebrahim</v>
      </c>
      <c r="I258" t="s">
        <v>28</v>
      </c>
    </row>
    <row r="259" spans="1:9" hidden="1" x14ac:dyDescent="0.2">
      <c r="A259" s="1">
        <v>11520</v>
      </c>
      <c r="B259" s="2">
        <v>45288</v>
      </c>
      <c r="C259" t="s">
        <v>13</v>
      </c>
      <c r="D259" s="1">
        <v>4.99</v>
      </c>
      <c r="E259" s="3">
        <v>200.40080160320639</v>
      </c>
      <c r="F259" s="1" t="s">
        <v>18</v>
      </c>
      <c r="G259" s="1" t="s">
        <v>11</v>
      </c>
      <c r="H259" s="1" t="str">
        <f>TRIM(REF!A259)</f>
        <v>Sara Ebrahim</v>
      </c>
      <c r="I259" t="s">
        <v>28</v>
      </c>
    </row>
    <row r="260" spans="1:9" hidden="1" x14ac:dyDescent="0.2">
      <c r="A260" s="1">
        <v>11521</v>
      </c>
      <c r="B260" s="2">
        <v>45289</v>
      </c>
      <c r="C260" t="s">
        <v>15</v>
      </c>
      <c r="D260" s="1">
        <v>12.99</v>
      </c>
      <c r="E260" s="3">
        <v>754.42648190916088</v>
      </c>
      <c r="F260" s="1" t="s">
        <v>18</v>
      </c>
      <c r="G260" s="1" t="s">
        <v>11</v>
      </c>
      <c r="H260" s="1" t="str">
        <f>TRIM(REF!A260)</f>
        <v>Sara Ebrahim</v>
      </c>
      <c r="I260" t="s">
        <v>28</v>
      </c>
    </row>
    <row r="261" spans="1:9" hidden="1" x14ac:dyDescent="0.2">
      <c r="A261" s="1">
        <v>11522</v>
      </c>
      <c r="B261" s="2">
        <v>45289</v>
      </c>
      <c r="C261" t="s">
        <v>17</v>
      </c>
      <c r="D261" s="1">
        <v>9.9499999999999993</v>
      </c>
      <c r="E261" s="3">
        <v>281.4070351758794</v>
      </c>
      <c r="F261" s="1" t="s">
        <v>18</v>
      </c>
      <c r="G261" s="1" t="s">
        <v>11</v>
      </c>
      <c r="H261" s="1" t="str">
        <f>TRIM(REF!A261)</f>
        <v>Sara Ebrahim</v>
      </c>
      <c r="I261" t="s">
        <v>28</v>
      </c>
    </row>
    <row r="262" spans="1:9" hidden="1" x14ac:dyDescent="0.2">
      <c r="A262" s="1">
        <v>11523</v>
      </c>
      <c r="B262" s="2">
        <v>45289</v>
      </c>
      <c r="C262" t="s">
        <v>9</v>
      </c>
      <c r="D262" s="1">
        <v>3.49</v>
      </c>
      <c r="E262" s="3">
        <v>630.3724928366762</v>
      </c>
      <c r="F262" s="1" t="s">
        <v>18</v>
      </c>
      <c r="G262" s="1" t="s">
        <v>11</v>
      </c>
      <c r="H262" s="1" t="str">
        <f>TRIM(REF!A262)</f>
        <v>Sara Ebrahim</v>
      </c>
      <c r="I262" t="s">
        <v>28</v>
      </c>
    </row>
    <row r="263" spans="1:9" hidden="1" x14ac:dyDescent="0.2">
      <c r="A263" s="1">
        <v>11524</v>
      </c>
      <c r="B263" s="2">
        <v>45289</v>
      </c>
      <c r="C263" t="s">
        <v>12</v>
      </c>
      <c r="D263" s="1">
        <v>2.95</v>
      </c>
      <c r="E263" s="3">
        <v>677.96610169491521</v>
      </c>
      <c r="F263" s="1" t="s">
        <v>18</v>
      </c>
      <c r="G263" s="1" t="s">
        <v>11</v>
      </c>
      <c r="H263" s="1" t="str">
        <f>TRIM(REF!A263)</f>
        <v>Sara Ebrahim</v>
      </c>
      <c r="I263" t="s">
        <v>28</v>
      </c>
    </row>
    <row r="264" spans="1:9" x14ac:dyDescent="0.2">
      <c r="A264" s="1"/>
      <c r="B264" s="2"/>
      <c r="D264" s="1">
        <f>SUM(D6:D181)</f>
        <v>1323.7300000000027</v>
      </c>
      <c r="E264" s="3">
        <f>SUM(E6:E181)</f>
        <v>78852.317263643199</v>
      </c>
      <c r="F264" s="1"/>
      <c r="G264" s="1"/>
      <c r="H264" s="1" t="str">
        <f>TRIM(REF!A264)</f>
        <v/>
      </c>
    </row>
    <row r="265" spans="1:9" x14ac:dyDescent="0.2">
      <c r="A265" s="1"/>
      <c r="B265" s="2"/>
      <c r="D265" s="43">
        <f>D264*E264</f>
        <v>104379177.93140262</v>
      </c>
      <c r="E265" s="3"/>
      <c r="F265" s="1"/>
      <c r="G265" s="1"/>
      <c r="H26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3"/>
  <sheetViews>
    <sheetView workbookViewId="0">
      <selection sqref="A1:A263"/>
    </sheetView>
  </sheetViews>
  <sheetFormatPr defaultRowHeight="15" x14ac:dyDescent="0.2"/>
  <cols>
    <col min="1" max="1" width="18.77734375" bestFit="1" customWidth="1"/>
  </cols>
  <sheetData>
    <row r="1" spans="1:1" ht="18" x14ac:dyDescent="0.2">
      <c r="A1" s="5" t="s">
        <v>7</v>
      </c>
    </row>
    <row r="2" spans="1:1" x14ac:dyDescent="0.2">
      <c r="A2" s="6" t="s">
        <v>30</v>
      </c>
    </row>
    <row r="3" spans="1:1" x14ac:dyDescent="0.2">
      <c r="A3" t="s">
        <v>31</v>
      </c>
    </row>
    <row r="4" spans="1:1" x14ac:dyDescent="0.2">
      <c r="A4" t="s">
        <v>32</v>
      </c>
    </row>
    <row r="5" spans="1:1" x14ac:dyDescent="0.2">
      <c r="A5" t="s">
        <v>33</v>
      </c>
    </row>
    <row r="6" spans="1:1" x14ac:dyDescent="0.2">
      <c r="A6" t="s">
        <v>34</v>
      </c>
    </row>
    <row r="7" spans="1:1" x14ac:dyDescent="0.2">
      <c r="A7" t="s">
        <v>35</v>
      </c>
    </row>
    <row r="8" spans="1:1" x14ac:dyDescent="0.2">
      <c r="A8" t="s">
        <v>36</v>
      </c>
    </row>
    <row r="9" spans="1:1" x14ac:dyDescent="0.2">
      <c r="A9" t="s">
        <v>37</v>
      </c>
    </row>
    <row r="10" spans="1:1" x14ac:dyDescent="0.2">
      <c r="A10" t="s">
        <v>38</v>
      </c>
    </row>
    <row r="11" spans="1:1" x14ac:dyDescent="0.2">
      <c r="A11" t="s">
        <v>39</v>
      </c>
    </row>
    <row r="12" spans="1:1" x14ac:dyDescent="0.2">
      <c r="A12" t="s">
        <v>24</v>
      </c>
    </row>
    <row r="13" spans="1:1" x14ac:dyDescent="0.2">
      <c r="A13" t="s">
        <v>24</v>
      </c>
    </row>
    <row r="14" spans="1:1" x14ac:dyDescent="0.2">
      <c r="A14" t="s">
        <v>40</v>
      </c>
    </row>
    <row r="15" spans="1:1" x14ac:dyDescent="0.2">
      <c r="A15" t="s">
        <v>21</v>
      </c>
    </row>
    <row r="16" spans="1:1" x14ac:dyDescent="0.2">
      <c r="A16" t="s">
        <v>41</v>
      </c>
    </row>
    <row r="17" spans="1:1" x14ac:dyDescent="0.2">
      <c r="A17" t="s">
        <v>21</v>
      </c>
    </row>
    <row r="18" spans="1:1" x14ac:dyDescent="0.2">
      <c r="A18" t="s">
        <v>21</v>
      </c>
    </row>
    <row r="19" spans="1:1" x14ac:dyDescent="0.2">
      <c r="A19" t="s">
        <v>42</v>
      </c>
    </row>
    <row r="20" spans="1:1" x14ac:dyDescent="0.2">
      <c r="A20" t="s">
        <v>42</v>
      </c>
    </row>
    <row r="21" spans="1:1" x14ac:dyDescent="0.2">
      <c r="A21" t="s">
        <v>42</v>
      </c>
    </row>
    <row r="22" spans="1:1" x14ac:dyDescent="0.2">
      <c r="A22" t="s">
        <v>42</v>
      </c>
    </row>
    <row r="23" spans="1:1" x14ac:dyDescent="0.2">
      <c r="A23" t="s">
        <v>42</v>
      </c>
    </row>
    <row r="24" spans="1:1" x14ac:dyDescent="0.2">
      <c r="A24" t="s">
        <v>42</v>
      </c>
    </row>
    <row r="25" spans="1:1" x14ac:dyDescent="0.2">
      <c r="A25" t="s">
        <v>42</v>
      </c>
    </row>
    <row r="26" spans="1:1" x14ac:dyDescent="0.2">
      <c r="A26" t="s">
        <v>42</v>
      </c>
    </row>
    <row r="27" spans="1:1" x14ac:dyDescent="0.2">
      <c r="A27" t="s">
        <v>21</v>
      </c>
    </row>
    <row r="28" spans="1:1" x14ac:dyDescent="0.2">
      <c r="A28" t="s">
        <v>21</v>
      </c>
    </row>
    <row r="29" spans="1:1" x14ac:dyDescent="0.2">
      <c r="A29" t="s">
        <v>21</v>
      </c>
    </row>
    <row r="30" spans="1:1" x14ac:dyDescent="0.2">
      <c r="A30" t="s">
        <v>22</v>
      </c>
    </row>
    <row r="31" spans="1:1" x14ac:dyDescent="0.2">
      <c r="A31" t="s">
        <v>22</v>
      </c>
    </row>
    <row r="32" spans="1:1" x14ac:dyDescent="0.2">
      <c r="A32" t="s">
        <v>43</v>
      </c>
    </row>
    <row r="33" spans="1:1" x14ac:dyDescent="0.2">
      <c r="A33" t="s">
        <v>43</v>
      </c>
    </row>
    <row r="34" spans="1:1" x14ac:dyDescent="0.2">
      <c r="A34" t="s">
        <v>43</v>
      </c>
    </row>
    <row r="35" spans="1:1" x14ac:dyDescent="0.2">
      <c r="A35" t="s">
        <v>43</v>
      </c>
    </row>
    <row r="36" spans="1:1" x14ac:dyDescent="0.2">
      <c r="A36" t="s">
        <v>43</v>
      </c>
    </row>
    <row r="37" spans="1:1" x14ac:dyDescent="0.2">
      <c r="A37" t="s">
        <v>21</v>
      </c>
    </row>
    <row r="38" spans="1:1" x14ac:dyDescent="0.2">
      <c r="A38" t="s">
        <v>21</v>
      </c>
    </row>
    <row r="39" spans="1:1" x14ac:dyDescent="0.2">
      <c r="A39" t="s">
        <v>21</v>
      </c>
    </row>
    <row r="40" spans="1:1" x14ac:dyDescent="0.2">
      <c r="A40" t="s">
        <v>21</v>
      </c>
    </row>
    <row r="41" spans="1:1" x14ac:dyDescent="0.2">
      <c r="A41" t="s">
        <v>21</v>
      </c>
    </row>
    <row r="42" spans="1:1" x14ac:dyDescent="0.2">
      <c r="A42" t="s">
        <v>21</v>
      </c>
    </row>
    <row r="43" spans="1:1" x14ac:dyDescent="0.2">
      <c r="A43" t="s">
        <v>21</v>
      </c>
    </row>
    <row r="44" spans="1:1" x14ac:dyDescent="0.2">
      <c r="A44" t="s">
        <v>21</v>
      </c>
    </row>
    <row r="45" spans="1:1" x14ac:dyDescent="0.2">
      <c r="A45" t="s">
        <v>21</v>
      </c>
    </row>
    <row r="46" spans="1:1" x14ac:dyDescent="0.2">
      <c r="A46" t="s">
        <v>21</v>
      </c>
    </row>
    <row r="47" spans="1:1" x14ac:dyDescent="0.2">
      <c r="A47" t="s">
        <v>21</v>
      </c>
    </row>
    <row r="48" spans="1:1" x14ac:dyDescent="0.2">
      <c r="A48" t="s">
        <v>21</v>
      </c>
    </row>
    <row r="49" spans="1:1" x14ac:dyDescent="0.2">
      <c r="A49" t="s">
        <v>21</v>
      </c>
    </row>
    <row r="50" spans="1:1" x14ac:dyDescent="0.2">
      <c r="A50" t="s">
        <v>21</v>
      </c>
    </row>
    <row r="51" spans="1:1" x14ac:dyDescent="0.2">
      <c r="A51" t="s">
        <v>21</v>
      </c>
    </row>
    <row r="52" spans="1:1" x14ac:dyDescent="0.2">
      <c r="A52" t="s">
        <v>21</v>
      </c>
    </row>
    <row r="53" spans="1:1" x14ac:dyDescent="0.2">
      <c r="A53" t="s">
        <v>21</v>
      </c>
    </row>
    <row r="54" spans="1:1" x14ac:dyDescent="0.2">
      <c r="A54" t="s">
        <v>21</v>
      </c>
    </row>
    <row r="55" spans="1:1" x14ac:dyDescent="0.2">
      <c r="A55" t="s">
        <v>21</v>
      </c>
    </row>
    <row r="56" spans="1:1" x14ac:dyDescent="0.2">
      <c r="A56" t="s">
        <v>21</v>
      </c>
    </row>
    <row r="57" spans="1:1" x14ac:dyDescent="0.2">
      <c r="A57" t="s">
        <v>21</v>
      </c>
    </row>
    <row r="58" spans="1:1" x14ac:dyDescent="0.2">
      <c r="A58" t="s">
        <v>21</v>
      </c>
    </row>
    <row r="59" spans="1:1" x14ac:dyDescent="0.2">
      <c r="A59" t="s">
        <v>22</v>
      </c>
    </row>
    <row r="60" spans="1:1" x14ac:dyDescent="0.2">
      <c r="A60" t="s">
        <v>22</v>
      </c>
    </row>
    <row r="61" spans="1:1" x14ac:dyDescent="0.2">
      <c r="A61" t="s">
        <v>22</v>
      </c>
    </row>
    <row r="62" spans="1:1" x14ac:dyDescent="0.2">
      <c r="A62" t="s">
        <v>22</v>
      </c>
    </row>
    <row r="63" spans="1:1" x14ac:dyDescent="0.2">
      <c r="A63" t="s">
        <v>22</v>
      </c>
    </row>
    <row r="64" spans="1:1" x14ac:dyDescent="0.2">
      <c r="A64" t="s">
        <v>22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22</v>
      </c>
    </row>
    <row r="78" spans="1:1" x14ac:dyDescent="0.2">
      <c r="A78" t="s">
        <v>22</v>
      </c>
    </row>
    <row r="79" spans="1:1" x14ac:dyDescent="0.2">
      <c r="A79" t="s">
        <v>21</v>
      </c>
    </row>
    <row r="80" spans="1:1" x14ac:dyDescent="0.2">
      <c r="A80" t="s">
        <v>21</v>
      </c>
    </row>
    <row r="81" spans="1:1" x14ac:dyDescent="0.2">
      <c r="A81" t="s">
        <v>21</v>
      </c>
    </row>
    <row r="82" spans="1:1" x14ac:dyDescent="0.2">
      <c r="A82" t="s">
        <v>21</v>
      </c>
    </row>
    <row r="83" spans="1:1" x14ac:dyDescent="0.2">
      <c r="A83" t="s">
        <v>21</v>
      </c>
    </row>
    <row r="84" spans="1:1" x14ac:dyDescent="0.2">
      <c r="A84" t="s">
        <v>21</v>
      </c>
    </row>
    <row r="85" spans="1:1" x14ac:dyDescent="0.2">
      <c r="A85" t="s">
        <v>21</v>
      </c>
    </row>
    <row r="86" spans="1:1" x14ac:dyDescent="0.2">
      <c r="A86" t="s">
        <v>20</v>
      </c>
    </row>
    <row r="87" spans="1:1" x14ac:dyDescent="0.2">
      <c r="A87" t="s">
        <v>20</v>
      </c>
    </row>
    <row r="88" spans="1:1" x14ac:dyDescent="0.2">
      <c r="A88" t="s">
        <v>20</v>
      </c>
    </row>
    <row r="89" spans="1:1" x14ac:dyDescent="0.2">
      <c r="A89" t="s">
        <v>20</v>
      </c>
    </row>
    <row r="90" spans="1:1" x14ac:dyDescent="0.2">
      <c r="A90" t="s">
        <v>20</v>
      </c>
    </row>
    <row r="91" spans="1:1" x14ac:dyDescent="0.2">
      <c r="A91" t="s">
        <v>20</v>
      </c>
    </row>
    <row r="92" spans="1:1" x14ac:dyDescent="0.2">
      <c r="A92" t="s">
        <v>20</v>
      </c>
    </row>
    <row r="93" spans="1:1" x14ac:dyDescent="0.2">
      <c r="A93" t="s">
        <v>20</v>
      </c>
    </row>
    <row r="94" spans="1:1" x14ac:dyDescent="0.2">
      <c r="A94" t="s">
        <v>20</v>
      </c>
    </row>
    <row r="95" spans="1:1" x14ac:dyDescent="0.2">
      <c r="A95" t="s">
        <v>20</v>
      </c>
    </row>
    <row r="96" spans="1:1" x14ac:dyDescent="0.2">
      <c r="A96" t="s">
        <v>20</v>
      </c>
    </row>
    <row r="97" spans="1:1" x14ac:dyDescent="0.2">
      <c r="A97" t="s">
        <v>20</v>
      </c>
    </row>
    <row r="98" spans="1:1" x14ac:dyDescent="0.2">
      <c r="A98" t="s">
        <v>20</v>
      </c>
    </row>
    <row r="99" spans="1:1" x14ac:dyDescent="0.2">
      <c r="A99" t="s">
        <v>20</v>
      </c>
    </row>
    <row r="100" spans="1:1" x14ac:dyDescent="0.2">
      <c r="A100" t="s">
        <v>20</v>
      </c>
    </row>
    <row r="101" spans="1:1" x14ac:dyDescent="0.2">
      <c r="A101" t="s">
        <v>20</v>
      </c>
    </row>
    <row r="102" spans="1:1" x14ac:dyDescent="0.2">
      <c r="A102" t="s">
        <v>20</v>
      </c>
    </row>
    <row r="103" spans="1:1" x14ac:dyDescent="0.2">
      <c r="A103" t="s">
        <v>20</v>
      </c>
    </row>
    <row r="104" spans="1:1" x14ac:dyDescent="0.2">
      <c r="A104" t="s">
        <v>20</v>
      </c>
    </row>
    <row r="105" spans="1:1" x14ac:dyDescent="0.2">
      <c r="A105" t="s">
        <v>20</v>
      </c>
    </row>
    <row r="106" spans="1:1" x14ac:dyDescent="0.2">
      <c r="A106" t="s">
        <v>20</v>
      </c>
    </row>
    <row r="107" spans="1:1" x14ac:dyDescent="0.2">
      <c r="A107" t="s">
        <v>20</v>
      </c>
    </row>
    <row r="108" spans="1:1" x14ac:dyDescent="0.2">
      <c r="A108" t="s">
        <v>20</v>
      </c>
    </row>
    <row r="109" spans="1:1" x14ac:dyDescent="0.2">
      <c r="A109" t="s">
        <v>20</v>
      </c>
    </row>
    <row r="110" spans="1:1" x14ac:dyDescent="0.2">
      <c r="A110" t="s">
        <v>20</v>
      </c>
    </row>
    <row r="111" spans="1:1" x14ac:dyDescent="0.2">
      <c r="A111" t="s">
        <v>20</v>
      </c>
    </row>
    <row r="112" spans="1:1" x14ac:dyDescent="0.2">
      <c r="A112" t="s">
        <v>20</v>
      </c>
    </row>
    <row r="113" spans="1:1" x14ac:dyDescent="0.2">
      <c r="A113" t="s">
        <v>20</v>
      </c>
    </row>
    <row r="114" spans="1:1" x14ac:dyDescent="0.2">
      <c r="A114" t="s">
        <v>20</v>
      </c>
    </row>
    <row r="115" spans="1:1" x14ac:dyDescent="0.2">
      <c r="A115" t="s">
        <v>20</v>
      </c>
    </row>
    <row r="116" spans="1:1" x14ac:dyDescent="0.2">
      <c r="A116" t="s">
        <v>20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20</v>
      </c>
    </row>
    <row r="128" spans="1:1" x14ac:dyDescent="0.2">
      <c r="A128" t="s">
        <v>20</v>
      </c>
    </row>
    <row r="129" spans="1:1" x14ac:dyDescent="0.2">
      <c r="A129" t="s">
        <v>20</v>
      </c>
    </row>
    <row r="130" spans="1:1" x14ac:dyDescent="0.2">
      <c r="A130" t="s">
        <v>20</v>
      </c>
    </row>
    <row r="131" spans="1:1" x14ac:dyDescent="0.2">
      <c r="A131" t="s">
        <v>20</v>
      </c>
    </row>
    <row r="132" spans="1:1" x14ac:dyDescent="0.2">
      <c r="A132" t="s">
        <v>20</v>
      </c>
    </row>
    <row r="133" spans="1:1" x14ac:dyDescent="0.2">
      <c r="A133" t="s">
        <v>20</v>
      </c>
    </row>
    <row r="134" spans="1:1" x14ac:dyDescent="0.2">
      <c r="A134" t="s">
        <v>20</v>
      </c>
    </row>
    <row r="135" spans="1:1" x14ac:dyDescent="0.2">
      <c r="A135" t="s">
        <v>20</v>
      </c>
    </row>
    <row r="136" spans="1:1" x14ac:dyDescent="0.2">
      <c r="A136" t="s">
        <v>20</v>
      </c>
    </row>
    <row r="137" spans="1:1" x14ac:dyDescent="0.2">
      <c r="A137" t="s">
        <v>20</v>
      </c>
    </row>
    <row r="138" spans="1:1" x14ac:dyDescent="0.2">
      <c r="A138" t="s">
        <v>20</v>
      </c>
    </row>
    <row r="139" spans="1:1" x14ac:dyDescent="0.2">
      <c r="A139" t="s">
        <v>20</v>
      </c>
    </row>
    <row r="140" spans="1:1" x14ac:dyDescent="0.2">
      <c r="A140" t="s">
        <v>20</v>
      </c>
    </row>
    <row r="141" spans="1:1" x14ac:dyDescent="0.2">
      <c r="A141" t="s">
        <v>20</v>
      </c>
    </row>
    <row r="142" spans="1:1" x14ac:dyDescent="0.2">
      <c r="A142" t="s">
        <v>20</v>
      </c>
    </row>
    <row r="143" spans="1:1" x14ac:dyDescent="0.2">
      <c r="A143" t="s">
        <v>20</v>
      </c>
    </row>
    <row r="144" spans="1:1" x14ac:dyDescent="0.2">
      <c r="A144" t="s">
        <v>20</v>
      </c>
    </row>
    <row r="145" spans="1:1" x14ac:dyDescent="0.2">
      <c r="A145" t="s">
        <v>20</v>
      </c>
    </row>
    <row r="146" spans="1:1" x14ac:dyDescent="0.2">
      <c r="A146" t="s">
        <v>20</v>
      </c>
    </row>
    <row r="147" spans="1:1" x14ac:dyDescent="0.2">
      <c r="A147" t="s">
        <v>20</v>
      </c>
    </row>
    <row r="148" spans="1:1" x14ac:dyDescent="0.2">
      <c r="A148" t="s">
        <v>20</v>
      </c>
    </row>
    <row r="149" spans="1:1" x14ac:dyDescent="0.2">
      <c r="A149" t="s">
        <v>20</v>
      </c>
    </row>
    <row r="150" spans="1:1" x14ac:dyDescent="0.2">
      <c r="A150" t="s">
        <v>20</v>
      </c>
    </row>
    <row r="151" spans="1:1" x14ac:dyDescent="0.2">
      <c r="A151" t="s">
        <v>20</v>
      </c>
    </row>
    <row r="152" spans="1:1" x14ac:dyDescent="0.2">
      <c r="A152" t="s">
        <v>20</v>
      </c>
    </row>
    <row r="153" spans="1:1" x14ac:dyDescent="0.2">
      <c r="A153" t="s">
        <v>20</v>
      </c>
    </row>
    <row r="154" spans="1:1" x14ac:dyDescent="0.2">
      <c r="A154" t="s">
        <v>20</v>
      </c>
    </row>
    <row r="155" spans="1:1" x14ac:dyDescent="0.2">
      <c r="A155" t="s">
        <v>20</v>
      </c>
    </row>
    <row r="156" spans="1:1" x14ac:dyDescent="0.2">
      <c r="A156" t="s">
        <v>20</v>
      </c>
    </row>
    <row r="157" spans="1:1" x14ac:dyDescent="0.2">
      <c r="A157" t="s">
        <v>20</v>
      </c>
    </row>
    <row r="158" spans="1:1" x14ac:dyDescent="0.2">
      <c r="A158" t="s">
        <v>20</v>
      </c>
    </row>
    <row r="159" spans="1:1" x14ac:dyDescent="0.2">
      <c r="A159" t="s">
        <v>20</v>
      </c>
    </row>
    <row r="160" spans="1:1" x14ac:dyDescent="0.2">
      <c r="A160" t="s">
        <v>20</v>
      </c>
    </row>
    <row r="161" spans="1:1" x14ac:dyDescent="0.2">
      <c r="A161" t="s">
        <v>20</v>
      </c>
    </row>
    <row r="162" spans="1:1" x14ac:dyDescent="0.2">
      <c r="A162" t="s">
        <v>20</v>
      </c>
    </row>
    <row r="163" spans="1:1" x14ac:dyDescent="0.2">
      <c r="A163" t="s">
        <v>20</v>
      </c>
    </row>
    <row r="164" spans="1:1" x14ac:dyDescent="0.2">
      <c r="A164" t="s">
        <v>20</v>
      </c>
    </row>
    <row r="165" spans="1:1" x14ac:dyDescent="0.2">
      <c r="A165" t="s">
        <v>20</v>
      </c>
    </row>
    <row r="166" spans="1:1" x14ac:dyDescent="0.2">
      <c r="A166" t="s">
        <v>20</v>
      </c>
    </row>
    <row r="167" spans="1:1" x14ac:dyDescent="0.2">
      <c r="A167" t="s">
        <v>20</v>
      </c>
    </row>
    <row r="168" spans="1:1" x14ac:dyDescent="0.2">
      <c r="A168" t="s">
        <v>20</v>
      </c>
    </row>
    <row r="169" spans="1:1" x14ac:dyDescent="0.2">
      <c r="A169" t="s">
        <v>20</v>
      </c>
    </row>
    <row r="170" spans="1:1" x14ac:dyDescent="0.2">
      <c r="A170" t="s">
        <v>22</v>
      </c>
    </row>
    <row r="171" spans="1:1" x14ac:dyDescent="0.2">
      <c r="A171" t="s">
        <v>22</v>
      </c>
    </row>
    <row r="172" spans="1:1" x14ac:dyDescent="0.2">
      <c r="A172" t="s">
        <v>22</v>
      </c>
    </row>
    <row r="173" spans="1:1" x14ac:dyDescent="0.2">
      <c r="A173" t="s">
        <v>22</v>
      </c>
    </row>
    <row r="174" spans="1:1" x14ac:dyDescent="0.2">
      <c r="A174" t="s">
        <v>22</v>
      </c>
    </row>
    <row r="175" spans="1:1" x14ac:dyDescent="0.2">
      <c r="A175" t="s">
        <v>22</v>
      </c>
    </row>
    <row r="176" spans="1:1" x14ac:dyDescent="0.2">
      <c r="A176" t="s">
        <v>22</v>
      </c>
    </row>
    <row r="177" spans="1:1" x14ac:dyDescent="0.2">
      <c r="A177" t="s">
        <v>22</v>
      </c>
    </row>
    <row r="178" spans="1:1" x14ac:dyDescent="0.2">
      <c r="A178" s="4" t="s">
        <v>22</v>
      </c>
    </row>
    <row r="179" spans="1:1" x14ac:dyDescent="0.2">
      <c r="A179" s="4" t="s">
        <v>22</v>
      </c>
    </row>
    <row r="180" spans="1:1" x14ac:dyDescent="0.2">
      <c r="A180" s="4" t="s">
        <v>22</v>
      </c>
    </row>
    <row r="181" spans="1:1" x14ac:dyDescent="0.2">
      <c r="A181" s="4" t="s">
        <v>22</v>
      </c>
    </row>
    <row r="182" spans="1:1" x14ac:dyDescent="0.2">
      <c r="A182" s="4" t="s">
        <v>22</v>
      </c>
    </row>
    <row r="183" spans="1:1" x14ac:dyDescent="0.2">
      <c r="A183" s="4" t="s">
        <v>22</v>
      </c>
    </row>
    <row r="184" spans="1:1" x14ac:dyDescent="0.2">
      <c r="A184" s="4" t="s">
        <v>22</v>
      </c>
    </row>
    <row r="185" spans="1:1" x14ac:dyDescent="0.2">
      <c r="A185" s="4" t="s">
        <v>22</v>
      </c>
    </row>
    <row r="186" spans="1:1" x14ac:dyDescent="0.2">
      <c r="A186" s="4" t="s">
        <v>22</v>
      </c>
    </row>
    <row r="187" spans="1:1" x14ac:dyDescent="0.2">
      <c r="A187" s="4" t="s">
        <v>22</v>
      </c>
    </row>
    <row r="188" spans="1:1" x14ac:dyDescent="0.2">
      <c r="A188" s="4" t="s">
        <v>22</v>
      </c>
    </row>
    <row r="189" spans="1:1" x14ac:dyDescent="0.2">
      <c r="A189" s="4" t="s">
        <v>22</v>
      </c>
    </row>
    <row r="190" spans="1:1" x14ac:dyDescent="0.2">
      <c r="A190" s="4" t="s">
        <v>22</v>
      </c>
    </row>
    <row r="191" spans="1:1" x14ac:dyDescent="0.2">
      <c r="A191" s="4" t="s">
        <v>22</v>
      </c>
    </row>
    <row r="192" spans="1:1" x14ac:dyDescent="0.2">
      <c r="A192" s="4" t="s">
        <v>22</v>
      </c>
    </row>
    <row r="193" spans="1:1" x14ac:dyDescent="0.2">
      <c r="A193" s="4" t="s">
        <v>22</v>
      </c>
    </row>
    <row r="194" spans="1:1" x14ac:dyDescent="0.2">
      <c r="A194" s="4" t="s">
        <v>22</v>
      </c>
    </row>
    <row r="195" spans="1:1" x14ac:dyDescent="0.2">
      <c r="A195" s="4" t="s">
        <v>22</v>
      </c>
    </row>
    <row r="196" spans="1:1" x14ac:dyDescent="0.2">
      <c r="A196" s="4" t="s">
        <v>22</v>
      </c>
    </row>
    <row r="197" spans="1:1" x14ac:dyDescent="0.2">
      <c r="A197" s="4" t="s">
        <v>22</v>
      </c>
    </row>
    <row r="198" spans="1:1" x14ac:dyDescent="0.2">
      <c r="A198" s="4" t="s">
        <v>22</v>
      </c>
    </row>
    <row r="199" spans="1:1" x14ac:dyDescent="0.2">
      <c r="A199" s="4" t="s">
        <v>22</v>
      </c>
    </row>
    <row r="200" spans="1:1" x14ac:dyDescent="0.2">
      <c r="A200" s="4" t="s">
        <v>22</v>
      </c>
    </row>
    <row r="201" spans="1:1" x14ac:dyDescent="0.2">
      <c r="A201" s="4" t="s">
        <v>22</v>
      </c>
    </row>
    <row r="202" spans="1:1" x14ac:dyDescent="0.2">
      <c r="A202" s="4" t="s">
        <v>22</v>
      </c>
    </row>
    <row r="203" spans="1:1" x14ac:dyDescent="0.2">
      <c r="A203" s="4" t="s">
        <v>22</v>
      </c>
    </row>
    <row r="204" spans="1:1" x14ac:dyDescent="0.2">
      <c r="A204" s="4" t="s">
        <v>22</v>
      </c>
    </row>
    <row r="205" spans="1:1" x14ac:dyDescent="0.2">
      <c r="A205" s="4" t="s">
        <v>22</v>
      </c>
    </row>
    <row r="206" spans="1:1" x14ac:dyDescent="0.2">
      <c r="A206" s="4" t="s">
        <v>22</v>
      </c>
    </row>
    <row r="207" spans="1:1" x14ac:dyDescent="0.2">
      <c r="A207" s="4" t="s">
        <v>22</v>
      </c>
    </row>
    <row r="208" spans="1:1" x14ac:dyDescent="0.2">
      <c r="A208" s="4" t="s">
        <v>22</v>
      </c>
    </row>
    <row r="209" spans="1:1" x14ac:dyDescent="0.2">
      <c r="A209" s="4" t="s">
        <v>22</v>
      </c>
    </row>
    <row r="210" spans="1:1" x14ac:dyDescent="0.2">
      <c r="A210" s="4" t="s">
        <v>22</v>
      </c>
    </row>
    <row r="211" spans="1:1" x14ac:dyDescent="0.2">
      <c r="A211" s="4" t="s">
        <v>22</v>
      </c>
    </row>
    <row r="212" spans="1:1" x14ac:dyDescent="0.2">
      <c r="A212" s="4" t="s">
        <v>22</v>
      </c>
    </row>
    <row r="213" spans="1:1" x14ac:dyDescent="0.2">
      <c r="A213" s="4" t="s">
        <v>22</v>
      </c>
    </row>
    <row r="214" spans="1:1" x14ac:dyDescent="0.2">
      <c r="A214" s="4" t="s">
        <v>22</v>
      </c>
    </row>
    <row r="215" spans="1:1" x14ac:dyDescent="0.2">
      <c r="A215" s="4" t="s">
        <v>22</v>
      </c>
    </row>
    <row r="216" spans="1:1" x14ac:dyDescent="0.2">
      <c r="A216" s="4" t="s">
        <v>22</v>
      </c>
    </row>
    <row r="217" spans="1:1" x14ac:dyDescent="0.2">
      <c r="A217" s="4" t="s">
        <v>22</v>
      </c>
    </row>
    <row r="218" spans="1:1" x14ac:dyDescent="0.2">
      <c r="A218" s="4" t="s">
        <v>22</v>
      </c>
    </row>
    <row r="219" spans="1:1" x14ac:dyDescent="0.2">
      <c r="A219" s="4" t="s">
        <v>22</v>
      </c>
    </row>
    <row r="220" spans="1:1" x14ac:dyDescent="0.2">
      <c r="A220" s="4" t="s">
        <v>22</v>
      </c>
    </row>
    <row r="221" spans="1:1" x14ac:dyDescent="0.2">
      <c r="A221" s="4" t="s">
        <v>22</v>
      </c>
    </row>
    <row r="222" spans="1:1" x14ac:dyDescent="0.2">
      <c r="A222" s="4" t="s">
        <v>22</v>
      </c>
    </row>
    <row r="223" spans="1:1" x14ac:dyDescent="0.2">
      <c r="A223" s="4" t="s">
        <v>22</v>
      </c>
    </row>
    <row r="224" spans="1:1" x14ac:dyDescent="0.2">
      <c r="A224" s="4" t="s">
        <v>22</v>
      </c>
    </row>
    <row r="225" spans="1:1" x14ac:dyDescent="0.2">
      <c r="A225" s="4" t="s">
        <v>22</v>
      </c>
    </row>
    <row r="226" spans="1:1" x14ac:dyDescent="0.2">
      <c r="A226" s="4" t="s">
        <v>22</v>
      </c>
    </row>
    <row r="227" spans="1:1" x14ac:dyDescent="0.2">
      <c r="A227" s="4" t="s">
        <v>22</v>
      </c>
    </row>
    <row r="228" spans="1:1" x14ac:dyDescent="0.2">
      <c r="A228" s="4" t="s">
        <v>22</v>
      </c>
    </row>
    <row r="229" spans="1:1" x14ac:dyDescent="0.2">
      <c r="A229" s="4" t="s">
        <v>23</v>
      </c>
    </row>
    <row r="230" spans="1:1" x14ac:dyDescent="0.2">
      <c r="A230" s="4" t="s">
        <v>23</v>
      </c>
    </row>
    <row r="231" spans="1:1" x14ac:dyDescent="0.2">
      <c r="A231" s="4" t="s">
        <v>23</v>
      </c>
    </row>
    <row r="232" spans="1:1" x14ac:dyDescent="0.2">
      <c r="A232" s="4" t="s">
        <v>23</v>
      </c>
    </row>
    <row r="233" spans="1:1" x14ac:dyDescent="0.2">
      <c r="A233" s="4" t="s">
        <v>23</v>
      </c>
    </row>
    <row r="234" spans="1:1" x14ac:dyDescent="0.2">
      <c r="A234" s="4" t="s">
        <v>23</v>
      </c>
    </row>
    <row r="235" spans="1:1" x14ac:dyDescent="0.2">
      <c r="A235" s="4" t="s">
        <v>23</v>
      </c>
    </row>
    <row r="236" spans="1:1" x14ac:dyDescent="0.2">
      <c r="A236" s="4" t="s">
        <v>23</v>
      </c>
    </row>
    <row r="237" spans="1:1" x14ac:dyDescent="0.2">
      <c r="A237" t="s">
        <v>23</v>
      </c>
    </row>
    <row r="238" spans="1:1" x14ac:dyDescent="0.2">
      <c r="A238" t="s">
        <v>23</v>
      </c>
    </row>
    <row r="239" spans="1:1" x14ac:dyDescent="0.2">
      <c r="A239" t="s">
        <v>23</v>
      </c>
    </row>
    <row r="240" spans="1:1" x14ac:dyDescent="0.2">
      <c r="A240" t="s">
        <v>23</v>
      </c>
    </row>
    <row r="241" spans="1:1" x14ac:dyDescent="0.2">
      <c r="A241" t="s">
        <v>23</v>
      </c>
    </row>
    <row r="242" spans="1:1" x14ac:dyDescent="0.2">
      <c r="A242" t="s">
        <v>23</v>
      </c>
    </row>
    <row r="243" spans="1:1" x14ac:dyDescent="0.2">
      <c r="A243" t="s">
        <v>23</v>
      </c>
    </row>
    <row r="244" spans="1:1" x14ac:dyDescent="0.2">
      <c r="A244" t="s">
        <v>23</v>
      </c>
    </row>
    <row r="245" spans="1:1" x14ac:dyDescent="0.2">
      <c r="A245" t="s">
        <v>23</v>
      </c>
    </row>
    <row r="246" spans="1:1" x14ac:dyDescent="0.2">
      <c r="A246" t="s">
        <v>23</v>
      </c>
    </row>
    <row r="247" spans="1:1" x14ac:dyDescent="0.2">
      <c r="A247" t="s">
        <v>23</v>
      </c>
    </row>
    <row r="248" spans="1:1" x14ac:dyDescent="0.2">
      <c r="A248" t="s">
        <v>23</v>
      </c>
    </row>
    <row r="249" spans="1:1" x14ac:dyDescent="0.2">
      <c r="A249" t="s">
        <v>23</v>
      </c>
    </row>
    <row r="250" spans="1:1" x14ac:dyDescent="0.2">
      <c r="A250" t="s">
        <v>23</v>
      </c>
    </row>
    <row r="251" spans="1:1" x14ac:dyDescent="0.2">
      <c r="A251" t="s">
        <v>23</v>
      </c>
    </row>
    <row r="252" spans="1:1" x14ac:dyDescent="0.2">
      <c r="A252" t="s">
        <v>23</v>
      </c>
    </row>
    <row r="253" spans="1:1" x14ac:dyDescent="0.2">
      <c r="A253" t="s">
        <v>23</v>
      </c>
    </row>
    <row r="254" spans="1:1" x14ac:dyDescent="0.2">
      <c r="A254" t="s">
        <v>23</v>
      </c>
    </row>
    <row r="255" spans="1:1" x14ac:dyDescent="0.2">
      <c r="A255" t="s">
        <v>23</v>
      </c>
    </row>
    <row r="256" spans="1:1" x14ac:dyDescent="0.2">
      <c r="A256" t="s">
        <v>23</v>
      </c>
    </row>
    <row r="257" spans="1:1" x14ac:dyDescent="0.2">
      <c r="A257" t="s">
        <v>23</v>
      </c>
    </row>
    <row r="258" spans="1:1" x14ac:dyDescent="0.2">
      <c r="A258" t="s">
        <v>23</v>
      </c>
    </row>
    <row r="259" spans="1:1" x14ac:dyDescent="0.2">
      <c r="A259" t="s">
        <v>23</v>
      </c>
    </row>
    <row r="260" spans="1:1" x14ac:dyDescent="0.2">
      <c r="A260" t="s">
        <v>23</v>
      </c>
    </row>
    <row r="261" spans="1:1" x14ac:dyDescent="0.2">
      <c r="A261" t="s">
        <v>23</v>
      </c>
    </row>
    <row r="262" spans="1:1" x14ac:dyDescent="0.2">
      <c r="A262" t="s">
        <v>23</v>
      </c>
    </row>
    <row r="263" spans="1:1" x14ac:dyDescent="0.2">
      <c r="A26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7"/>
  <sheetViews>
    <sheetView tabSelected="1" topLeftCell="A143" zoomScale="85" zoomScaleNormal="85" workbookViewId="0">
      <selection activeCell="F153" sqref="F153"/>
    </sheetView>
  </sheetViews>
  <sheetFormatPr defaultRowHeight="15" x14ac:dyDescent="0.2"/>
  <cols>
    <col min="2" max="2" width="21.6640625" bestFit="1" customWidth="1"/>
    <col min="3" max="3" width="20" bestFit="1" customWidth="1"/>
    <col min="4" max="4" width="18" bestFit="1" customWidth="1"/>
    <col min="5" max="5" width="20" bestFit="1" customWidth="1"/>
    <col min="6" max="6" width="98.5546875" bestFit="1" customWidth="1"/>
    <col min="7" max="7" width="15.5546875" customWidth="1"/>
    <col min="8" max="8" width="20.5546875" customWidth="1"/>
    <col min="9" max="9" width="20" bestFit="1" customWidth="1"/>
    <col min="10" max="10" width="15.44140625" customWidth="1"/>
    <col min="11" max="11" width="20" bestFit="1" customWidth="1"/>
    <col min="12" max="12" width="15.44140625" customWidth="1"/>
    <col min="13" max="13" width="20" bestFit="1" customWidth="1"/>
    <col min="14" max="14" width="15.44140625" customWidth="1"/>
    <col min="15" max="15" width="20" bestFit="1" customWidth="1"/>
    <col min="16" max="16" width="15.44140625" customWidth="1"/>
    <col min="17" max="17" width="20" bestFit="1" customWidth="1"/>
    <col min="18" max="18" width="15.44140625" customWidth="1"/>
    <col min="19" max="19" width="20" bestFit="1" customWidth="1"/>
    <col min="20" max="20" width="15.44140625" customWidth="1"/>
    <col min="21" max="21" width="20" bestFit="1" customWidth="1"/>
    <col min="22" max="22" width="15.44140625" customWidth="1"/>
    <col min="23" max="23" width="20" bestFit="1" customWidth="1"/>
    <col min="24" max="24" width="15.44140625" customWidth="1"/>
    <col min="25" max="25" width="20" bestFit="1" customWidth="1"/>
    <col min="26" max="26" width="15.44140625" customWidth="1"/>
    <col min="27" max="27" width="20" bestFit="1" customWidth="1"/>
    <col min="28" max="28" width="15.44140625" customWidth="1"/>
    <col min="29" max="29" width="20" bestFit="1" customWidth="1"/>
    <col min="30" max="30" width="15.44140625" customWidth="1"/>
    <col min="31" max="31" width="20" bestFit="1" customWidth="1"/>
    <col min="32" max="32" width="15.44140625" customWidth="1"/>
    <col min="33" max="33" width="20" bestFit="1" customWidth="1"/>
    <col min="34" max="34" width="15.44140625" customWidth="1"/>
    <col min="35" max="35" width="20" bestFit="1" customWidth="1"/>
    <col min="36" max="36" width="15.44140625" customWidth="1"/>
    <col min="37" max="37" width="20" bestFit="1" customWidth="1"/>
    <col min="38" max="38" width="15.44140625" customWidth="1"/>
    <col min="39" max="39" width="20" bestFit="1" customWidth="1"/>
    <col min="40" max="40" width="15.44140625" customWidth="1"/>
    <col min="41" max="41" width="20" bestFit="1" customWidth="1"/>
    <col min="42" max="42" width="15.44140625" customWidth="1"/>
    <col min="43" max="43" width="20" bestFit="1" customWidth="1"/>
    <col min="44" max="44" width="15.44140625" customWidth="1"/>
    <col min="45" max="45" width="20" bestFit="1" customWidth="1"/>
    <col min="46" max="46" width="15.44140625" customWidth="1"/>
    <col min="47" max="47" width="20" bestFit="1" customWidth="1"/>
    <col min="48" max="48" width="15.44140625" customWidth="1"/>
    <col min="49" max="49" width="20" bestFit="1" customWidth="1"/>
    <col min="50" max="50" width="15.44140625" customWidth="1"/>
    <col min="51" max="51" width="20" bestFit="1" customWidth="1"/>
    <col min="52" max="52" width="15.44140625" customWidth="1"/>
    <col min="53" max="53" width="20" bestFit="1" customWidth="1"/>
    <col min="54" max="54" width="15.44140625" customWidth="1"/>
    <col min="55" max="55" width="20" bestFit="1" customWidth="1"/>
    <col min="56" max="56" width="15.44140625" customWidth="1"/>
    <col min="57" max="57" width="20" bestFit="1" customWidth="1"/>
    <col min="58" max="58" width="15.44140625" customWidth="1"/>
    <col min="59" max="59" width="20" bestFit="1" customWidth="1"/>
    <col min="60" max="60" width="15.44140625" customWidth="1"/>
    <col min="61" max="61" width="20" bestFit="1" customWidth="1"/>
    <col min="62" max="62" width="15.44140625" customWidth="1"/>
    <col min="63" max="63" width="20" bestFit="1" customWidth="1"/>
    <col min="64" max="64" width="15.44140625" customWidth="1"/>
    <col min="65" max="65" width="20" bestFit="1" customWidth="1"/>
    <col min="66" max="66" width="15.44140625" customWidth="1"/>
    <col min="67" max="67" width="20" bestFit="1" customWidth="1"/>
    <col min="68" max="68" width="15.44140625" customWidth="1"/>
    <col min="69" max="69" width="20" bestFit="1" customWidth="1"/>
    <col min="70" max="70" width="15.44140625" customWidth="1"/>
    <col min="71" max="71" width="20" bestFit="1" customWidth="1"/>
    <col min="72" max="72" width="15.44140625" customWidth="1"/>
    <col min="73" max="73" width="20" bestFit="1" customWidth="1"/>
    <col min="74" max="74" width="15.44140625" customWidth="1"/>
    <col min="75" max="75" width="20" bestFit="1" customWidth="1"/>
    <col min="76" max="76" width="15.44140625" customWidth="1"/>
    <col min="77" max="77" width="20" bestFit="1" customWidth="1"/>
    <col min="78" max="78" width="15.44140625" customWidth="1"/>
    <col min="79" max="79" width="20" bestFit="1" customWidth="1"/>
    <col min="80" max="80" width="15.44140625" customWidth="1"/>
    <col min="81" max="81" width="20" bestFit="1" customWidth="1"/>
    <col min="82" max="82" width="15.44140625" customWidth="1"/>
    <col min="83" max="83" width="20" bestFit="1" customWidth="1"/>
    <col min="84" max="84" width="15.44140625" customWidth="1"/>
    <col min="85" max="85" width="20" bestFit="1" customWidth="1"/>
    <col min="86" max="86" width="15.44140625" customWidth="1"/>
    <col min="87" max="87" width="20" bestFit="1" customWidth="1"/>
    <col min="88" max="88" width="15.44140625" customWidth="1"/>
    <col min="89" max="89" width="20" bestFit="1" customWidth="1"/>
    <col min="90" max="90" width="15.44140625" customWidth="1"/>
    <col min="91" max="91" width="20" bestFit="1" customWidth="1"/>
    <col min="92" max="92" width="15.44140625" customWidth="1"/>
    <col min="93" max="93" width="20" bestFit="1" customWidth="1"/>
    <col min="94" max="94" width="15.44140625" customWidth="1"/>
    <col min="95" max="95" width="20" bestFit="1" customWidth="1"/>
    <col min="96" max="96" width="15.44140625" customWidth="1"/>
    <col min="97" max="97" width="20" bestFit="1" customWidth="1"/>
    <col min="98" max="98" width="15.44140625" customWidth="1"/>
    <col min="99" max="99" width="20" bestFit="1" customWidth="1"/>
    <col min="100" max="100" width="15.44140625" customWidth="1"/>
    <col min="101" max="101" width="20" bestFit="1" customWidth="1"/>
    <col min="102" max="102" width="15.44140625" customWidth="1"/>
    <col min="103" max="103" width="20" bestFit="1" customWidth="1"/>
    <col min="104" max="104" width="15.44140625" customWidth="1"/>
    <col min="105" max="105" width="20" bestFit="1" customWidth="1"/>
    <col min="106" max="106" width="15.44140625" customWidth="1"/>
    <col min="107" max="107" width="20" bestFit="1" customWidth="1"/>
    <col min="108" max="108" width="15.44140625" customWidth="1"/>
    <col min="109" max="109" width="25.109375" bestFit="1" customWidth="1"/>
    <col min="110" max="110" width="20.5546875" customWidth="1"/>
  </cols>
  <sheetData>
    <row r="1" spans="2:6" ht="15.75" x14ac:dyDescent="0.25">
      <c r="D1" s="13" t="s">
        <v>46</v>
      </c>
    </row>
    <row r="3" spans="2:6" x14ac:dyDescent="0.2">
      <c r="B3" t="s">
        <v>44</v>
      </c>
      <c r="C3" t="s">
        <v>47</v>
      </c>
      <c r="D3" t="s">
        <v>48</v>
      </c>
      <c r="E3" t="s">
        <v>49</v>
      </c>
      <c r="F3" t="s">
        <v>45</v>
      </c>
    </row>
    <row r="4" spans="2:6" x14ac:dyDescent="0.2">
      <c r="B4" s="10">
        <v>820146.63999999792</v>
      </c>
      <c r="C4" s="9">
        <v>3130.330687022893</v>
      </c>
      <c r="D4" s="9">
        <v>462.55725190839695</v>
      </c>
      <c r="E4" s="9">
        <v>5</v>
      </c>
      <c r="F4" s="9">
        <v>262</v>
      </c>
    </row>
    <row r="8" spans="2:6" ht="15.75" x14ac:dyDescent="0.25">
      <c r="B8" s="16" t="s">
        <v>58</v>
      </c>
      <c r="C8" t="s">
        <v>44</v>
      </c>
      <c r="F8" s="18" t="s">
        <v>50</v>
      </c>
    </row>
    <row r="9" spans="2:6" x14ac:dyDescent="0.2">
      <c r="B9" s="6" t="s">
        <v>57</v>
      </c>
      <c r="C9" s="10">
        <v>437284.32000000024</v>
      </c>
      <c r="F9" s="15"/>
    </row>
    <row r="10" spans="2:6" ht="15.75" x14ac:dyDescent="0.25">
      <c r="B10" s="17">
        <v>45261</v>
      </c>
      <c r="C10" s="10">
        <v>13401.890000000001</v>
      </c>
      <c r="E10" s="12" t="s">
        <v>59</v>
      </c>
      <c r="F10" s="15" t="s">
        <v>51</v>
      </c>
    </row>
    <row r="11" spans="2:6" ht="15.75" x14ac:dyDescent="0.25">
      <c r="B11" s="17">
        <v>45262</v>
      </c>
      <c r="C11" s="10">
        <v>13990.520000000002</v>
      </c>
      <c r="E11" s="12" t="s">
        <v>60</v>
      </c>
      <c r="F11" s="15" t="s">
        <v>52</v>
      </c>
    </row>
    <row r="12" spans="2:6" x14ac:dyDescent="0.2">
      <c r="B12" s="17">
        <v>45263</v>
      </c>
      <c r="C12" s="10">
        <v>13990.520000000002</v>
      </c>
      <c r="F12" s="6" t="s">
        <v>53</v>
      </c>
    </row>
    <row r="13" spans="2:6" ht="15.75" x14ac:dyDescent="0.25">
      <c r="B13" s="21">
        <v>45264</v>
      </c>
      <c r="C13" s="22">
        <v>9001.56</v>
      </c>
      <c r="F13" s="6" t="s">
        <v>54</v>
      </c>
    </row>
    <row r="14" spans="2:6" x14ac:dyDescent="0.2">
      <c r="B14" s="17">
        <v>45265</v>
      </c>
      <c r="C14" s="10">
        <v>14194.28</v>
      </c>
    </row>
    <row r="15" spans="2:6" x14ac:dyDescent="0.2">
      <c r="B15" s="17">
        <v>45266</v>
      </c>
      <c r="C15" s="10">
        <v>13999.43</v>
      </c>
    </row>
    <row r="16" spans="2:6" x14ac:dyDescent="0.2">
      <c r="B16" s="17">
        <v>45267</v>
      </c>
      <c r="C16" s="10">
        <v>13990.520000000002</v>
      </c>
    </row>
    <row r="17" spans="2:5" x14ac:dyDescent="0.2">
      <c r="B17" s="17">
        <v>45268</v>
      </c>
      <c r="C17" s="10">
        <v>14198.36</v>
      </c>
    </row>
    <row r="18" spans="2:5" x14ac:dyDescent="0.2">
      <c r="B18" s="17">
        <v>45269</v>
      </c>
      <c r="C18" s="10">
        <v>14601.050000000001</v>
      </c>
      <c r="E18" s="10"/>
    </row>
    <row r="19" spans="2:5" x14ac:dyDescent="0.2">
      <c r="B19" s="17">
        <v>45270</v>
      </c>
      <c r="C19" s="10">
        <v>14601.050000000001</v>
      </c>
    </row>
    <row r="20" spans="2:5" x14ac:dyDescent="0.2">
      <c r="B20" s="17">
        <v>45271</v>
      </c>
      <c r="C20" s="10">
        <v>14996.500000000002</v>
      </c>
    </row>
    <row r="21" spans="2:5" x14ac:dyDescent="0.2">
      <c r="B21" s="17">
        <v>45272</v>
      </c>
      <c r="C21" s="10">
        <v>14601.050000000001</v>
      </c>
    </row>
    <row r="22" spans="2:5" x14ac:dyDescent="0.2">
      <c r="B22" s="17">
        <v>45273</v>
      </c>
      <c r="C22" s="10">
        <v>14601.050000000001</v>
      </c>
    </row>
    <row r="23" spans="2:5" x14ac:dyDescent="0.2">
      <c r="B23" s="17">
        <v>45274</v>
      </c>
      <c r="C23" s="10">
        <v>14592.210000000001</v>
      </c>
    </row>
    <row r="24" spans="2:5" x14ac:dyDescent="0.2">
      <c r="B24" s="17">
        <v>45275</v>
      </c>
      <c r="C24" s="10">
        <v>14397.36</v>
      </c>
    </row>
    <row r="25" spans="2:5" x14ac:dyDescent="0.2">
      <c r="B25" s="17">
        <v>45276</v>
      </c>
      <c r="C25" s="10">
        <v>15000.650000000001</v>
      </c>
    </row>
    <row r="26" spans="2:5" x14ac:dyDescent="0.2">
      <c r="B26" s="17">
        <v>45277</v>
      </c>
      <c r="C26" s="10">
        <v>15397.920000000002</v>
      </c>
    </row>
    <row r="27" spans="2:5" x14ac:dyDescent="0.2">
      <c r="B27" s="17">
        <v>45278</v>
      </c>
      <c r="C27" s="10">
        <v>15592.770000000002</v>
      </c>
    </row>
    <row r="28" spans="2:5" x14ac:dyDescent="0.2">
      <c r="B28" s="17">
        <v>45279</v>
      </c>
      <c r="C28" s="10">
        <v>15793.04</v>
      </c>
    </row>
    <row r="29" spans="2:5" x14ac:dyDescent="0.2">
      <c r="B29" s="17">
        <v>45280</v>
      </c>
      <c r="C29" s="10">
        <v>16000.880000000001</v>
      </c>
    </row>
    <row r="30" spans="2:5" x14ac:dyDescent="0.2">
      <c r="B30" s="17">
        <v>45281</v>
      </c>
      <c r="C30" s="10">
        <v>16390.580000000002</v>
      </c>
    </row>
    <row r="31" spans="2:5" x14ac:dyDescent="0.2">
      <c r="B31" s="17">
        <v>45282</v>
      </c>
      <c r="C31" s="10">
        <v>16589.580000000002</v>
      </c>
    </row>
    <row r="32" spans="2:5" x14ac:dyDescent="0.2">
      <c r="B32" s="17">
        <v>45283</v>
      </c>
      <c r="C32" s="10">
        <v>15999.28</v>
      </c>
    </row>
    <row r="33" spans="2:3" x14ac:dyDescent="0.2">
      <c r="B33" s="17">
        <v>45284</v>
      </c>
      <c r="C33" s="10">
        <v>16388.980000000003</v>
      </c>
    </row>
    <row r="34" spans="2:3" x14ac:dyDescent="0.2">
      <c r="B34" s="17">
        <v>45285</v>
      </c>
      <c r="C34" s="10">
        <v>16587.980000000003</v>
      </c>
    </row>
    <row r="35" spans="2:3" x14ac:dyDescent="0.2">
      <c r="B35" s="17">
        <v>45286</v>
      </c>
      <c r="C35" s="10">
        <v>16994.82</v>
      </c>
    </row>
    <row r="36" spans="2:3" x14ac:dyDescent="0.2">
      <c r="B36" s="17">
        <v>45287</v>
      </c>
      <c r="C36" s="10">
        <v>16994.82</v>
      </c>
    </row>
    <row r="37" spans="2:3" x14ac:dyDescent="0.2">
      <c r="B37" s="19">
        <v>45288</v>
      </c>
      <c r="C37" s="20">
        <v>17606.46</v>
      </c>
    </row>
    <row r="38" spans="2:3" x14ac:dyDescent="0.2">
      <c r="B38" s="17">
        <v>45289</v>
      </c>
      <c r="C38" s="10">
        <v>16789.21</v>
      </c>
    </row>
    <row r="39" spans="2:3" x14ac:dyDescent="0.2">
      <c r="B39" s="6" t="s">
        <v>56</v>
      </c>
      <c r="C39" s="10">
        <v>382862.32000000024</v>
      </c>
    </row>
    <row r="40" spans="2:3" x14ac:dyDescent="0.2">
      <c r="B40" s="44">
        <v>45237</v>
      </c>
      <c r="C40" s="36">
        <v>5198.47</v>
      </c>
    </row>
    <row r="41" spans="2:3" x14ac:dyDescent="0.2">
      <c r="B41" s="17">
        <v>45238</v>
      </c>
      <c r="C41" s="10">
        <v>14401.79</v>
      </c>
    </row>
    <row r="42" spans="2:3" x14ac:dyDescent="0.2">
      <c r="B42" s="17">
        <v>45239</v>
      </c>
      <c r="C42" s="10">
        <v>14194.28</v>
      </c>
    </row>
    <row r="43" spans="2:3" x14ac:dyDescent="0.2">
      <c r="B43" s="17">
        <v>45240</v>
      </c>
      <c r="C43" s="10">
        <v>15196.380000000001</v>
      </c>
    </row>
    <row r="44" spans="2:3" x14ac:dyDescent="0.2">
      <c r="B44" s="17">
        <v>45241</v>
      </c>
      <c r="C44" s="10">
        <v>14393.210000000001</v>
      </c>
    </row>
    <row r="45" spans="2:3" x14ac:dyDescent="0.2">
      <c r="B45" s="17">
        <v>45242</v>
      </c>
      <c r="C45" s="10">
        <v>13990.520000000002</v>
      </c>
    </row>
    <row r="46" spans="2:3" x14ac:dyDescent="0.2">
      <c r="B46" s="25">
        <v>45243</v>
      </c>
      <c r="C46" s="26">
        <v>54473.13</v>
      </c>
    </row>
    <row r="47" spans="2:3" x14ac:dyDescent="0.2">
      <c r="B47" s="17">
        <v>45244</v>
      </c>
      <c r="C47" s="10">
        <v>32468.39</v>
      </c>
    </row>
    <row r="48" spans="2:3" x14ac:dyDescent="0.2">
      <c r="B48" s="17">
        <v>45245</v>
      </c>
      <c r="C48" s="10">
        <v>13596.74</v>
      </c>
    </row>
    <row r="49" spans="2:3" x14ac:dyDescent="0.2">
      <c r="B49" s="17">
        <v>45246</v>
      </c>
      <c r="C49" s="10">
        <v>13596.74</v>
      </c>
    </row>
    <row r="50" spans="2:3" x14ac:dyDescent="0.2">
      <c r="B50" s="17">
        <v>45247</v>
      </c>
      <c r="C50" s="10">
        <v>13990.520000000002</v>
      </c>
    </row>
    <row r="51" spans="2:3" x14ac:dyDescent="0.2">
      <c r="B51" s="17">
        <v>45248</v>
      </c>
      <c r="C51" s="10">
        <v>14400.78</v>
      </c>
    </row>
    <row r="52" spans="2:3" x14ac:dyDescent="0.2">
      <c r="B52" s="17">
        <v>45249</v>
      </c>
      <c r="C52" s="10">
        <v>13998.09</v>
      </c>
    </row>
    <row r="53" spans="2:3" ht="15.75" x14ac:dyDescent="0.25">
      <c r="B53" s="48">
        <v>45250</v>
      </c>
      <c r="C53" s="49">
        <v>8196.18</v>
      </c>
    </row>
    <row r="54" spans="2:3" x14ac:dyDescent="0.2">
      <c r="B54" s="17">
        <v>45251</v>
      </c>
      <c r="C54" s="10">
        <v>14003.840000000002</v>
      </c>
    </row>
    <row r="55" spans="2:3" x14ac:dyDescent="0.2">
      <c r="B55" s="17">
        <v>45252</v>
      </c>
      <c r="C55" s="10">
        <v>13601.150000000001</v>
      </c>
    </row>
    <row r="56" spans="2:3" x14ac:dyDescent="0.2">
      <c r="B56" s="17">
        <v>45253</v>
      </c>
      <c r="C56" s="10">
        <v>13796.000000000002</v>
      </c>
    </row>
    <row r="57" spans="2:3" x14ac:dyDescent="0.2">
      <c r="B57" s="17">
        <v>45254</v>
      </c>
      <c r="C57" s="10">
        <v>18990.980000000003</v>
      </c>
    </row>
    <row r="58" spans="2:3" x14ac:dyDescent="0.2">
      <c r="B58" s="17">
        <v>45255</v>
      </c>
      <c r="C58" s="10">
        <v>13398.730000000001</v>
      </c>
    </row>
    <row r="59" spans="2:3" x14ac:dyDescent="0.2">
      <c r="B59" s="17">
        <v>45256</v>
      </c>
      <c r="C59" s="10">
        <v>13190.890000000001</v>
      </c>
    </row>
    <row r="60" spans="2:3" x14ac:dyDescent="0.2">
      <c r="B60" s="17">
        <v>45257</v>
      </c>
      <c r="C60" s="10">
        <v>13398.730000000001</v>
      </c>
    </row>
    <row r="61" spans="2:3" x14ac:dyDescent="0.2">
      <c r="B61" s="17">
        <v>45258</v>
      </c>
      <c r="C61" s="10">
        <v>13392.980000000001</v>
      </c>
    </row>
    <row r="62" spans="2:3" x14ac:dyDescent="0.2">
      <c r="B62" s="17">
        <v>45259</v>
      </c>
      <c r="C62" s="10">
        <v>13392.980000000001</v>
      </c>
    </row>
    <row r="63" spans="2:3" x14ac:dyDescent="0.2">
      <c r="B63" s="17">
        <v>45260</v>
      </c>
      <c r="C63" s="10">
        <v>13600.820000000002</v>
      </c>
    </row>
    <row r="64" spans="2:3" x14ac:dyDescent="0.2">
      <c r="B64" s="6" t="s">
        <v>55</v>
      </c>
      <c r="C64" s="10">
        <v>820146.64000000048</v>
      </c>
    </row>
    <row r="66" spans="2:6" ht="15.75" x14ac:dyDescent="0.25">
      <c r="F66" s="11" t="s">
        <v>61</v>
      </c>
    </row>
    <row r="67" spans="2:6" x14ac:dyDescent="0.2">
      <c r="F67" s="14" t="s">
        <v>62</v>
      </c>
    </row>
    <row r="68" spans="2:6" x14ac:dyDescent="0.2">
      <c r="F68" s="14" t="s">
        <v>63</v>
      </c>
    </row>
    <row r="69" spans="2:6" x14ac:dyDescent="0.2">
      <c r="F69" t="s">
        <v>64</v>
      </c>
    </row>
    <row r="70" spans="2:6" x14ac:dyDescent="0.2">
      <c r="B70" s="16" t="s">
        <v>58</v>
      </c>
      <c r="C70" t="s">
        <v>44</v>
      </c>
      <c r="D70" t="s">
        <v>66</v>
      </c>
      <c r="E70" t="s">
        <v>67</v>
      </c>
    </row>
    <row r="71" spans="2:6" x14ac:dyDescent="0.2">
      <c r="B71" s="6" t="s">
        <v>15</v>
      </c>
      <c r="C71" s="10">
        <v>391582.58999999997</v>
      </c>
      <c r="D71" s="9">
        <v>13.273018867924534</v>
      </c>
      <c r="E71" s="9">
        <v>557.37735849056605</v>
      </c>
    </row>
    <row r="72" spans="2:6" x14ac:dyDescent="0.2">
      <c r="B72" s="6" t="s">
        <v>12</v>
      </c>
      <c r="C72" s="10">
        <v>129938.56000000007</v>
      </c>
      <c r="D72" s="9">
        <v>3.5211320754716957</v>
      </c>
      <c r="E72" s="9">
        <v>699.81132075471703</v>
      </c>
    </row>
    <row r="73" spans="2:6" x14ac:dyDescent="0.2">
      <c r="B73" s="6" t="s">
        <v>9</v>
      </c>
      <c r="C73" s="10">
        <v>129825.03999999992</v>
      </c>
      <c r="D73" s="9">
        <v>3.9052830188679271</v>
      </c>
      <c r="E73" s="9">
        <v>626.90566037735846</v>
      </c>
    </row>
    <row r="74" spans="2:6" x14ac:dyDescent="0.2">
      <c r="B74" s="6" t="s">
        <v>17</v>
      </c>
      <c r="C74" s="10">
        <v>114612.4499999999</v>
      </c>
      <c r="D74" s="9">
        <v>10.317307692307686</v>
      </c>
      <c r="E74" s="9">
        <v>214.09615384615384</v>
      </c>
    </row>
    <row r="75" spans="2:6" x14ac:dyDescent="0.2">
      <c r="B75" s="6" t="s">
        <v>13</v>
      </c>
      <c r="C75" s="10">
        <v>54188</v>
      </c>
      <c r="D75" s="9">
        <v>5.3125490196078466</v>
      </c>
      <c r="E75" s="9">
        <v>200</v>
      </c>
    </row>
    <row r="76" spans="2:6" x14ac:dyDescent="0.2">
      <c r="B76" s="6" t="s">
        <v>55</v>
      </c>
      <c r="C76" s="10">
        <v>820146.63999999792</v>
      </c>
      <c r="D76" s="9">
        <v>7.2691221374045982</v>
      </c>
      <c r="E76" s="9">
        <v>462.55725190839695</v>
      </c>
    </row>
    <row r="79" spans="2:6" x14ac:dyDescent="0.2">
      <c r="B79" s="16" t="s">
        <v>58</v>
      </c>
      <c r="C79" t="s">
        <v>65</v>
      </c>
      <c r="D79" t="s">
        <v>69</v>
      </c>
      <c r="E79" t="s">
        <v>44</v>
      </c>
    </row>
    <row r="80" spans="2:6" x14ac:dyDescent="0.2">
      <c r="B80" s="30" t="s">
        <v>15</v>
      </c>
      <c r="C80" s="31">
        <v>29541</v>
      </c>
      <c r="D80" s="33">
        <v>29541</v>
      </c>
      <c r="E80" s="24">
        <v>391582.58999999997</v>
      </c>
    </row>
    <row r="81" spans="2:6" x14ac:dyDescent="0.2">
      <c r="B81" s="32">
        <v>12.99</v>
      </c>
      <c r="C81" s="31">
        <v>29018</v>
      </c>
      <c r="D81" s="33">
        <v>29018</v>
      </c>
      <c r="E81" s="24">
        <v>376943.81999999989</v>
      </c>
    </row>
    <row r="82" spans="2:6" x14ac:dyDescent="0.2">
      <c r="B82" s="28" t="s">
        <v>56</v>
      </c>
      <c r="C82" s="9">
        <v>11575</v>
      </c>
      <c r="D82" s="9">
        <v>11575</v>
      </c>
      <c r="E82" s="10">
        <v>150359.25</v>
      </c>
      <c r="F82" s="29" t="s">
        <v>68</v>
      </c>
    </row>
    <row r="83" spans="2:6" x14ac:dyDescent="0.2">
      <c r="B83" s="28" t="s">
        <v>57</v>
      </c>
      <c r="C83" s="9">
        <v>17443</v>
      </c>
      <c r="D83" s="9">
        <v>17443</v>
      </c>
      <c r="E83" s="10">
        <v>226584.57000000007</v>
      </c>
    </row>
    <row r="84" spans="2:6" x14ac:dyDescent="0.2">
      <c r="B84" s="34">
        <v>27.99</v>
      </c>
      <c r="C84" s="35">
        <v>523</v>
      </c>
      <c r="D84" s="33">
        <v>523</v>
      </c>
      <c r="E84" s="36">
        <v>14638.769999999999</v>
      </c>
    </row>
    <row r="85" spans="2:6" x14ac:dyDescent="0.2">
      <c r="B85" s="37" t="s">
        <v>56</v>
      </c>
      <c r="C85" s="35">
        <v>523</v>
      </c>
      <c r="D85" s="33">
        <v>523</v>
      </c>
      <c r="E85" s="36">
        <v>14638.769999999999</v>
      </c>
    </row>
    <row r="86" spans="2:6" x14ac:dyDescent="0.2">
      <c r="B86" s="6" t="s">
        <v>12</v>
      </c>
      <c r="C86" s="9">
        <v>37090</v>
      </c>
      <c r="D86" s="9">
        <v>37090</v>
      </c>
      <c r="E86" s="10">
        <v>129938.56000000007</v>
      </c>
    </row>
    <row r="87" spans="2:6" x14ac:dyDescent="0.2">
      <c r="B87" s="27">
        <v>2.95</v>
      </c>
      <c r="C87" s="9">
        <v>36412</v>
      </c>
      <c r="D87" s="9">
        <v>36412</v>
      </c>
      <c r="E87" s="10">
        <v>107415.40000000001</v>
      </c>
    </row>
    <row r="88" spans="2:6" x14ac:dyDescent="0.2">
      <c r="B88" s="28" t="s">
        <v>56</v>
      </c>
      <c r="C88" s="9">
        <v>16884</v>
      </c>
      <c r="D88" s="9">
        <v>16884</v>
      </c>
      <c r="E88" s="10">
        <v>49807.799999999974</v>
      </c>
    </row>
    <row r="89" spans="2:6" x14ac:dyDescent="0.2">
      <c r="B89" s="28" t="s">
        <v>57</v>
      </c>
      <c r="C89" s="9">
        <v>19528</v>
      </c>
      <c r="D89" s="9">
        <v>19528</v>
      </c>
      <c r="E89" s="10">
        <v>57607.599999999977</v>
      </c>
    </row>
    <row r="90" spans="2:6" x14ac:dyDescent="0.2">
      <c r="B90" s="27">
        <v>33.22</v>
      </c>
      <c r="C90" s="9">
        <v>678</v>
      </c>
      <c r="D90" s="9">
        <v>678</v>
      </c>
      <c r="E90" s="10">
        <v>22523.16</v>
      </c>
    </row>
    <row r="91" spans="2:6" x14ac:dyDescent="0.2">
      <c r="B91" s="28" t="s">
        <v>56</v>
      </c>
      <c r="C91" s="9">
        <v>678</v>
      </c>
      <c r="D91" s="9">
        <v>678</v>
      </c>
      <c r="E91" s="10">
        <v>22523.16</v>
      </c>
    </row>
    <row r="92" spans="2:6" x14ac:dyDescent="0.2">
      <c r="B92" s="6" t="s">
        <v>9</v>
      </c>
      <c r="C92" s="9">
        <v>33226</v>
      </c>
      <c r="D92" s="9">
        <v>33226</v>
      </c>
      <c r="E92" s="10">
        <v>129825.03999999992</v>
      </c>
    </row>
    <row r="93" spans="2:6" x14ac:dyDescent="0.2">
      <c r="B93" s="27">
        <v>3.49</v>
      </c>
      <c r="C93" s="9">
        <v>32596</v>
      </c>
      <c r="D93" s="9">
        <v>32596</v>
      </c>
      <c r="E93" s="10">
        <v>113760.03999999989</v>
      </c>
    </row>
    <row r="94" spans="2:6" x14ac:dyDescent="0.2">
      <c r="B94" s="28" t="s">
        <v>56</v>
      </c>
      <c r="C94" s="9">
        <v>15011</v>
      </c>
      <c r="D94" s="9">
        <v>15011</v>
      </c>
      <c r="E94" s="10">
        <v>52388.389999999978</v>
      </c>
    </row>
    <row r="95" spans="2:6" x14ac:dyDescent="0.2">
      <c r="B95" s="28" t="s">
        <v>57</v>
      </c>
      <c r="C95" s="9">
        <v>17585</v>
      </c>
      <c r="D95" s="9">
        <v>17585</v>
      </c>
      <c r="E95" s="10">
        <v>61371.64999999998</v>
      </c>
    </row>
    <row r="96" spans="2:6" x14ac:dyDescent="0.2">
      <c r="B96" s="27">
        <v>25.5</v>
      </c>
      <c r="C96" s="9">
        <v>630</v>
      </c>
      <c r="D96" s="9">
        <v>630</v>
      </c>
      <c r="E96" s="10">
        <v>16065</v>
      </c>
    </row>
    <row r="97" spans="2:5" x14ac:dyDescent="0.2">
      <c r="B97" s="28" t="s">
        <v>56</v>
      </c>
      <c r="C97" s="9">
        <v>630</v>
      </c>
      <c r="D97" s="9">
        <v>630</v>
      </c>
      <c r="E97" s="10">
        <v>16065</v>
      </c>
    </row>
    <row r="98" spans="2:5" x14ac:dyDescent="0.2">
      <c r="B98" s="6" t="s">
        <v>17</v>
      </c>
      <c r="C98" s="9">
        <v>11133</v>
      </c>
      <c r="D98" s="9">
        <v>11133</v>
      </c>
      <c r="E98" s="10">
        <v>114612.4499999999</v>
      </c>
    </row>
    <row r="99" spans="2:5" x14ac:dyDescent="0.2">
      <c r="B99" s="27">
        <v>9.9499999999999993</v>
      </c>
      <c r="C99" s="9">
        <v>10932</v>
      </c>
      <c r="D99" s="9">
        <v>10932</v>
      </c>
      <c r="E99" s="10">
        <v>108773.39999999991</v>
      </c>
    </row>
    <row r="100" spans="2:5" x14ac:dyDescent="0.2">
      <c r="B100" s="28" t="s">
        <v>56</v>
      </c>
      <c r="C100" s="9">
        <v>4422</v>
      </c>
      <c r="D100" s="9">
        <v>4422</v>
      </c>
      <c r="E100" s="10">
        <v>43998.899999999994</v>
      </c>
    </row>
    <row r="101" spans="2:5" x14ac:dyDescent="0.2">
      <c r="B101" s="28" t="s">
        <v>57</v>
      </c>
      <c r="C101" s="9">
        <v>6510</v>
      </c>
      <c r="D101" s="9">
        <v>6510</v>
      </c>
      <c r="E101" s="10">
        <v>64774.499999999978</v>
      </c>
    </row>
    <row r="102" spans="2:5" x14ac:dyDescent="0.2">
      <c r="B102" s="27">
        <v>29.05</v>
      </c>
      <c r="C102" s="9">
        <v>201</v>
      </c>
      <c r="D102" s="9">
        <v>201</v>
      </c>
      <c r="E102" s="10">
        <v>5839.05</v>
      </c>
    </row>
    <row r="103" spans="2:5" x14ac:dyDescent="0.2">
      <c r="B103" s="28" t="s">
        <v>56</v>
      </c>
      <c r="C103" s="9">
        <v>201</v>
      </c>
      <c r="D103" s="9">
        <v>201</v>
      </c>
      <c r="E103" s="10">
        <v>5839.05</v>
      </c>
    </row>
    <row r="104" spans="2:5" x14ac:dyDescent="0.2">
      <c r="B104" s="6" t="s">
        <v>13</v>
      </c>
      <c r="C104" s="9">
        <v>10200</v>
      </c>
      <c r="D104" s="9">
        <v>10200</v>
      </c>
      <c r="E104" s="10">
        <v>54188</v>
      </c>
    </row>
    <row r="105" spans="2:5" x14ac:dyDescent="0.2">
      <c r="B105" s="27">
        <v>4.99</v>
      </c>
      <c r="C105" s="9">
        <v>10000</v>
      </c>
      <c r="D105" s="9">
        <v>10000</v>
      </c>
      <c r="E105" s="10">
        <v>49900</v>
      </c>
    </row>
    <row r="106" spans="2:5" x14ac:dyDescent="0.2">
      <c r="B106" s="28" t="s">
        <v>56</v>
      </c>
      <c r="C106" s="9">
        <v>4600</v>
      </c>
      <c r="D106" s="9">
        <v>4600</v>
      </c>
      <c r="E106" s="10">
        <v>22954</v>
      </c>
    </row>
    <row r="107" spans="2:5" x14ac:dyDescent="0.2">
      <c r="B107" s="28" t="s">
        <v>57</v>
      </c>
      <c r="C107" s="9">
        <v>5400</v>
      </c>
      <c r="D107" s="9">
        <v>5400</v>
      </c>
      <c r="E107" s="10">
        <v>26946</v>
      </c>
    </row>
    <row r="108" spans="2:5" x14ac:dyDescent="0.2">
      <c r="B108" s="27">
        <v>21.44</v>
      </c>
      <c r="C108" s="9">
        <v>200</v>
      </c>
      <c r="D108" s="9">
        <v>200</v>
      </c>
      <c r="E108" s="10">
        <v>4288</v>
      </c>
    </row>
    <row r="109" spans="2:5" x14ac:dyDescent="0.2">
      <c r="B109" s="28" t="s">
        <v>56</v>
      </c>
      <c r="C109" s="9">
        <v>200</v>
      </c>
      <c r="D109" s="9">
        <v>200</v>
      </c>
      <c r="E109" s="10">
        <v>4288</v>
      </c>
    </row>
    <row r="110" spans="2:5" x14ac:dyDescent="0.2">
      <c r="B110" s="6" t="s">
        <v>55</v>
      </c>
      <c r="C110" s="9">
        <v>121190</v>
      </c>
      <c r="D110" s="9">
        <v>121190</v>
      </c>
      <c r="E110" s="10">
        <v>820146.63999999792</v>
      </c>
    </row>
    <row r="115" spans="2:6" ht="15.75" x14ac:dyDescent="0.25">
      <c r="F115" s="11" t="s">
        <v>71</v>
      </c>
    </row>
    <row r="116" spans="2:6" x14ac:dyDescent="0.2">
      <c r="F116" s="14" t="s">
        <v>72</v>
      </c>
    </row>
    <row r="117" spans="2:6" x14ac:dyDescent="0.2">
      <c r="F117" s="14" t="s">
        <v>73</v>
      </c>
    </row>
    <row r="119" spans="2:6" x14ac:dyDescent="0.2">
      <c r="B119" s="16" t="s">
        <v>58</v>
      </c>
      <c r="C119" t="s">
        <v>44</v>
      </c>
      <c r="D119" t="s">
        <v>47</v>
      </c>
      <c r="E119" t="s">
        <v>65</v>
      </c>
      <c r="F119" t="s">
        <v>87</v>
      </c>
    </row>
    <row r="120" spans="2:6" x14ac:dyDescent="0.2">
      <c r="B120" s="30" t="s">
        <v>22</v>
      </c>
      <c r="C120" s="24">
        <v>275504.35000000027</v>
      </c>
      <c r="D120" s="31">
        <v>3673.3913333333371</v>
      </c>
      <c r="E120" s="31">
        <v>35423</v>
      </c>
      <c r="F120" s="31">
        <v>75</v>
      </c>
    </row>
    <row r="121" spans="2:6" x14ac:dyDescent="0.2">
      <c r="B121" s="6" t="s">
        <v>20</v>
      </c>
      <c r="C121" s="10">
        <v>203746.42000000004</v>
      </c>
      <c r="D121" s="9">
        <v>2716.6189333333341</v>
      </c>
      <c r="E121" s="9">
        <v>33608</v>
      </c>
      <c r="F121" s="9">
        <v>75</v>
      </c>
    </row>
    <row r="122" spans="2:6" x14ac:dyDescent="0.2">
      <c r="B122" s="6" t="s">
        <v>23</v>
      </c>
      <c r="C122" s="10">
        <v>128761.79999999997</v>
      </c>
      <c r="D122" s="9">
        <v>3388.4684210526307</v>
      </c>
      <c r="E122" s="9">
        <v>18280</v>
      </c>
      <c r="F122" s="9">
        <v>38</v>
      </c>
    </row>
    <row r="123" spans="2:6" x14ac:dyDescent="0.2">
      <c r="B123" s="6" t="s">
        <v>21</v>
      </c>
      <c r="C123" s="10">
        <v>127552.61999999997</v>
      </c>
      <c r="D123" s="9">
        <v>2772.8830434782603</v>
      </c>
      <c r="E123" s="9">
        <v>21280</v>
      </c>
      <c r="F123" s="9">
        <v>46</v>
      </c>
    </row>
    <row r="124" spans="2:6" x14ac:dyDescent="0.2">
      <c r="B124" s="40" t="s">
        <v>24</v>
      </c>
      <c r="C124" s="36">
        <v>84581.449999999983</v>
      </c>
      <c r="D124" s="35">
        <v>3020.7660714285707</v>
      </c>
      <c r="E124" s="35">
        <v>12599</v>
      </c>
      <c r="F124" s="35">
        <v>28</v>
      </c>
    </row>
    <row r="125" spans="2:6" x14ac:dyDescent="0.2">
      <c r="B125" s="6" t="s">
        <v>55</v>
      </c>
      <c r="C125" s="10">
        <v>820146.63999999792</v>
      </c>
      <c r="D125" s="9">
        <v>3130.330687022893</v>
      </c>
      <c r="E125" s="9">
        <v>121190</v>
      </c>
      <c r="F125" s="9">
        <v>262</v>
      </c>
    </row>
    <row r="128" spans="2:6" ht="15.75" x14ac:dyDescent="0.25">
      <c r="F128" s="11" t="s">
        <v>74</v>
      </c>
    </row>
    <row r="129" spans="2:6" x14ac:dyDescent="0.2">
      <c r="F129" s="14" t="s">
        <v>75</v>
      </c>
    </row>
    <row r="130" spans="2:6" x14ac:dyDescent="0.2">
      <c r="F130" s="14" t="s">
        <v>76</v>
      </c>
    </row>
    <row r="132" spans="2:6" ht="15.75" x14ac:dyDescent="0.25">
      <c r="B132" s="16" t="s">
        <v>58</v>
      </c>
      <c r="C132" t="s">
        <v>44</v>
      </c>
      <c r="F132" s="42" t="s">
        <v>79</v>
      </c>
    </row>
    <row r="133" spans="2:6" x14ac:dyDescent="0.2">
      <c r="B133" s="30" t="s">
        <v>70</v>
      </c>
      <c r="C133" s="24">
        <v>331053.04000000015</v>
      </c>
      <c r="D133" s="6"/>
      <c r="E133" s="10"/>
    </row>
    <row r="134" spans="2:6" x14ac:dyDescent="0.2">
      <c r="B134" s="32" t="s">
        <v>16</v>
      </c>
      <c r="C134" s="24">
        <v>183313.08000000002</v>
      </c>
      <c r="D134" s="6"/>
      <c r="E134" s="10"/>
    </row>
    <row r="135" spans="2:6" x14ac:dyDescent="0.2">
      <c r="B135" s="27" t="s">
        <v>19</v>
      </c>
      <c r="C135" s="10">
        <v>144741.86000000002</v>
      </c>
      <c r="D135" s="6"/>
      <c r="E135" s="10"/>
    </row>
    <row r="136" spans="2:6" x14ac:dyDescent="0.2">
      <c r="B136" s="27" t="s">
        <v>11</v>
      </c>
      <c r="C136" s="10">
        <v>2998.1000000000004</v>
      </c>
      <c r="D136" s="6"/>
      <c r="E136" s="10"/>
    </row>
    <row r="137" spans="2:6" x14ac:dyDescent="0.2">
      <c r="B137" s="45" t="s">
        <v>78</v>
      </c>
      <c r="C137" s="46">
        <v>305133.34000000008</v>
      </c>
    </row>
    <row r="138" spans="2:6" x14ac:dyDescent="0.2">
      <c r="B138" s="47" t="s">
        <v>16</v>
      </c>
      <c r="C138" s="46">
        <v>133156.09999999998</v>
      </c>
    </row>
    <row r="139" spans="2:6" x14ac:dyDescent="0.2">
      <c r="B139" s="27" t="s">
        <v>11</v>
      </c>
      <c r="C139" s="10">
        <v>130177.12999999996</v>
      </c>
    </row>
    <row r="140" spans="2:6" x14ac:dyDescent="0.2">
      <c r="B140" s="27" t="s">
        <v>19</v>
      </c>
      <c r="C140" s="10">
        <v>41800.109999999993</v>
      </c>
    </row>
    <row r="141" spans="2:6" x14ac:dyDescent="0.2">
      <c r="B141" s="6" t="s">
        <v>77</v>
      </c>
      <c r="C141" s="10">
        <v>183960.26000000004</v>
      </c>
    </row>
    <row r="142" spans="2:6" x14ac:dyDescent="0.2">
      <c r="B142" s="27" t="s">
        <v>16</v>
      </c>
      <c r="C142" s="10">
        <v>95971.319999999963</v>
      </c>
    </row>
    <row r="143" spans="2:6" x14ac:dyDescent="0.2">
      <c r="B143" s="27" t="s">
        <v>19</v>
      </c>
      <c r="C143" s="10">
        <v>52595.270000000004</v>
      </c>
    </row>
    <row r="144" spans="2:6" x14ac:dyDescent="0.2">
      <c r="B144" s="27" t="s">
        <v>11</v>
      </c>
      <c r="C144" s="10">
        <v>35393.67</v>
      </c>
    </row>
    <row r="145" spans="2:6" x14ac:dyDescent="0.2">
      <c r="B145" s="6" t="s">
        <v>55</v>
      </c>
      <c r="C145" s="10">
        <v>820146.63999999792</v>
      </c>
    </row>
    <row r="149" spans="2:6" ht="15.75" x14ac:dyDescent="0.25">
      <c r="F149" s="11" t="s">
        <v>80</v>
      </c>
    </row>
    <row r="150" spans="2:6" x14ac:dyDescent="0.2">
      <c r="F150" s="14" t="s">
        <v>81</v>
      </c>
    </row>
    <row r="151" spans="2:6" x14ac:dyDescent="0.2">
      <c r="F151" s="14" t="s">
        <v>82</v>
      </c>
    </row>
    <row r="153" spans="2:6" x14ac:dyDescent="0.2">
      <c r="B153" s="16" t="s">
        <v>58</v>
      </c>
      <c r="C153" t="s">
        <v>44</v>
      </c>
      <c r="D153" t="s">
        <v>65</v>
      </c>
    </row>
    <row r="154" spans="2:6" x14ac:dyDescent="0.2">
      <c r="B154" s="30" t="s">
        <v>27</v>
      </c>
      <c r="C154" s="24">
        <v>283085.42000000027</v>
      </c>
      <c r="D154" s="9">
        <v>37144</v>
      </c>
    </row>
    <row r="155" spans="2:6" x14ac:dyDescent="0.2">
      <c r="B155" s="32" t="s">
        <v>22</v>
      </c>
      <c r="C155" s="24">
        <v>228107.29000000021</v>
      </c>
      <c r="D155" s="9">
        <v>28809</v>
      </c>
    </row>
    <row r="156" spans="2:6" x14ac:dyDescent="0.2">
      <c r="B156" s="27" t="s">
        <v>23</v>
      </c>
      <c r="C156" s="10">
        <v>28189.46</v>
      </c>
      <c r="D156" s="9">
        <v>3514</v>
      </c>
    </row>
    <row r="157" spans="2:6" x14ac:dyDescent="0.2">
      <c r="B157" s="27" t="s">
        <v>24</v>
      </c>
      <c r="C157" s="10">
        <v>17988.050000000003</v>
      </c>
      <c r="D157" s="9">
        <v>2079</v>
      </c>
    </row>
    <row r="158" spans="2:6" x14ac:dyDescent="0.2">
      <c r="B158" s="27" t="s">
        <v>21</v>
      </c>
      <c r="C158" s="10">
        <v>8800.6200000000008</v>
      </c>
      <c r="D158" s="9">
        <v>2742</v>
      </c>
    </row>
    <row r="159" spans="2:6" x14ac:dyDescent="0.2">
      <c r="B159" s="6" t="s">
        <v>25</v>
      </c>
      <c r="C159" s="10">
        <v>211160.04000000012</v>
      </c>
      <c r="D159" s="9">
        <v>33526</v>
      </c>
    </row>
    <row r="160" spans="2:6" x14ac:dyDescent="0.2">
      <c r="B160" s="41" t="s">
        <v>20</v>
      </c>
      <c r="C160" s="23">
        <v>170959.77000000008</v>
      </c>
      <c r="D160" s="9">
        <v>27561</v>
      </c>
    </row>
    <row r="161" spans="2:4" x14ac:dyDescent="0.2">
      <c r="B161" s="34" t="s">
        <v>22</v>
      </c>
      <c r="C161" s="36">
        <v>26599.450000000004</v>
      </c>
      <c r="D161" s="9">
        <v>3763</v>
      </c>
    </row>
    <row r="162" spans="2:4" x14ac:dyDescent="0.2">
      <c r="B162" s="27" t="s">
        <v>24</v>
      </c>
      <c r="C162" s="10">
        <v>13600.82</v>
      </c>
      <c r="D162" s="9">
        <v>2202</v>
      </c>
    </row>
    <row r="163" spans="2:4" x14ac:dyDescent="0.2">
      <c r="B163" s="6" t="s">
        <v>26</v>
      </c>
      <c r="C163" s="10">
        <v>143551.74000000002</v>
      </c>
      <c r="D163" s="9">
        <v>22692</v>
      </c>
    </row>
    <row r="164" spans="2:4" x14ac:dyDescent="0.2">
      <c r="B164" s="27" t="s">
        <v>21</v>
      </c>
      <c r="C164" s="10">
        <v>108559.81999999999</v>
      </c>
      <c r="D164" s="9">
        <v>17460</v>
      </c>
    </row>
    <row r="165" spans="2:4" x14ac:dyDescent="0.2">
      <c r="B165" s="27" t="s">
        <v>20</v>
      </c>
      <c r="C165" s="10">
        <v>18796.13</v>
      </c>
      <c r="D165" s="9">
        <v>3815</v>
      </c>
    </row>
    <row r="166" spans="2:4" x14ac:dyDescent="0.2">
      <c r="B166" s="34" t="s">
        <v>22</v>
      </c>
      <c r="C166" s="36">
        <v>16195.789999999999</v>
      </c>
      <c r="D166" s="9">
        <v>1417</v>
      </c>
    </row>
    <row r="167" spans="2:4" x14ac:dyDescent="0.2">
      <c r="B167" s="6" t="s">
        <v>28</v>
      </c>
      <c r="C167" s="10">
        <v>100572.33999999998</v>
      </c>
      <c r="D167" s="9">
        <v>14766</v>
      </c>
    </row>
    <row r="168" spans="2:4" x14ac:dyDescent="0.2">
      <c r="B168" s="27" t="s">
        <v>23</v>
      </c>
      <c r="C168" s="10">
        <v>100572.33999999998</v>
      </c>
      <c r="D168" s="9">
        <v>14766</v>
      </c>
    </row>
    <row r="169" spans="2:4" x14ac:dyDescent="0.2">
      <c r="B169" s="6" t="s">
        <v>29</v>
      </c>
      <c r="C169" s="10">
        <v>81777.099999999991</v>
      </c>
      <c r="D169" s="9">
        <v>13062</v>
      </c>
    </row>
    <row r="170" spans="2:4" x14ac:dyDescent="0.2">
      <c r="B170" s="27" t="s">
        <v>24</v>
      </c>
      <c r="C170" s="10">
        <v>52992.579999999987</v>
      </c>
      <c r="D170" s="9">
        <v>8318</v>
      </c>
    </row>
    <row r="171" spans="2:4" x14ac:dyDescent="0.2">
      <c r="B171" s="27" t="s">
        <v>20</v>
      </c>
      <c r="C171" s="10">
        <v>13990.52</v>
      </c>
      <c r="D171" s="9">
        <v>2232</v>
      </c>
    </row>
    <row r="172" spans="2:4" x14ac:dyDescent="0.2">
      <c r="B172" s="27" t="s">
        <v>21</v>
      </c>
      <c r="C172" s="10">
        <v>10192.18</v>
      </c>
      <c r="D172" s="9">
        <v>1078</v>
      </c>
    </row>
    <row r="173" spans="2:4" x14ac:dyDescent="0.2">
      <c r="B173" s="34" t="s">
        <v>22</v>
      </c>
      <c r="C173" s="36">
        <v>4601.8200000000006</v>
      </c>
      <c r="D173" s="9">
        <v>1434</v>
      </c>
    </row>
    <row r="174" spans="2:4" x14ac:dyDescent="0.2">
      <c r="B174" s="6" t="s">
        <v>55</v>
      </c>
      <c r="C174" s="10">
        <v>820146.63999999792</v>
      </c>
      <c r="D174" s="9">
        <v>121190</v>
      </c>
    </row>
    <row r="177" spans="2:6" ht="15.75" x14ac:dyDescent="0.25">
      <c r="F177" s="11" t="s">
        <v>83</v>
      </c>
    </row>
    <row r="180" spans="2:6" x14ac:dyDescent="0.2">
      <c r="B180" s="16" t="s">
        <v>58</v>
      </c>
      <c r="C180" t="s">
        <v>47</v>
      </c>
    </row>
    <row r="181" spans="2:6" x14ac:dyDescent="0.2">
      <c r="B181" s="38">
        <v>11294</v>
      </c>
      <c r="C181" s="39">
        <v>22523.16</v>
      </c>
    </row>
    <row r="182" spans="2:6" x14ac:dyDescent="0.2">
      <c r="B182" s="41" t="s">
        <v>12</v>
      </c>
      <c r="C182" s="39">
        <v>22523.16</v>
      </c>
    </row>
    <row r="183" spans="2:6" x14ac:dyDescent="0.2">
      <c r="B183" s="6">
        <v>11293</v>
      </c>
      <c r="C183" s="9">
        <v>16065</v>
      </c>
    </row>
    <row r="184" spans="2:6" x14ac:dyDescent="0.2">
      <c r="B184" s="27" t="s">
        <v>9</v>
      </c>
      <c r="C184" s="9">
        <v>16065</v>
      </c>
    </row>
    <row r="185" spans="2:6" x14ac:dyDescent="0.2">
      <c r="B185" s="6">
        <v>11296</v>
      </c>
      <c r="C185" s="9">
        <v>14638.769999999999</v>
      </c>
    </row>
    <row r="186" spans="2:6" x14ac:dyDescent="0.2">
      <c r="B186" s="27" t="s">
        <v>15</v>
      </c>
      <c r="C186" s="9">
        <v>14638.769999999999</v>
      </c>
    </row>
    <row r="187" spans="2:6" x14ac:dyDescent="0.2">
      <c r="B187" s="6">
        <v>11521</v>
      </c>
      <c r="C187" s="9">
        <v>9794.4600000000009</v>
      </c>
    </row>
    <row r="188" spans="2:6" x14ac:dyDescent="0.2">
      <c r="B188" s="27" t="s">
        <v>15</v>
      </c>
      <c r="C188" s="9">
        <v>9794.4600000000009</v>
      </c>
    </row>
    <row r="189" spans="2:6" x14ac:dyDescent="0.2">
      <c r="B189" s="6">
        <v>11516</v>
      </c>
      <c r="C189" s="9">
        <v>9404.76</v>
      </c>
    </row>
    <row r="190" spans="2:6" x14ac:dyDescent="0.2">
      <c r="B190" s="27" t="s">
        <v>15</v>
      </c>
      <c r="C190" s="9">
        <v>9404.76</v>
      </c>
    </row>
    <row r="191" spans="2:6" x14ac:dyDescent="0.2">
      <c r="B191" s="6">
        <v>11506</v>
      </c>
      <c r="C191" s="9">
        <v>9002.07</v>
      </c>
    </row>
    <row r="192" spans="2:6" x14ac:dyDescent="0.2">
      <c r="B192" s="27" t="s">
        <v>15</v>
      </c>
      <c r="C192" s="9">
        <v>9002.07</v>
      </c>
    </row>
    <row r="193" spans="2:6" x14ac:dyDescent="0.2">
      <c r="B193" s="6">
        <v>11511</v>
      </c>
      <c r="C193" s="9">
        <v>9002.07</v>
      </c>
    </row>
    <row r="194" spans="2:6" x14ac:dyDescent="0.2">
      <c r="B194" s="27" t="s">
        <v>15</v>
      </c>
      <c r="C194" s="9">
        <v>9002.07</v>
      </c>
    </row>
    <row r="195" spans="2:6" x14ac:dyDescent="0.2">
      <c r="B195" s="6">
        <v>11481</v>
      </c>
      <c r="C195" s="9">
        <v>8794.23</v>
      </c>
    </row>
    <row r="196" spans="2:6" x14ac:dyDescent="0.2">
      <c r="B196" s="27" t="s">
        <v>15</v>
      </c>
      <c r="C196" s="9">
        <v>8794.23</v>
      </c>
    </row>
    <row r="197" spans="2:6" x14ac:dyDescent="0.2">
      <c r="B197" s="6">
        <v>11496</v>
      </c>
      <c r="C197" s="9">
        <v>8794.23</v>
      </c>
    </row>
    <row r="198" spans="2:6" x14ac:dyDescent="0.2">
      <c r="B198" s="27" t="s">
        <v>15</v>
      </c>
      <c r="C198" s="9">
        <v>8794.23</v>
      </c>
    </row>
    <row r="199" spans="2:6" x14ac:dyDescent="0.2">
      <c r="B199" s="6">
        <v>11486</v>
      </c>
      <c r="C199" s="9">
        <v>8794.23</v>
      </c>
    </row>
    <row r="200" spans="2:6" x14ac:dyDescent="0.2">
      <c r="B200" s="27" t="s">
        <v>15</v>
      </c>
      <c r="C200" s="9">
        <v>8794.23</v>
      </c>
    </row>
    <row r="201" spans="2:6" x14ac:dyDescent="0.2">
      <c r="B201" s="6" t="s">
        <v>55</v>
      </c>
      <c r="C201" s="9">
        <v>11681.298000000001</v>
      </c>
    </row>
    <row r="204" spans="2:6" ht="15.75" x14ac:dyDescent="0.25">
      <c r="F204" s="11" t="s">
        <v>84</v>
      </c>
    </row>
    <row r="205" spans="2:6" x14ac:dyDescent="0.2">
      <c r="F205" s="14" t="s">
        <v>85</v>
      </c>
    </row>
    <row r="207" spans="2:6" x14ac:dyDescent="0.2">
      <c r="F207" s="29" t="s">
        <v>86</v>
      </c>
    </row>
  </sheetData>
  <conditionalFormatting pivot="1" sqref="D81 D80 D82:D83 D84 D85 D86 D87 D88:D89 D90 D91 D92 D93 D94:D95 D96 D97 D98 D99 D100:D101 D102 D103 D104 D105 D106:D107 D108 D109">
    <cfRule type="dataBar" priority="1">
      <dataBar showValue="0"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{3BE4D197-E6D4-4429-AAAE-AA80AF9B1D66}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BE4D197-E6D4-4429-AAAE-AA80AF9B1D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D81 D80 D82:D83 D84 D85 D86 D87 D88:D89 D90 D91 D92 D93 D94:D95 D96 D97 D98 D99 D100:D101 D102 D103 D104 D105 D106:D107 D108 D109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rightToLeft="1">
          <x14:colorSeries theme="1"/>
          <x14:colorNegative rgb="FF000000"/>
          <x14:colorAxis rgb="FF000000"/>
          <x14:colorMarkers rgb="FF000000"/>
          <x14:colorFirst rgb="FF000000"/>
          <x14:colorLast rgb="FF000000"/>
          <x14:colorHigh theme="9" tint="0.39997558519241921"/>
          <x14:colorLow rgb="FFFF0000"/>
          <x14:sparklines>
            <x14:sparkline>
              <xm:f>Analysis!C40:C63</xm:f>
              <xm:sqref>D11</xm:sqref>
            </x14:sparkline>
          </x14:sparklines>
        </x14:sparklineGroup>
        <x14:sparklineGroup displayEmptyCellsAs="gap" high="1" low="1" negative="1" rightToLeft="1">
          <x14:colorSeries theme="1" tint="4.9989318521683403E-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Analysis!C10:C38</xm:f>
              <xm:sqref>D10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M G _ T A B L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 i : t y p e = " S a n d b o x E d i t o r T a b l e W i d g e t V i e w M o d e l K e y " & g t ; & l t ; T a b l e N a m e & g t ; T M G _ T A B L E & l t ; / T a b l e N a m e & g t ; & l t ; / K e y & g t ; & l t ; M a i n t a i n e r 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 M e t h o d & l t ; / K e y & g t ; & l t ; / a : K e y & g t ; & l t ; a : V a l u e 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a g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 2 0 2 4 - 1 0 - 0 8 T 2 2 : 0 3 : 0 7 . 2 4 6 2 6 6 8 + 0 3 : 0 0 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6 c 1 7 c 2 1 - 6 4 c 2 - 4 f 1 4 - 9 5 8 4 - 5 5 9 f e 1 5 a a 7 2 6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M G _ T A B L E _ 8 7 b a 5 e 5 4 - 2 2 9 b - 4 8 0 3 - 8 0 b 5 - 2 b d e 2 7 d 4 8 0 c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  I D & l t ; / s t r i n g & g t ; & l t ; / k e y & g t ; & l t ; v a l u e & g t ; & l t ; i n t & g t ; 8 8 & l t ; / i n t & g t ; & l t ; / v a l u e & g t ; & l t ; / i t e m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P r o d u c t & l t ; / s t r i n g & g t ; & l t ; / k e y & g t ; & l t ; v a l u e & g t ; & l t ; i n t & g t ; 8 4 & l t ; / i n t & g t ; & l t ; / v a l u e & g t ; & l t ; / i t e m & g t ; & l t ; i t e m & g t ; & l t ; k e y & g t ; & l t ; s t r i n g & g t ; P r i c e & l t ; / s t r i n g & g t ; & l t ; / k e y & g t ; & l t ; v a l u e & g t ; & l t ; i n t & g t ; 6 7 & l t ; / i n t & g t ; & l t ; / v a l u e & g t ; & l t ; / i t e m & g t ; & l t ; i t e m & g t ; & l t ; k e y & g t ; & l t ; s t r i n g & g t ; Q u a n t i t y & l t ; / s t r i n g & g t ; & l t ; / k e y & g t ; & l t ; v a l u e & g t ; & l t ; i n t & g t ; 8 9 & l t ; / i n t & g t ; & l t ; / v a l u e & g t ; & l t ; / i t e m & g t ; & l t ; i t e m & g t ; & l t ; k e y & g t ; & l t ; s t r i n g & g t ; P u r c h a s e   T y p e & l t ; / s t r i n g & g t ; & l t ; / k e y & g t ; & l t ; v a l u e & g t ; & l t ; i n t & g t ; 1 2 4 & l t ; / i n t & g t ; & l t ; / v a l u e & g t ; & l t ; / i t e m & g t ; & l t ; i t e m & g t ; & l t ; k e y & g t ; & l t ; s t r i n g & g t ; P a y m e n t   M e t h o d & l t ; / s t r i n g & g t ; & l t ; / k e y & g t ; & l t ; v a l u e & g t ; & l t ; i n t & g t ; 1 4 3 & l t ; / i n t & g t ; & l t ; / v a l u e & g t ; & l t ; / i t e m & g t ; & l t ; i t e m & g t ; & l t ; k e y & g t ; & l t ; s t r i n g & g t ; M a n a g e r & l t ; / s t r i n g & g t ; & l t ; / k e y & g t ; & l t ; v a l u e & g t ; & l t ; i n t & g t ; 9 0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1 5 7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1 9 & l t ; / i n t & g t ; & l t ; / v a l u e & g t ; & l t ; / i t e m & g t ; & l t ; i t e m & g t ; & l t ; k e y & g t ; & l t ; s t r i n g & g t ; R e v e n u e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O r d e r   I D & l t ; / s t r i n g & g t ; & l t ; / k e y & g t ; & l t ; v a l u e & g t ; & l t ; i n t & g t ; 0 & l t ; / i n t & g t ; & l t ; / v a l u e & g t ; & l t ; / i t e m & g t ; & l t ; i t e m & g t ; & l t ; k e y & g t ; & l t ; s t r i n g & g t ; D a t e & l t ; / s t r i n g & g t ; & l t ; / k e y & g t ; & l t ; v a l u e & g t ; & l t ; i n t & g t ; 1 & l t ; / i n t & g t ; & l t ; / v a l u e & g t ; & l t ; / i t e m & g t ; & l t ; i t e m & g t ; & l t ; k e y & g t ; & l t ; s t r i n g & g t ; P r o d u c t & l t ; / s t r i n g & g t ; & l t ; / k e y & g t ; & l t ; v a l u e & g t ; & l t ; i n t & g t ; 2 & l t ; / i n t & g t ; & l t ; / v a l u e & g t ; & l t ; / i t e m & g t ; & l t ; i t e m & g t ; & l t ; k e y & g t ; & l t ; s t r i n g & g t ; P r i c e & l t ; / s t r i n g & g t ; & l t ; / k e y & g t ; & l t ; v a l u e & g t ; & l t ; i n t & g t ; 3 & l t ; / i n t & g t ; & l t ; / v a l u e & g t ; & l t ; / i t e m & g t ; & l t ; i t e m & g t ; & l t ; k e y & g t ; & l t ; s t r i n g & g t ; Q u a n t i t y & l t ; / s t r i n g & g t ; & l t ; / k e y & g t ; & l t ; v a l u e & g t ; & l t ; i n t & g t ; 4 & l t ; / i n t & g t ; & l t ; / v a l u e & g t ; & l t ; / i t e m & g t ; & l t ; i t e m & g t ; & l t ; k e y & g t ; & l t ; s t r i n g & g t ; P u r c h a s e   T y p e & l t ; / s t r i n g & g t ; & l t ; / k e y & g t ; & l t ; v a l u e & g t ; & l t ; i n t & g t ; 5 & l t ; / i n t & g t ; & l t ; / v a l u e & g t ; & l t ; / i t e m & g t ; & l t ; i t e m & g t ; & l t ; k e y & g t ; & l t ; s t r i n g & g t ; P a y m e n t   M e t h o d & l t ; / s t r i n g & g t ; & l t ; / k e y & g t ; & l t ; v a l u e & g t ; & l t ; i n t & g t ; 6 & l t ; / i n t & g t ; & l t ; / v a l u e & g t ; & l t ; / i t e m & g t ; & l t ; i t e m & g t ; & l t ; k e y & g t ; & l t ; s t r i n g & g t ; M a n a g e r & l t ; / s t r i n g & g t ; & l t ; / k e y & g t ; & l t ; v a l u e & g t ; & l t ; i n t & g t ; 7 & l t ; / i n t & g t ; & l t ; / v a l u e & g t ; & l t ; / i t e m & g t ; & l t ; i t e m & g t ; & l t ; k e y & g t ; & l t ; s t r i n g & g t ; C i t y & l t ; / s t r i n g & g t ; & l t ; / k e y & g t ; & l t ; v a l u e & g t ; & l t ; i n t & g t ; 8 & l t ; / i n t & g t ; & l t ; / v a l u e & g t ; & l t ; / i t e m & g t ; & l t ; i t e m & g t ; & l t ; k e y & g t ; & l t ; s t r i n g & g t ; D a t e   ( M o n t h   I n d e x ) & l t ; / s t r i n g & g t ; & l t ; / k e y & g t ; & l t ; v a l u e & g t ; & l t ; i n t & g t ; 9 & l t ; / i n t & g t ; & l t ; / v a l u e & g t ; & l t ; / i t e m & g t ; & l t ; i t e m & g t ; & l t ; k e y & g t ; & l t ; s t r i n g & g t ; D a t e   ( M o n t h ) & l t ; / s t r i n g & g t ; & l t ; / k e y & g t ; & l t ; v a l u e & g t ; & l t ; i n t & g t ; 1 0 & l t ; / i n t & g t ; & l t ; / v a l u e & g t ; & l t ; / i t e m & g t ; & l t ; i t e m & g t ; & l t ; k e y & g t ; & l t ; s t r i n g & g t ; R e v e n u e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a 2 1 b b e b 0 - 2 7 8 0 - 4 f 7 e - a a 9 f - 1 9 d 9 1 9 e 7 d c 8 3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1 7 7 3 4 8 2 - c 5 e e - 4 f 0 6 - 8 e 3 7 - d c c 9 4 6 5 9 1 f 6 2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a 6 b 6 5 8 0 - c 0 a 8 - 4 6 e a - 9 6 e d - e e 5 b 2 4 8 0 8 a 9 2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B 0 E A A B Q S w M E F A A C A A g A o 3 R I W S a u Y r C r A A A A + g A A A B I A H A B D b 2 5 m a W c v U G F j a 2 F n Z S 5 4 b W w g o h g A K K A U A A A A A A A A A A A A A A A A A A A A A A A A A A A A h Y 9 L C s I w G I S v U r J v 0 k T q o / x N F y J u L A i C u A 0 x t s E 2 l T Q 1 v Z s L j + Q V L G j V n c u Z + Q Z m H r c 7 Z H 1 d B V d l W 9 2 Y F F E c o U A Z 2 R y 1 K V L U u V M 4 R x m H r Z B n U a h g g E 2 b 9 K 1 O U e n c J S H E e 4 / 9 B D e 2 I C y K K D n k m 5 0 s V S 1 C b V o n j F T o 0 z r + b y E O + 9 c Y z v C U 4 p g u G I 4 Z Y z M g Y w C 5 N l + I D Z t x B O T H h G V X u c 4 q L m y 4 W g M Z J Z D 3 D / 4 E U E s D B B Q A A g A I A K N 0 S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d E h Z 4 Z j 8 g h A B A A A i A g A A E w A c A E Z v c m 1 1 b G F z L 1 N l Y 3 R p b 2 4 x L m 0 g o h g A K K A U A A A A A A A A A A A A A A A A A A A A A A A A A A A A h V D B a o N A E L 0 L / s O y v U Q Q I V B 6 C T m 0 J p R A b V M i 9 B B C W X U a J e 5 u G W c h I v 5 7 1 9 i G o E L 3 s r v v z b w 3 8 y p I q d C K 7 f p 7 v n A d 1 6 l y g Z C x O H r + j B + f X t Z s y U o g 1 2 H 2 7 L T B F C y y P q d Q B q F B B E U f G k + J 1 q e Z 1 + x f h Y Q l v z b z Q 7 s P t S J b d f B 7 j T s e 5 k I d O 4 v 6 G 7 g V i 0 V S Q h C j U N W X R h n q 0 k j V k d W s N / S b h r 9 h B s g 2 K + 6 z j a K H + 6 A r a H 3 W 8 J U g s C j Z P 8 v s m w r Z E 1 v U m U n p j y M 4 0 y 9 e p N c O Z W Q C e M H f j V B U U D 1 B b e 0 Y u a i g n 3 k k K G p p N 2 Q R U K 6 z E R 0 J J Y 6 A I z y 8 8 b q A r T e Z 0 f y f k A a J d m k N M x n u d x N h 6 7 l O o a Z 9 F z 9 Q S w E C L Q A U A A I A C A C j d E h Z J q 5 i s K s A A A D 6 A A A A E g A A A A A A A A A A A A A A A A A A A A A A Q 2 9 u Z m l n L 1 B h Y 2 t h Z 2 U u e G 1 s U E s B A i 0 A F A A C A A g A o 3 R I W Q / K 6 a u k A A A A 6 Q A A A B M A A A A A A A A A A A A A A A A A 9 w A A A F t D b 2 5 0 Z W 5 0 X 1 R 5 c G V z X S 5 4 b W x Q S w E C L Q A U A A I A C A C j d E h Z 4 Z j 8 g h A B A A A i A g A A E w A A A A A A A A A A A A A A A A D o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m D Q A A A A A A A A Q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1 H X 1 R B Q k x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T U d f V E F C T E U v Q 2 h h b m d l Z C B U e X B l L n t P c m R l c i B J R C w w f S Z x d W 9 0 O y w m c X V v d D t T Z W N 0 a W 9 u M S 9 U T U d f V E F C T E U v Q 2 h h b m d l Z C B U e X B l M S 5 7 R G F 0 Z S w x f S Z x d W 9 0 O y w m c X V v d D t T Z W N 0 a W 9 u M S 9 U T U d f V E F C T E U v Q 2 h h b m d l Z C B U e X B l L n t Q c m 9 k d W N 0 L D J 9 J n F 1 b 3 Q 7 L C Z x d W 9 0 O 1 N l Y 3 R p b 2 4 x L 1 R N R 1 9 U Q U J M R S 9 D a G F u Z 2 V k I F R 5 c G U u e 1 B y a W N l L D N 9 J n F 1 b 3 Q 7 L C Z x d W 9 0 O 1 N l Y 3 R p b 2 4 x L 1 R N R 1 9 U Q U J M R S 9 D a G F u Z 2 V k I F R 5 c G U x L n t R d W F u d G l 0 e S w 0 f S Z x d W 9 0 O y w m c X V v d D t T Z W N 0 a W 9 u M S 9 U T U d f V E F C T E U v Q 2 h h b m d l Z C B U e X B l L n t Q d X J j a G F z Z S B U e X B l L D V 9 J n F 1 b 3 Q 7 L C Z x d W 9 0 O 1 N l Y 3 R p b 2 4 x L 1 R N R 1 9 U Q U J M R S 9 D a G F u Z 2 V k I F R 5 c G U u e 1 B h e W 1 l b n Q g T W V 0 a G 9 k L D Z 9 J n F 1 b 3 Q 7 L C Z x d W 9 0 O 1 N l Y 3 R p b 2 4 x L 1 R N R 1 9 U Q U J M R S 9 D a G F u Z 2 V k I F R 5 c G U u e 0 1 h b m F n Z X I s N 3 0 m c X V v d D s s J n F 1 b 3 Q 7 U 2 V j d G l v b j E v V E 1 H X 1 R B Q k x F L 0 N o Y W 5 n Z W Q g V H l w Z S 5 7 Q 2 l 0 e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T U d f V E F C T E U v Q 2 h h b m d l Z C B U e X B l L n t P c m R l c i B J R C w w f S Z x d W 9 0 O y w m c X V v d D t T Z W N 0 a W 9 u M S 9 U T U d f V E F C T E U v Q 2 h h b m d l Z C B U e X B l M S 5 7 R G F 0 Z S w x f S Z x d W 9 0 O y w m c X V v d D t T Z W N 0 a W 9 u M S 9 U T U d f V E F C T E U v Q 2 h h b m d l Z C B U e X B l L n t Q c m 9 k d W N 0 L D J 9 J n F 1 b 3 Q 7 L C Z x d W 9 0 O 1 N l Y 3 R p b 2 4 x L 1 R N R 1 9 U Q U J M R S 9 D a G F u Z 2 V k I F R 5 c G U u e 1 B y a W N l L D N 9 J n F 1 b 3 Q 7 L C Z x d W 9 0 O 1 N l Y 3 R p b 2 4 x L 1 R N R 1 9 U Q U J M R S 9 D a G F u Z 2 V k I F R 5 c G U x L n t R d W F u d G l 0 e S w 0 f S Z x d W 9 0 O y w m c X V v d D t T Z W N 0 a W 9 u M S 9 U T U d f V E F C T E U v Q 2 h h b m d l Z C B U e X B l L n t Q d X J j a G F z Z S B U e X B l L D V 9 J n F 1 b 3 Q 7 L C Z x d W 9 0 O 1 N l Y 3 R p b 2 4 x L 1 R N R 1 9 U Q U J M R S 9 D a G F u Z 2 V k I F R 5 c G U u e 1 B h e W 1 l b n Q g T W V 0 a G 9 k L D Z 9 J n F 1 b 3 Q 7 L C Z x d W 9 0 O 1 N l Y 3 R p b 2 4 x L 1 R N R 1 9 U Q U J M R S 9 D a G F u Z 2 V k I F R 5 c G U u e 0 1 h b m F n Z X I s N 3 0 m c X V v d D s s J n F 1 b 3 Q 7 U 2 V j d G l v b j E v V E 1 H X 1 R B Q k x F L 0 N o Y W 5 n Z W Q g V H l w Z S 5 7 Q 2 l 0 e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I g S U Q m c X V v d D s s J n F 1 b 3 Q 7 R G F 0 Z S Z x d W 9 0 O y w m c X V v d D t Q c m 9 k d W N 0 J n F 1 b 3 Q 7 L C Z x d W 9 0 O 1 B y a W N l J n F 1 b 3 Q 7 L C Z x d W 9 0 O 1 F 1 Y W 5 0 a X R 5 J n F 1 b 3 Q 7 L C Z x d W 9 0 O 1 B 1 c m N o Y X N l I F R 5 c G U m c X V v d D s s J n F 1 b 3 Q 7 U G F 5 b W V u d C B N Z X R o b 2 Q m c X V v d D s s J n F 1 b 3 Q 7 T W F u Y W d l c i Z x d W 9 0 O y w m c X V v d D t D a X R 5 J n F 1 b 3 Q 7 X S I g L z 4 8 R W 5 0 c n k g V H l w Z T 0 i R m l s b E N v b H V t b l R 5 c G V z I i B W Y W x 1 Z T 0 i c 0 F 3 a 0 d C U U 1 H Q m d Z R y I g L z 4 8 R W 5 0 c n k g V H l w Z T 0 i R m l s b E x h c 3 R V c G R h d G V k I i B W Y W x 1 Z T 0 i Z D I w M j Q t M T A t M D h U M T E 6 M D E 6 M j c u O D k 1 N j c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N R 1 9 U Q U J M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U d f V E F C T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T U d f V E F C T E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y h 5 U 6 X y w 1 H r / I I 3 / 5 G 8 G w A A A A A A g A A A A A A E G Y A A A A B A A A g A A A A z j S s L 1 c s 7 l E h f i n u L X 8 q X I d d c S y Y + K j G 4 2 z S + A O 4 4 / g A A A A A D o A A A A A C A A A g A A A A w Y Z A m Z 6 4 e 3 z v z Q G p V f F + Q g W V 7 u U j i 4 T 7 T 4 q F 7 h s y K D F Q A A A A u f 9 m E y e c H D B t K s Y Q i n f m g / g l t i X 9 G E a s R 5 U L 3 b G S j G y X a B N p E B I z I t 5 r t C N F 4 N 0 k 1 V E 1 Z Y l 0 k y n k M 6 N h 4 Q 0 1 9 o G H z D k b m S 4 j s K 8 i y a b o g O B A A A A A s b J / f s m k A H o o w p 2 k d q T G C / u q u i x G 4 v f S o k h e E O / i 3 J Z P D 4 9 2 D s U J D T C a l g B 9 G b E T P j T 8 m Q W S 5 8 Y j c 9 O w F A 8 d V A = = < / D a t a M a s h u p > 
</file>

<file path=customXml/item2.xml>��< ? x m l   v e r s i o n = " 1 . 0 "   e n c o d i n g = " U T F - 1 6 " ? > < G e m i n i   x m l n s = " h t t p : / / g e m i n i / p i v o t c u s t o m i z a t i o n / a 9 f 1 3 5 e d - 4 4 5 f - 4 e a f - 8 3 e 0 - 6 3 0 a f 0 2 f 5 a 4 d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5 3 9 9 0 8 5 - c 3 8 d - 4 8 1 2 - 9 6 0 4 - 8 e f c 7 5 b 2 b 2 6 0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f 4 0 4 f f c - 0 6 4 e - 4 0 7 2 - 8 c 8 e - 6 6 a a 2 5 9 2 f 7 2 6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a 9 1 9 6 5 7 d - e 7 9 a - 4 c 7 f - a 0 1 d - a e 4 a f 2 f f 6 0 c b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O r d e r " > < C u s t o m C o n t e n t > < ! [ C D A T A [ T M G _ T A B L E _ 8 7 b a 5 e 5 4 - 2 2 9 b - 4 8 0 3 - 8 0 b 5 - 2 b d e 2 7 d 4 8 0 c c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M G _ T A B L E _ 8 7 b a 5 e 5 4 - 2 2 9 b - 4 8 0 3 - 8 0 b 5 - 2 b d e 2 7 d 4 8 0 c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7 c e 7 7 1 0 e - 0 c 6 3 - 4 2 3 6 - b 3 c 9 - 5 d f d 3 0 8 1 1 f 2 d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M G _ T A B L E _ 8 7 b a 5 e 5 4 - 2 2 9 b - 4 8 0 3 - 8 0 b 5 - 2 b d e 2 7 d 4 8 0 c c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M G _ T A B L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 i : t y p e = " S a n d b o x E d i t o r M e a s u r e G r i d K e y " & g t ; & l t ; T a b l e N a m e & g t ; T M G _ T A B L E & l t ; / T a b l e N a m e & g t ; & l t ; / K e y & g t ; & l t ; M a i n t a i n e r 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 s a l e s - R e v e n u e & l t ; / K e y & g t ; & l t ; / D i a g r a m O b j e c t K e y & g t ; & l t ; D i a g r a m O b j e c t K e y & g t ; & l t ; K e y & g t ; M e a s u r e s \ T o t a l   s a l e s - R e v e n u e \ T a g I n f o \ F o r m u l a & l t ; / K e y & g t ; & l t ; / D i a g r a m O b j e c t K e y & g t ; & l t ; D i a g r a m O b j e c t K e y & g t ; & l t ; K e y & g t ; M e a s u r e s \ T o t a l   s a l e s - R e v e n u e \ T a g I n f o \ V a l u e & l t ; / K e y & g t ; & l t ; / D i a g r a m O b j e c t K e y & g t ; & l t ; D i a g r a m O b j e c t K e y & g t ; & l t ; K e y & g t ; M e a s u r e s \ a v g   s a l e s & l t ; / K e y & g t ; & l t ; / D i a g r a m O b j e c t K e y & g t ; & l t ; D i a g r a m O b j e c t K e y & g t ; & l t ; K e y & g t ; M e a s u r e s \ a v g   s a l e s \ T a g I n f o \ F o r m u l a & l t ; / K e y & g t ; & l t ; / D i a g r a m O b j e c t K e y & g t ; & l t ; D i a g r a m O b j e c t K e y & g t ; & l t ; K e y & g t ; M e a s u r e s \ a v g   s a l e s \ T a g I n f o \ V a l u e & l t ; / K e y & g t ; & l t ; / D i a g r a m O b j e c t K e y & g t ; & l t ; D i a g r a m O b j e c t K e y & g t ; & l t ; K e y & g t ; M e a s u r e s \ A V G   F O R   Q u a n t i t y   & l t ; / K e y & g t ; & l t ; / D i a g r a m O b j e c t K e y & g t ; & l t ; D i a g r a m O b j e c t K e y & g t ; & l t ; K e y & g t ; M e a s u r e s \ A V G   F O R   Q u a n t i t y   \ T a g I n f o \ F o r m u l a & l t ; / K e y & g t ; & l t ; / D i a g r a m O b j e c t K e y & g t ; & l t ; D i a g r a m O b j e c t K e y & g t ; & l t ; K e y & g t ; M e a s u r e s \ A V G   F O R   Q u a n t i t y   \ T a g I n f o \ V a l u e & l t ; / K e y & g t ; & l t ; / D i a g r a m O b j e c t K e y & g t ; & l t ; D i a g r a m O b j e c t K e y & g t ; & l t ; K e y & g t ; M e a s u r e s \ n u m   o f   p r o d u c t & l t ; / K e y & g t ; & l t ; / D i a g r a m O b j e c t K e y & g t ; & l t ; D i a g r a m O b j e c t K e y & g t ; & l t ; K e y & g t ; M e a s u r e s \ n u m   o f   p r o d u c t \ T a g I n f o \ F o r m u l a & l t ; / K e y & g t ; & l t ; / D i a g r a m O b j e c t K e y & g t ; & l t ; D i a g r a m O b j e c t K e y & g t ; & l t ; K e y & g t ; M e a s u r e s \ n u m   o f   p r o d u c t \ T a g I n f o \ V a l u e & l t ; / K e y & g t ; & l t ; / D i a g r a m O b j e c t K e y & g t ; & l t ; D i a g r a m O b j e c t K e y & g t ; & l t ; K e y & g t ; M e a s u r e s \ n u m   o f   o r d e r s & l t ; / K e y & g t ; & l t ; / D i a g r a m O b j e c t K e y & g t ; & l t ; D i a g r a m O b j e c t K e y & g t ; & l t ; K e y & g t ; M e a s u r e s \ n u m   o f   o r d e r s \ T a g I n f o \ F o r m u l a & l t ; / K e y & g t ; & l t ; / D i a g r a m O b j e c t K e y & g t ; & l t ; D i a g r a m O b j e c t K e y & g t ; & l t ; K e y & g t ; M e a s u r e s \ n u m   o f   o r d e r s \ T a g I n f o \ V a l u e & l t ; / K e y & g t ; & l t ; / D i a g r a m O b j e c t K e y & g t ; & l t ; D i a g r a m O b j e c t K e y & g t ; & l t ; K e y & g t ; M e a s u r e s \ S u m   o f   P r i c e & l t ; / K e y & g t ; & l t ; / D i a g r a m O b j e c t K e y & g t ; & l t ; D i a g r a m O b j e c t K e y & g t ; & l t ; K e y & g t ; M e a s u r e s \ S u m   o f   P r i c e \ T a g I n f o \ F o r m u l a & l t ; / K e y & g t ; & l t ; / D i a g r a m O b j e c t K e y & g t ; & l t ; D i a g r a m O b j e c t K e y & g t ; & l t ; K e y & g t ; M e a s u r e s \ S u m   o f   P r i c e \ T a g I n f o \ V a l u e & l t ; / K e y & g t ; & l t ; / D i a g r a m O b j e c t K e y & g t ; & l t ; D i a g r a m O b j e c t K e y & g t ; & l t ; K e y & g t ; M e a s u r e s \ S u m   o f   Q u a n t i t y & l t ; / K e y & g t ; & l t ; / D i a g r a m O b j e c t K e y & g t ; & l t ; D i a g r a m O b j e c t K e y & g t ; & l t ; K e y & g t ; M e a s u r e s \ S u m   o f   Q u a n t i t y \ T a g I n f o \ F o r m u l a & l t ; / K e y & g t ; & l t ; / D i a g r a m O b j e c t K e y & g t ; & l t ; D i a g r a m O b j e c t K e y & g t ; & l t ; K e y & g t ; M e a s u r e s \ S u m   o f   Q u a n t i t y \ T a g I n f o \ V a l u e & l t ; / K e y & g t ; & l t ; / D i a g r a m O b j e c t K e y & g t ; & l t ; D i a g r a m O b j e c t K e y & g t ; & l t ; K e y & g t ; M e a s u r e s \ A v e r a g e   o f   P r i c e & l t ; / K e y & g t ; & l t ; / D i a g r a m O b j e c t K e y & g t ; & l t ; D i a g r a m O b j e c t K e y & g t ; & l t ; K e y & g t ; M e a s u r e s \ A v e r a g e   o f   P r i c e \ T a g I n f o \ F o r m u l a & l t ; / K e y & g t ; & l t ; / D i a g r a m O b j e c t K e y & g t ; & l t ; D i a g r a m O b j e c t K e y & g t ; & l t ; K e y & g t ; M e a s u r e s \ A v e r a g e   o f   P r i c e \ T a g I n f o \ V a l u e & l t ; / K e y & g t ; & l t ; / D i a g r a m O b j e c t K e y & g t ; & l t ; D i a g r a m O b j e c t K e y & g t ; & l t ; K e y & g t ; M e a s u r e s \ A v e r a g e   o f   Q u a n t i t y & l t ; / K e y & g t ; & l t ; / D i a g r a m O b j e c t K e y & g t ; & l t ; D i a g r a m O b j e c t K e y & g t ; & l t ; K e y & g t ; M e a s u r e s \ A v e r a g e   o f   Q u a n t i t y \ T a g I n f o \ F o r m u l a & l t ; / K e y & g t ; & l t ; / D i a g r a m O b j e c t K e y & g t ; & l t ; D i a g r a m O b j e c t K e y & g t ; & l t ; K e y & g t ; M e a s u r e s \ A v e r a g e   o f   Q u a n t i t y \ T a g I n f o \ V a l u e & l t ; / K e y & g t ; & l t ; / D i a g r a m O b j e c t K e y & g t ; & l t ; D i a g r a m O b j e c t K e y & g t ; & l t ; K e y & g t ; M e a s u r e s \ S u m   o f   O r d e r   I D & l t ; / K e y & g t ; & l t ; / D i a g r a m O b j e c t K e y & g t ; & l t ; D i a g r a m O b j e c t K e y & g t ; & l t ; K e y & g t ; M e a s u r e s \ S u m   o f   O r d e r   I D \ T a g I n f o \ F o r m u l a & l t ; / K e y & g t ; & l t ; / D i a g r a m O b j e c t K e y & g t ; & l t ; D i a g r a m O b j e c t K e y & g t ; & l t ; K e y & g t ; M e a s u r e s \ S u m   o f   O r d e r   I D \ T a g I n f o \ V a l u e & l t ; / K e y & g t ; & l t ; / D i a g r a m O b j e c t K e y & g t ; & l t ; D i a g r a m O b j e c t K e y & g t ; & l t ; K e y & g t ; M e a s u r e s \ C o u n t   o f   P r o d u c t & l t ; / K e y & g t ; & l t ; / D i a g r a m O b j e c t K e y & g t ; & l t ; D i a g r a m O b j e c t K e y & g t ; & l t ; K e y & g t ; M e a s u r e s \ C o u n t   o f   P r o d u c t \ T a g I n f o \ F o r m u l a & l t ; / K e y & g t ; & l t ; / D i a g r a m O b j e c t K e y & g t ; & l t ; D i a g r a m O b j e c t K e y & g t ; & l t ; K e y & g t ; M e a s u r e s \ C o u n t   o f   P r o d u c t \ T a g I n f o \ V a l u e & l t ; / K e y & g t ; & l t ; / D i a g r a m O b j e c t K e y & g t ; & l t ; D i a g r a m O b j e c t K e y & g t ; & l t ; K e y & g t ; M e a s u r e s \ S u m 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 R e v e n u e \ T a g I n f o \ V a l u e & l t ; / K e y & g t ; & l t ; / D i a g r a m O b j e c t K e y & g t ; & l t ; D i a g r a m O b j e c t K e y & g t ; & l t ; K e y & g t ; C o l u m n s \ O r d e r  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P r i c e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P u r c h a s e   T y p e & l t ; / K e y & g t ; & l t ; / D i a g r a m O b j e c t K e y & g t ; & l t ; D i a g r a m O b j e c t K e y & g t ; & l t ; K e y & g t ; C o l u m n s \ P a y m e n t   M e t h o d & l t ; / K e y & g t ; & l t ; / D i a g r a m O b j e c t K e y & g t ; & l t ; D i a g r a m O b j e c t K e y & g t ; & l t ; K e y & g t ; C o l u m n s \ M a n a g e r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D a t e   ( M o n t h   I n d e x ) & l t ; / K e y & g t ; & l t ; / D i a g r a m O b j e c t K e y & g t ; & l t ; D i a g r a m O b j e c t K e y & g t ; & l t ; K e y & g t ; C o l u m n s \ D a t e   ( M o n t h )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L i n k s \ & a m p ; l t ; C o l u m n s \ S u m   o f   P r i c e & a m p ; g t ; - & a m p ; l t ; M e a s u r e s \ P r i c e & a m p ; g t ; & l t ; / K e y & g t ; & l t ; / D i a g r a m O b j e c t K e y & g t ; & l t ; D i a g r a m O b j e c t K e y & g t ; & l t ; K e y & g t ; L i n k s \ & a m p ; l t ; C o l u m n s \ S u m   o f   P r i c e & a m p ; g t ; - & a m p ; l t ; M e a s u r e s \ P r i c e & a m p ; g t ; \ C O L U M N & l t ; / K e y & g t ; & l t ; / D i a g r a m O b j e c t K e y & g t ; & l t ; D i a g r a m O b j e c t K e y & g t ; & l t ; K e y & g t ; L i n k s \ & a m p ; l t ; C o l u m n s \ S u m   o f   P r i c e & a m p ; g t ; - & a m p ; l t ; M e a s u r e s \ P r i c e & a m p ; g t ; \ M E A S U R E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S u m   o f   Q u a n t i t y & a m p ; g t ; - & a m p ; l t ; M e a s u r e s \ Q u a n t i t y & a m p ; g t ; \ M E A S U R E & l t ; / K e y & g t ; & l t ; / D i a g r a m O b j e c t K e y & g t ; & l t ; D i a g r a m O b j e c t K e y & g t ; & l t ; K e y & g t ; L i n k s \ & a m p ; l t ; C o l u m n s \ A v e r a g e   o f   P r i c e & a m p ; g t ; - & a m p ; l t ; M e a s u r e s \ P r i c e & a m p ; g t ; & l t ; / K e y & g t ; & l t ; / D i a g r a m O b j e c t K e y & g t ; & l t ; D i a g r a m O b j e c t K e y & g t ; & l t ; K e y & g t ; L i n k s \ & a m p ; l t ; C o l u m n s \ A v e r a g e   o f   P r i c e & a m p ; g t ; - & a m p ; l t ; M e a s u r e s \ P r i c e & a m p ; g t ; \ C O L U M N & l t ; / K e y & g t ; & l t ; / D i a g r a m O b j e c t K e y & g t ; & l t ; D i a g r a m O b j e c t K e y & g t ; & l t ; K e y & g t ; L i n k s \ & a m p ; l t ; C o l u m n s \ A v e r a g e   o f   P r i c e & a m p ; g t ; - & a m p ; l t ; M e a s u r e s \ P r i c e & a m p ; g t ; \ M E A S U R E & l t ; / K e y & g t ; & l t ; / D i a g r a m O b j e c t K e y & g t ; & l t ; D i a g r a m O b j e c t K e y & g t ; & l t ; K e y & g t ; L i n k s \ & a m p ; l t ; C o l u m n s \ A v e r a g e   o f   Q u a n t i t y & a m p ; g t ; - & a m p ; l t ; M e a s u r e s \ Q u a n t i t y & a m p ; g t ; & l t ; / K e y & g t ; & l t ; / D i a g r a m O b j e c t K e y & g t ; & l t ; D i a g r a m O b j e c t K e y & g t ; & l t ; K e y & g t ; L i n k s \ & a m p ; l t ; C o l u m n s \ A v e r a g e   o f   Q u a n t i t y & a m p ; g t ; - & a m p ; l t ; M e a s u r e s \ Q u a n t i t y & a m p ; g t ; \ C O L U M N & l t ; / K e y & g t ; & l t ; / D i a g r a m O b j e c t K e y & g t ; & l t ; D i a g r a m O b j e c t K e y & g t ; & l t ; K e y & g t ; L i n k s \ & a m p ; l t ; C o l u m n s \ A v e r a g e   o f   Q u a n t i t y & a m p ; g t ; - & a m p ; l t ; M e a s u r e s \ Q u a n t i t y & a m p ; g t ; \ M E A S U R E & l t ; / K e y & g t ; & l t ; / D i a g r a m O b j e c t K e y & g t ; & l t ; D i a g r a m O b j e c t K e y & g t ; & l t ; K e y & g t ; L i n k s \ & a m p ; l t ; C o l u m n s \ S u m   o f   O r d e r   I D & a m p ; g t ; - & a m p ; l t ; M e a s u r e s \ O r d e r   I D & a m p ; g t ; & l t ; / K e y & g t ; & l t ; / D i a g r a m O b j e c t K e y & g t ; & l t ; D i a g r a m O b j e c t K e y & g t ; & l t ; K e y & g t ; L i n k s \ & a m p ; l t ; C o l u m n s \ S u m   o f   O r d e r   I D & a m p ; g t ; - & a m p ; l t ; M e a s u r e s \ O r d e r   I D & a m p ; g t ; \ C O L U M N & l t ; / K e y & g t ; & l t ; / D i a g r a m O b j e c t K e y & g t ; & l t ; D i a g r a m O b j e c t K e y & g t ; & l t ; K e y & g t ; L i n k s \ & a m p ; l t ; C o l u m n s \ S u m   o f   O r d e r   I D & a m p ; g t ; - & a m p ; l t ; M e a s u r e s \ O r d e r   I D & a m p ; g t ; \ M E A S U R E & l t ; / K e y & g t ; & l t ; / D i a g r a m O b j e c t K e y & g t ; & l t ; D i a g r a m O b j e c t K e y & g t ; & l t ; K e y & g t ; L i n k s \ & a m p ; l t ; C o l u m n s \ C o u n t   o f   P r o d u c t & a m p ; g t ; - & a m p ; l t ; M e a s u r e s \ P r o d u c t & a m p ; g t ; & l t ; / K e y & g t ; & l t ; / D i a g r a m O b j e c t K e y & g t ; & l t ; D i a g r a m O b j e c t K e y & g t ; & l t ; K e y & g t ; L i n k s \ & a m p ; l t ; C o l u m n s \ C o u n t   o f   P r o d u c t & a m p ; g t ; - & a m p ; l t ; M e a s u r e s \ P r o d u c t & a m p ; g t ; \ C O L U M N & l t ; / K e y & g t ; & l t ; / D i a g r a m O b j e c t K e y & g t ; & l t ; D i a g r a m O b j e c t K e y & g t ; & l t ; K e y & g t ; L i n k s \ & a m p ; l t ; C o l u m n s \ C o u n t   o f   P r o d u c t & a m p ; g t ; - & a m p ; l t ; M e a s u r e s \ P r o d u c t & a m p ; g t ; \ M E A S U R E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& l t ; / F o c u s R o w & g t ; & l t ; S e l e c t i o n E n d R o w & g t ; 1 & l t ; / S e l e c t i o n E n d R o w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 s a l e s - R e v e n u e & l t ; / K e y & g t ; & l t ; / a : K e y & g t ; & l t ; a : V a l u e 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 s a l e s - R e v e n u e \ T a g I n f o \ F o r m u l a & l t ; / K e y & g t ; & l t ; / a : K e y & g t ; & l t ; a : V a l u e 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 s a l e s - R e v e n u e \ T a g I n f o \ V a l u e & l t ; / K e y & g t ; & l t ; / a : K e y & g t ; & l t ; a : V a l u e 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 F O R   Q u a n t i t y  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 F O R   Q u a n t i t y  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G   F O R   Q u a n t i t y  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  o f   p r o d u c t & l t ; / K e y & g t ; & l t ; / a : K e y & g t ; & l t ; a : V a l u e 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  o f   p r o d u c t \ T a g I n f o \ F o r m u l a & l t ; / K e y & g t ; & l t ; / a : K e y & g t ; & l t ; a : V a l u e 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  o f   p r o d u c t \ T a g I n f o \ V a l u e & l t ; / K e y & g t ; & l t ; / a : K e y & g t ; & l t ; a : V a l u e 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  o f   o r d e r s & l t ; / K e y & g t ; & l t ; / a : K e y & g t ; & l t ; a : V a l u e 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  o f   o r d e r s \ T a g I n f o \ F o r m u l a & l t ; / K e y & g t ; & l t ; / a : K e y & g t ; & l t ; a : V a l u e 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n u m   o f   o r d e r s \ T a g I n f o \ V a l u e & l t ; / K e y & g t ; & l t ; / a : K e y & g t ; & l t ; a : V a l u e 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 P r i c e \ T a g I n f o \ F o r m u l a & l t ; / K e y & g t ; & l t ; / a : K e y & g t ; & l t ; a : V a l u e 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 P r i c e \ T a g I n f o \ V a l u e & l t ; / K e y & g t ; & l t ; / a : K e y & g t ; & l t ; a : V a l u e 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 Q u a n t i t y \ T a g I n f o \ F o r m u l a & l t ; / K e y & g t ; & l t ; / a : K e y & g t ; & l t ; a : V a l u e 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v e r a g e   o f   Q u a n t i t y \ T a g I n f o \ V a l u e & l t ; / K e y & g t ; & l t ; / a : K e y & g t ; & l t ; a : V a l u e 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 I D & l t ; / K e y & g t ; & l t ; / a : K e y & g t ; & l t ; a : V a l u e 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 I D \ T a g I n f o \ F o r m u l a & l t ; / K e y & g t ; & l t ; / a : K e y & g t ; & l t ; a : V a l u e 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  I D \ T a g I n f o \ V a l u e & l t ; / K e y & g t ; & l t ; / a : K e y & g t ; & l t ; a : V a l u e 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 P r o d u c t & l t ; / K e y & g t ; & l t ; / a : K e y & g t ; & l t ; a : V a l u e 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 P r o d u c t \ T a g I n f o \ F o r m u l a & l t ; / K e y & g t ; & l t ; / a : K e y & g t ; & l t ; a : V a l u e 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C o u n t   o f   P r o d u c t \ T a g I n f o \ V a l u e & l t ; / K e y & g t ; & l t ; / a : K e y & g t ; & l t ; a : V a l u e 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i c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r c h a s e   T y p e & l t ; / K e y & g t ; & l t ; / a : K e y & g t ; & l t ; a : V a l u e 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y m e n t   M e t h o d & l t ; / K e y & g t ; & l t ; / a : K e y & g t ; & l t ; a : V a l u e 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a g e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  I n d e x ) & l t ; / K e y & g t ; & l t ; / a : K e y & g t ; & l t ; a : V a l u e 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 ( M o n t h ) & l t ; / K e y & g t ; & l t ; / a : K e y & g t ; & l t ; a : V a l u e 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 P r i c e & a m p ; g t ; - & a m p ; l t ; M e a s u r e s \ P r i c e & a m p ; g t ; & l t ; / K e y & g t ; & l t ; / a : K e y & g t ; & l t ; a : V a l u e 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 P r i c e & a m p ; g t ; - & a m p ; l t ; M e a s u r e s \ P r i c e & a m p ; g t ; \ C O L U M N & l t ; / K e y & g t ; & l t ; / a : K e y & g t ; & l t ; a : V a l u e 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 P r i c e & a m p ; g t ; - & a m p ; l t ; M e a s u r e s \ P r i c e & a m p ; g t ; \ M E A S U R E & l t ; / K e y & g t ; & l t ; / a : K e y & g t ; & l t ; a : V a l u e 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 P r i c e & a m p ; g t ; - & a m p ; l t ; M e a s u r e s \ P r i c e & a m p ; g t ; & l t ; / K e y & g t ; & l t ; / a : K e y & g t ; & l t ; a : V a l u e 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 P r i c e & a m p ; g t ; - & a m p ; l t ; M e a s u r e s \ P r i c e & a m p ; g t ; \ C O L U M N & l t ; / K e y & g t ; & l t ; / a : K e y & g t ; & l t ; a : V a l u e 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 P r i c e & a m p ; g t ; - & a m p ; l t ; M e a s u r e s \ P r i c e & a m p ; g t ; \ M E A S U R E & l t ; / K e y & g t ; & l t ; / a : K e y & g t ; & l t ; a : V a l u e 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 Q u a n t i t y & a m p ; g t ; - & a m p ; l t ; M e a s u r e s \ Q u a n t i t y & a m p ; g t ; & l t ; / K e y & g t ; & l t ; / a : K e y & g t ; & l t ; a : V a l u e 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 Q u a n t i t y & a m p ; g t ; - & a m p ; l t ; M e a s u r e s \ Q u a n t i t y & a m p ; g t ; \ C O L U M N & l t ; / K e y & g t ; & l t ; / a : K e y & g t ; & l t ; a : V a l u e 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A v e r a g e   o f   Q u a n t i t y & a m p ; g t ; - & a m p ; l t ; M e a s u r e s \ Q u a n t i t y & a m p ; g t ; \ M E A S U R E & l t ; / K e y & g t ; & l t ; / a : K e y & g t ; & l t ; a : V a l u e 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 I D & a m p ; g t ; - & a m p ; l t ; M e a s u r e s \ O r d e r  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 I D & a m p ; g t ; - & a m p ; l t ; M e a s u r e s \ O r d e r  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  I D & a m p ; g t ; - & a m p ; l t ; M e a s u r e s \ O r d e r  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 P r o d u c t & a m p ; g t ; - & a m p ; l t ; M e a s u r e s \ P r o d u c t & a m p ; g t ; & l t ; / K e y & g t ; & l t ; / a : K e y & g t ; & l t ; a : V a l u e 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 P r o d u c t & a m p ; g t ; - & a m p ; l t ; M e a s u r e s \ P r o d u c t & a m p ; g t ; \ C O L U M N & l t ; / K e y & g t ; & l t ; / a : K e y & g t ; & l t ; a : V a l u e 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C o u n t   o f   P r o d u c t & a m p ; g t ; - & a m p ; l t ; M e a s u r e s \ P r o d u c t & a m p ; g t ; \ M E A S U R E & l t ; / K e y & g t ; & l t ; / a : K e y & g t ; & l t ; a : V a l u e 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d 4 e e f c 4 3 - d e 8 0 - 4 0 4 a - a e 4 3 - d d e a 4 8 1 8 e f b 5 " > < C u s t o m C o n t e n t > < ! [ C D A T A [ < ? x m l   v e r s i o n = " 1 . 0 "   e n c o d i n g = " u t f - 1 6 " ? > < S e t t i n g s > < C a l c u l a t e d F i e l d s > < i t e m > < M e a s u r e N a m e > T o t a l   s a l e s - R e v e n u e < / M e a s u r e N a m e > < D i s p l a y N a m e > T o t a l   s a l e s - R e v e n u e < / D i s p l a y N a m e > < V i s i b l e > F a l s e < / V i s i b l e > < / i t e m > < i t e m > < M e a s u r e N a m e > a v g   s a l e s < / M e a s u r e N a m e > < D i s p l a y N a m e > a v g   s a l e s < / D i s p l a y N a m e > < V i s i b l e > F a l s e < / V i s i b l e > < / i t e m > < i t e m > < M e a s u r e N a m e > A V G   F O R   Q u a n t i t y   < / M e a s u r e N a m e > < D i s p l a y N a m e > A V G   F O R   Q u a n t i t y   < / D i s p l a y N a m e > < V i s i b l e > F a l s e < / V i s i b l e > < / i t e m > < i t e m > < M e a s u r e N a m e > n u m   o f   p r o d u c t < / M e a s u r e N a m e > < D i s p l a y N a m e > n u m   o f   p r o d u c t < / D i s p l a y N a m e > < V i s i b l e > F a l s e < / V i s i b l e > < / i t e m > < i t e m > < M e a s u r e N a m e > n u m   o f   o r d e r s < / M e a s u r e N a m e > < D i s p l a y N a m e > n u m 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4D887AF-44C6-4899-BC79-51DEF6AB17A8}">
  <ds:schemaRefs/>
</ds:datastoreItem>
</file>

<file path=customXml/itemProps10.xml><?xml version="1.0" encoding="utf-8"?>
<ds:datastoreItem xmlns:ds="http://schemas.openxmlformats.org/officeDocument/2006/customXml" ds:itemID="{F6046FFE-A2B7-4157-B706-23945FCDD5B5}">
  <ds:schemaRefs/>
</ds:datastoreItem>
</file>

<file path=customXml/itemProps11.xml><?xml version="1.0" encoding="utf-8"?>
<ds:datastoreItem xmlns:ds="http://schemas.openxmlformats.org/officeDocument/2006/customXml" ds:itemID="{90416CEE-7140-433C-8011-E2F4B77C1604}">
  <ds:schemaRefs/>
</ds:datastoreItem>
</file>

<file path=customXml/itemProps12.xml><?xml version="1.0" encoding="utf-8"?>
<ds:datastoreItem xmlns:ds="http://schemas.openxmlformats.org/officeDocument/2006/customXml" ds:itemID="{453E23A3-EA8A-4F4D-8818-843ED77BCA7A}">
  <ds:schemaRefs/>
</ds:datastoreItem>
</file>

<file path=customXml/itemProps13.xml><?xml version="1.0" encoding="utf-8"?>
<ds:datastoreItem xmlns:ds="http://schemas.openxmlformats.org/officeDocument/2006/customXml" ds:itemID="{48D5812B-54AA-41C4-AD50-45E6DC211360}">
  <ds:schemaRefs/>
</ds:datastoreItem>
</file>

<file path=customXml/itemProps14.xml><?xml version="1.0" encoding="utf-8"?>
<ds:datastoreItem xmlns:ds="http://schemas.openxmlformats.org/officeDocument/2006/customXml" ds:itemID="{C61393EC-4414-418A-9AD2-092419F8FDDD}">
  <ds:schemaRefs/>
</ds:datastoreItem>
</file>

<file path=customXml/itemProps15.xml><?xml version="1.0" encoding="utf-8"?>
<ds:datastoreItem xmlns:ds="http://schemas.openxmlformats.org/officeDocument/2006/customXml" ds:itemID="{9319297A-288D-4E2D-9D7D-EB74E8BC19D0}">
  <ds:schemaRefs/>
</ds:datastoreItem>
</file>

<file path=customXml/itemProps16.xml><?xml version="1.0" encoding="utf-8"?>
<ds:datastoreItem xmlns:ds="http://schemas.openxmlformats.org/officeDocument/2006/customXml" ds:itemID="{F82B3FD6-8E6E-4971-8E08-929278709EF2}">
  <ds:schemaRefs/>
</ds:datastoreItem>
</file>

<file path=customXml/itemProps17.xml><?xml version="1.0" encoding="utf-8"?>
<ds:datastoreItem xmlns:ds="http://schemas.openxmlformats.org/officeDocument/2006/customXml" ds:itemID="{3699DA98-A027-4F20-9997-D4F27991F760}">
  <ds:schemaRefs/>
</ds:datastoreItem>
</file>

<file path=customXml/itemProps18.xml><?xml version="1.0" encoding="utf-8"?>
<ds:datastoreItem xmlns:ds="http://schemas.openxmlformats.org/officeDocument/2006/customXml" ds:itemID="{DB017D1A-6098-4D0F-A229-B4B8E91B1432}">
  <ds:schemaRefs/>
</ds:datastoreItem>
</file>

<file path=customXml/itemProps19.xml><?xml version="1.0" encoding="utf-8"?>
<ds:datastoreItem xmlns:ds="http://schemas.openxmlformats.org/officeDocument/2006/customXml" ds:itemID="{04A3F3F7-5945-43DD-BEB4-5159C8F6297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AA17188-C222-49F5-8DAF-83A91BAF7472}">
  <ds:schemaRefs/>
</ds:datastoreItem>
</file>

<file path=customXml/itemProps20.xml><?xml version="1.0" encoding="utf-8"?>
<ds:datastoreItem xmlns:ds="http://schemas.openxmlformats.org/officeDocument/2006/customXml" ds:itemID="{A78F2E16-8E61-4DA3-8610-DEC638DF7C24}">
  <ds:schemaRefs/>
</ds:datastoreItem>
</file>

<file path=customXml/itemProps21.xml><?xml version="1.0" encoding="utf-8"?>
<ds:datastoreItem xmlns:ds="http://schemas.openxmlformats.org/officeDocument/2006/customXml" ds:itemID="{D10925FA-E9AB-4D02-8B3F-5FF0E58FAB57}">
  <ds:schemaRefs/>
</ds:datastoreItem>
</file>

<file path=customXml/itemProps22.xml><?xml version="1.0" encoding="utf-8"?>
<ds:datastoreItem xmlns:ds="http://schemas.openxmlformats.org/officeDocument/2006/customXml" ds:itemID="{36B97A09-040A-4A58-B418-3048602F3759}">
  <ds:schemaRefs/>
</ds:datastoreItem>
</file>

<file path=customXml/itemProps23.xml><?xml version="1.0" encoding="utf-8"?>
<ds:datastoreItem xmlns:ds="http://schemas.openxmlformats.org/officeDocument/2006/customXml" ds:itemID="{34F3B5BF-4CCA-4A96-8F87-2A051E5BF06B}">
  <ds:schemaRefs/>
</ds:datastoreItem>
</file>

<file path=customXml/itemProps24.xml><?xml version="1.0" encoding="utf-8"?>
<ds:datastoreItem xmlns:ds="http://schemas.openxmlformats.org/officeDocument/2006/customXml" ds:itemID="{11FE2EF5-9765-4A80-9ACE-FE43E0390222}">
  <ds:schemaRefs/>
</ds:datastoreItem>
</file>

<file path=customXml/itemProps25.xml><?xml version="1.0" encoding="utf-8"?>
<ds:datastoreItem xmlns:ds="http://schemas.openxmlformats.org/officeDocument/2006/customXml" ds:itemID="{1A89C62F-B4C0-4350-A7C9-3DE287FACF0F}">
  <ds:schemaRefs/>
</ds:datastoreItem>
</file>

<file path=customXml/itemProps26.xml><?xml version="1.0" encoding="utf-8"?>
<ds:datastoreItem xmlns:ds="http://schemas.openxmlformats.org/officeDocument/2006/customXml" ds:itemID="{047FE492-1239-4848-9E2F-48C7977CE57F}">
  <ds:schemaRefs/>
</ds:datastoreItem>
</file>

<file path=customXml/itemProps27.xml><?xml version="1.0" encoding="utf-8"?>
<ds:datastoreItem xmlns:ds="http://schemas.openxmlformats.org/officeDocument/2006/customXml" ds:itemID="{901A05D7-143D-4392-B429-51E8CF3CE316}">
  <ds:schemaRefs/>
</ds:datastoreItem>
</file>

<file path=customXml/itemProps28.xml><?xml version="1.0" encoding="utf-8"?>
<ds:datastoreItem xmlns:ds="http://schemas.openxmlformats.org/officeDocument/2006/customXml" ds:itemID="{399FDAF8-B1AD-45BC-B022-68CFA283F899}">
  <ds:schemaRefs/>
</ds:datastoreItem>
</file>

<file path=customXml/itemProps3.xml><?xml version="1.0" encoding="utf-8"?>
<ds:datastoreItem xmlns:ds="http://schemas.openxmlformats.org/officeDocument/2006/customXml" ds:itemID="{8EE83651-FF05-40EE-969C-DAF2670F1295}">
  <ds:schemaRefs/>
</ds:datastoreItem>
</file>

<file path=customXml/itemProps4.xml><?xml version="1.0" encoding="utf-8"?>
<ds:datastoreItem xmlns:ds="http://schemas.openxmlformats.org/officeDocument/2006/customXml" ds:itemID="{7C0A5521-C4F8-47D9-AE70-966896CA10AE}">
  <ds:schemaRefs/>
</ds:datastoreItem>
</file>

<file path=customXml/itemProps5.xml><?xml version="1.0" encoding="utf-8"?>
<ds:datastoreItem xmlns:ds="http://schemas.openxmlformats.org/officeDocument/2006/customXml" ds:itemID="{E6F4E847-8E98-43F6-B9F1-FD0BC4FB41BA}">
  <ds:schemaRefs/>
</ds:datastoreItem>
</file>

<file path=customXml/itemProps6.xml><?xml version="1.0" encoding="utf-8"?>
<ds:datastoreItem xmlns:ds="http://schemas.openxmlformats.org/officeDocument/2006/customXml" ds:itemID="{DDD44A0D-5D97-475E-A721-A6D54A6B4B59}">
  <ds:schemaRefs/>
</ds:datastoreItem>
</file>

<file path=customXml/itemProps7.xml><?xml version="1.0" encoding="utf-8"?>
<ds:datastoreItem xmlns:ds="http://schemas.openxmlformats.org/officeDocument/2006/customXml" ds:itemID="{48D7DB74-DCB3-46F7-8CDC-7A546E913EAA}">
  <ds:schemaRefs/>
</ds:datastoreItem>
</file>

<file path=customXml/itemProps8.xml><?xml version="1.0" encoding="utf-8"?>
<ds:datastoreItem xmlns:ds="http://schemas.openxmlformats.org/officeDocument/2006/customXml" ds:itemID="{AA1C8906-F9FE-4F2F-9D46-07F9C1F234B4}">
  <ds:schemaRefs/>
</ds:datastoreItem>
</file>

<file path=customXml/itemProps9.xml><?xml version="1.0" encoding="utf-8"?>
<ds:datastoreItem xmlns:ds="http://schemas.openxmlformats.org/officeDocument/2006/customXml" ds:itemID="{38BBB88C-F232-4575-9963-CB76A3B2B40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REF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Eng.Mohamed Hafez</dc:creator>
  <cp:lastModifiedBy>DREAM</cp:lastModifiedBy>
  <dcterms:created xsi:type="dcterms:W3CDTF">2023-02-14T11:15:23Z</dcterms:created>
  <dcterms:modified xsi:type="dcterms:W3CDTF">2024-10-08T21:31:51Z</dcterms:modified>
</cp:coreProperties>
</file>