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013967654ae6b/Desktop/Data _Analysis_Modul-01/DAY_2/"/>
    </mc:Choice>
  </mc:AlternateContent>
  <xr:revisionPtr revIDLastSave="0" documentId="8_{6E9C264C-DF39-43A7-93DD-63B36B3622FC}" xr6:coauthVersionLast="47" xr6:coauthVersionMax="47" xr10:uidLastSave="{00000000-0000-0000-0000-000000000000}"/>
  <bookViews>
    <workbookView xWindow="-120" yWindow="-120" windowWidth="20730" windowHeight="11040" xr2:uid="{6DA8F0A9-A4D6-4DC6-935A-5F6A529C5793}"/>
  </bookViews>
  <sheets>
    <sheet name="IFERROR" sheetId="1" r:id="rId1"/>
  </sheets>
  <definedNames>
    <definedName name="_xlnm._FilterDatabase" localSheetId="0" hidden="1">IFERROR!$A$2:$G$17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F21" i="1"/>
  <c r="E21" i="1"/>
  <c r="E20" i="1"/>
  <c r="F11" i="1"/>
  <c r="F15" i="1"/>
  <c r="H15" i="1" s="1"/>
  <c r="J8" i="1"/>
  <c r="J7" i="1"/>
  <c r="J3" i="1" a="1"/>
  <c r="J3" i="1" s="1"/>
  <c r="K8" i="1"/>
  <c r="N15" i="1" l="1"/>
  <c r="J14" i="1" s="1"/>
  <c r="N11" i="1"/>
  <c r="J10" i="1" s="1"/>
  <c r="O11" i="1"/>
  <c r="O15" i="1"/>
  <c r="K3" i="1"/>
  <c r="K7" i="1"/>
  <c r="K4" i="1"/>
  <c r="J4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F4" i="1"/>
  <c r="H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2" i="1"/>
  <c r="H12" i="1" s="1"/>
  <c r="F13" i="1"/>
  <c r="H13" i="1" s="1"/>
  <c r="F14" i="1"/>
  <c r="H14" i="1" s="1"/>
  <c r="F16" i="1"/>
  <c r="H16" i="1" s="1"/>
  <c r="F17" i="1"/>
  <c r="H17" i="1" s="1"/>
  <c r="F3" i="1"/>
  <c r="H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<sst xmlns="http://schemas.openxmlformats.org/spreadsheetml/2006/main" count="55" uniqueCount="38">
  <si>
    <t>Employee Name</t>
  </si>
  <si>
    <t>Department</t>
  </si>
  <si>
    <t>Yusuf Uddin</t>
  </si>
  <si>
    <t>Sales</t>
  </si>
  <si>
    <t>Shyamol Chandra Sarkar</t>
  </si>
  <si>
    <t>Md. Aynul Islam</t>
  </si>
  <si>
    <t>Md.Moshiur Rahman</t>
  </si>
  <si>
    <t>Md. Roknuzzaman</t>
  </si>
  <si>
    <t>Md. Kaosar</t>
  </si>
  <si>
    <t>Belal Hossain</t>
  </si>
  <si>
    <t>Md. Imamul Haque</t>
  </si>
  <si>
    <t>Md. Toslim Uddin</t>
  </si>
  <si>
    <t>Md. Bulbul Hosen</t>
  </si>
  <si>
    <t>Md. Jakirul Islam Rahat</t>
  </si>
  <si>
    <t>Md. Jahidul Islam</t>
  </si>
  <si>
    <t>Md. Moudud Hossen</t>
  </si>
  <si>
    <t>Md. Kabir Hossain</t>
  </si>
  <si>
    <t>Md. Manhagul Haque</t>
  </si>
  <si>
    <t>Sales Target</t>
  </si>
  <si>
    <t>Total Sales</t>
  </si>
  <si>
    <t>Achieved</t>
  </si>
  <si>
    <t xml:space="preserve"> </t>
  </si>
  <si>
    <t>Option-2</t>
  </si>
  <si>
    <t>ID_NO</t>
  </si>
  <si>
    <t>(Does not recognize text in a formula)</t>
  </si>
  <si>
    <t>#NAME? ERROR</t>
  </si>
  <si>
    <t>#REF! ERROR</t>
  </si>
  <si>
    <t>(A formula refers to a cell that is not valid)</t>
  </si>
  <si>
    <t>Product-B</t>
  </si>
  <si>
    <t>Days</t>
  </si>
  <si>
    <t>Avg_Sales</t>
  </si>
  <si>
    <t>#DIV/0! Error (Divide by 0(zero))</t>
  </si>
  <si>
    <t>#VALUE! Error (used wrong argument(text) in the formula)</t>
  </si>
  <si>
    <t>Day1</t>
  </si>
  <si>
    <t>Day2</t>
  </si>
  <si>
    <t>TTL_Sales</t>
  </si>
  <si>
    <t>A</t>
  </si>
  <si>
    <t>IFFERROR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</si>
</sst>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£&quot;#,##0"/>
    <numFmt numFmtId="165" formatCode="&quot;£&quot;#,##0.00"/>
    <numFmt numFmtId="166" formatCode="_([$BDT]\ * #,##0_);_([$BDT]\ * \(#,##0\);_([$BDT]\ * &quot;-&quot;??_);_(@_)"/>
    <numFmt numFmtId="167" formatCode="[$BDT]\ #,##0_);\([$BDT]\ #,##0\)"/>
  </numFmts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name val="Segoe UI"/>
      <family val="2"/>
    </font>
    <font>
      <b/>
      <sz val="11"/>
      <color theme="0"/>
      <name val="Segoe UI"/>
      <family val="2"/>
    </font>
    <font>
      <b/>
      <sz val="12"/>
      <color theme="0"/>
      <name val="Segoe UI"/>
      <family val="2"/>
    </font>
    <font>
      <b/>
      <sz val="11"/>
      <color theme="1"/>
      <name val="Segoe UI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BFBFBF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6" fillId="3" borderId="2" xfId="0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165" fontId="6" fillId="3" borderId="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0" xfId="0" applyNumberFormat="1" applyFont="1"/>
    <xf numFmtId="164" fontId="5" fillId="5" borderId="0" xfId="0" applyNumberFormat="1" applyFont="1" applyFill="1" applyAlignment="1">
      <alignment horizontal="center" vertical="center"/>
    </xf>
    <xf numFmtId="9" fontId="5" fillId="4" borderId="3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3" fillId="0" borderId="0" xfId="2" applyFont="1" applyAlignment="1">
      <alignment horizontal="center"/>
    </xf>
    <xf numFmtId="166" fontId="3" fillId="0" borderId="0" xfId="0" applyNumberFormat="1" applyFont="1"/>
    <xf numFmtId="0" fontId="3" fillId="0" borderId="2" xfId="0" applyFont="1" applyBorder="1"/>
    <xf numFmtId="0" fontId="3" fillId="7" borderId="2" xfId="0" applyFont="1" applyFill="1" applyBorder="1"/>
    <xf numFmtId="0" fontId="3" fillId="0" borderId="0" xfId="0" applyFont="1" applyAlignment="1">
      <alignment horizontal="center"/>
    </xf>
    <xf numFmtId="1" fontId="3" fillId="0" borderId="0" xfId="2" applyNumberFormat="1" applyFont="1"/>
    <xf numFmtId="0" fontId="7" fillId="0" borderId="0" xfId="0" applyFont="1"/>
    <xf numFmtId="10" fontId="5" fillId="4" borderId="3" xfId="2" applyNumberFormat="1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7" fontId="3" fillId="2" borderId="3" xfId="1" applyNumberFormat="1" applyFont="1" applyFill="1" applyBorder="1"/>
    <xf numFmtId="167" fontId="3" fillId="2" borderId="4" xfId="1" applyNumberFormat="1" applyFont="1" applyFill="1" applyBorder="1"/>
    <xf numFmtId="164" fontId="4" fillId="5" borderId="1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9" fontId="3" fillId="0" borderId="0" xfId="2" applyFont="1"/>
    <xf numFmtId="44" fontId="3" fillId="0" borderId="0" xfId="1" applyFont="1"/>
    <xf numFmtId="44" fontId="3" fillId="0" borderId="0" xfId="1" applyNumberFormat="1" applyFont="1"/>
    <xf numFmtId="9" fontId="3" fillId="8" borderId="0" xfId="2" applyFont="1" applyFill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B876-8CBF-448F-804D-27E39463CC54}">
  <dimension ref="A1:S22"/>
  <sheetViews>
    <sheetView tabSelected="1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I17" sqref="I17"/>
    </sheetView>
  </sheetViews>
  <sheetFormatPr defaultColWidth="8.85546875" defaultRowHeight="16.5" x14ac:dyDescent="0.3"/>
  <cols>
    <col min="1" max="1" width="8.85546875" style="1"/>
    <col min="2" max="2" width="29" style="1" bestFit="1" customWidth="1"/>
    <col min="3" max="3" width="14.5703125" style="1" bestFit="1" customWidth="1"/>
    <col min="4" max="4" width="16" style="9" bestFit="1" customWidth="1"/>
    <col min="5" max="5" width="14.42578125" style="9" bestFit="1" customWidth="1"/>
    <col min="6" max="6" width="16.28515625" style="2" bestFit="1" customWidth="1"/>
    <col min="7" max="7" width="10.85546875" style="1" hidden="1" customWidth="1"/>
    <col min="8" max="8" width="15.5703125" style="27" customWidth="1"/>
    <col min="9" max="9" width="8.85546875" style="1"/>
    <col min="10" max="10" width="16.5703125" style="1" bestFit="1" customWidth="1"/>
    <col min="11" max="11" width="16.85546875" style="1" customWidth="1"/>
    <col min="12" max="13" width="8.85546875" style="1"/>
    <col min="14" max="14" width="9.140625" style="1" bestFit="1" customWidth="1"/>
    <col min="15" max="15" width="8.85546875" style="1"/>
    <col min="16" max="16" width="10.5703125" style="1" customWidth="1"/>
    <col min="17" max="16384" width="8.85546875" style="1"/>
  </cols>
  <sheetData>
    <row r="1" spans="1:19" x14ac:dyDescent="0.3">
      <c r="D1" s="24"/>
      <c r="E1" s="24"/>
      <c r="F1" s="10"/>
      <c r="G1" s="12" t="s">
        <v>22</v>
      </c>
    </row>
    <row r="2" spans="1:19" s="6" customFormat="1" ht="17.25" x14ac:dyDescent="0.3">
      <c r="A2" s="3" t="s">
        <v>23</v>
      </c>
      <c r="B2" s="3" t="s">
        <v>0</v>
      </c>
      <c r="C2" s="3" t="s">
        <v>1</v>
      </c>
      <c r="D2" s="4" t="s">
        <v>18</v>
      </c>
      <c r="E2" s="4" t="s">
        <v>19</v>
      </c>
      <c r="F2" s="5" t="s">
        <v>20</v>
      </c>
      <c r="G2" s="21"/>
      <c r="H2" s="30" t="s">
        <v>37</v>
      </c>
      <c r="I2" s="17">
        <v>1</v>
      </c>
      <c r="J2" s="19" t="s">
        <v>25</v>
      </c>
      <c r="K2" s="19" t="s">
        <v>24</v>
      </c>
      <c r="L2" s="1"/>
      <c r="M2" s="1"/>
      <c r="N2" s="1"/>
      <c r="O2" s="1"/>
    </row>
    <row r="3" spans="1:19" x14ac:dyDescent="0.3">
      <c r="A3" s="7">
        <v>101</v>
      </c>
      <c r="B3" s="7" t="s">
        <v>6</v>
      </c>
      <c r="C3" s="8" t="s">
        <v>3</v>
      </c>
      <c r="D3" s="22">
        <v>200000</v>
      </c>
      <c r="E3" s="23">
        <v>280000</v>
      </c>
      <c r="F3" s="11">
        <f>E3/D3</f>
        <v>1.4</v>
      </c>
      <c r="G3" s="13">
        <f>IFERROR(E3/D3,"")</f>
        <v>1.4</v>
      </c>
      <c r="H3" s="27">
        <f>IFERROR(F3,"Wrong Value")</f>
        <v>1.4</v>
      </c>
      <c r="I3" s="17"/>
      <c r="J3" s="14" t="e" cm="1">
        <f t="array" aca="1" ref="J3" ca="1">SU(D8:D17)</f>
        <v>#NAME?</v>
      </c>
      <c r="K3" s="1" t="str">
        <f ca="1">_xlfn.FORMULATEXT(J3)</f>
        <v>=SU(D8:D17)</v>
      </c>
    </row>
    <row r="4" spans="1:19" x14ac:dyDescent="0.3">
      <c r="A4" s="7">
        <v>102</v>
      </c>
      <c r="B4" s="8" t="s">
        <v>5</v>
      </c>
      <c r="C4" s="8" t="s">
        <v>3</v>
      </c>
      <c r="D4" s="23">
        <v>230000</v>
      </c>
      <c r="E4" s="23">
        <v>220000</v>
      </c>
      <c r="F4" s="11">
        <f t="shared" ref="F4:F17" si="0">E4/D4</f>
        <v>0.95652173913043481</v>
      </c>
      <c r="G4" s="13">
        <f t="shared" ref="G4:G17" si="1">IFERROR(E4/D4,"")</f>
        <v>0.95652173913043481</v>
      </c>
      <c r="H4" s="27">
        <f t="shared" ref="H4:H17" si="2">IFERROR(F4,"Wrong Value")</f>
        <v>0.95652173913043481</v>
      </c>
      <c r="I4" s="17"/>
      <c r="J4" s="14">
        <f>SUM(D8:D17)</f>
        <v>3858000</v>
      </c>
      <c r="K4" s="1" t="str">
        <f ca="1">_xlfn.FORMULATEXT(J4)</f>
        <v>=SUM(D8:D17)</v>
      </c>
    </row>
    <row r="5" spans="1:19" x14ac:dyDescent="0.3">
      <c r="A5" s="7">
        <v>103</v>
      </c>
      <c r="B5" s="8" t="s">
        <v>13</v>
      </c>
      <c r="C5" s="8" t="s">
        <v>3</v>
      </c>
      <c r="D5" s="23">
        <v>0</v>
      </c>
      <c r="E5" s="23">
        <v>120000</v>
      </c>
      <c r="F5" s="11" t="e">
        <f t="shared" si="0"/>
        <v>#DIV/0!</v>
      </c>
      <c r="G5" s="13" t="str">
        <f t="shared" si="1"/>
        <v/>
      </c>
      <c r="H5" s="27" t="str">
        <f t="shared" si="2"/>
        <v>Wrong Value</v>
      </c>
      <c r="I5" s="17"/>
    </row>
    <row r="6" spans="1:19" x14ac:dyDescent="0.3">
      <c r="A6" s="7">
        <v>104</v>
      </c>
      <c r="B6" s="8" t="s">
        <v>17</v>
      </c>
      <c r="C6" s="8" t="s">
        <v>3</v>
      </c>
      <c r="D6" s="23">
        <v>230000</v>
      </c>
      <c r="E6" s="23">
        <v>130000</v>
      </c>
      <c r="F6" s="11">
        <f t="shared" si="0"/>
        <v>0.56521739130434778</v>
      </c>
      <c r="G6" s="13">
        <f t="shared" si="1"/>
        <v>0.56521739130434778</v>
      </c>
      <c r="H6" s="27">
        <f t="shared" si="2"/>
        <v>0.56521739130434778</v>
      </c>
      <c r="I6" s="17">
        <v>2</v>
      </c>
      <c r="J6" s="19" t="s">
        <v>26</v>
      </c>
      <c r="K6" s="19" t="s">
        <v>27</v>
      </c>
      <c r="P6" s="15" t="s">
        <v>28</v>
      </c>
      <c r="R6" s="15" t="s">
        <v>28</v>
      </c>
    </row>
    <row r="7" spans="1:19" x14ac:dyDescent="0.3">
      <c r="A7" s="7">
        <v>105</v>
      </c>
      <c r="B7" s="8" t="s">
        <v>8</v>
      </c>
      <c r="C7" s="8" t="s">
        <v>3</v>
      </c>
      <c r="D7" s="23">
        <v>260000</v>
      </c>
      <c r="E7" s="23">
        <v>280000</v>
      </c>
      <c r="F7" s="11">
        <f t="shared" si="0"/>
        <v>1.0769230769230769</v>
      </c>
      <c r="G7" s="13">
        <f t="shared" si="1"/>
        <v>1.0769230769230769</v>
      </c>
      <c r="H7" s="27">
        <f t="shared" si="2"/>
        <v>1.0769230769230769</v>
      </c>
      <c r="J7" s="1" t="e">
        <f>#REF!+P7</f>
        <v>#REF!</v>
      </c>
      <c r="K7" s="1" t="str">
        <f ca="1">_xlfn.FORMULATEXT(J7)</f>
        <v>=#REF!+P7</v>
      </c>
      <c r="P7" s="16">
        <v>300</v>
      </c>
      <c r="Q7" s="1">
        <v>200</v>
      </c>
      <c r="R7" s="16">
        <v>300</v>
      </c>
      <c r="S7" s="1">
        <v>200</v>
      </c>
    </row>
    <row r="8" spans="1:19" x14ac:dyDescent="0.3">
      <c r="A8" s="7">
        <v>106</v>
      </c>
      <c r="B8" s="8" t="s">
        <v>12</v>
      </c>
      <c r="C8" s="8" t="s">
        <v>3</v>
      </c>
      <c r="D8" s="23">
        <v>238000</v>
      </c>
      <c r="E8" s="23">
        <v>200000</v>
      </c>
      <c r="F8" s="11">
        <f t="shared" si="0"/>
        <v>0.84033613445378152</v>
      </c>
      <c r="G8" s="13">
        <f t="shared" si="1"/>
        <v>0.84033613445378152</v>
      </c>
      <c r="H8" s="27">
        <f t="shared" si="2"/>
        <v>0.84033613445378152</v>
      </c>
      <c r="J8" s="1">
        <f>R7+S7</f>
        <v>500</v>
      </c>
      <c r="K8" s="1" t="str">
        <f ca="1">_xlfn.FORMULATEXT(J8)</f>
        <v>=R7+S7</v>
      </c>
      <c r="P8" s="1" t="s">
        <v>21</v>
      </c>
    </row>
    <row r="9" spans="1:19" x14ac:dyDescent="0.3">
      <c r="A9" s="7">
        <v>107</v>
      </c>
      <c r="B9" s="8" t="s">
        <v>2</v>
      </c>
      <c r="C9" s="8" t="s">
        <v>3</v>
      </c>
      <c r="D9" s="23">
        <v>430000</v>
      </c>
      <c r="E9" s="23">
        <v>410000</v>
      </c>
      <c r="F9" s="11">
        <f t="shared" si="0"/>
        <v>0.95348837209302328</v>
      </c>
      <c r="G9" s="13">
        <f t="shared" si="1"/>
        <v>0.95348837209302328</v>
      </c>
      <c r="H9" s="27">
        <f t="shared" si="2"/>
        <v>0.95348837209302328</v>
      </c>
      <c r="I9" s="17">
        <v>3</v>
      </c>
      <c r="J9" s="25" t="s">
        <v>31</v>
      </c>
      <c r="K9" s="26"/>
      <c r="L9" s="26"/>
      <c r="M9" s="26"/>
    </row>
    <row r="10" spans="1:19" x14ac:dyDescent="0.3">
      <c r="A10" s="7">
        <v>108</v>
      </c>
      <c r="B10" s="8" t="s">
        <v>4</v>
      </c>
      <c r="C10" s="8" t="s">
        <v>3</v>
      </c>
      <c r="D10" s="23">
        <v>430000</v>
      </c>
      <c r="E10" s="23">
        <v>245000</v>
      </c>
      <c r="F10" s="11">
        <f t="shared" si="0"/>
        <v>0.56976744186046513</v>
      </c>
      <c r="G10" s="13">
        <f t="shared" si="1"/>
        <v>0.56976744186046513</v>
      </c>
      <c r="H10" s="27">
        <f t="shared" si="2"/>
        <v>0.56976744186046513</v>
      </c>
      <c r="J10" s="18" t="e">
        <f>N11</f>
        <v>#DIV/0!</v>
      </c>
      <c r="L10" s="1" t="s">
        <v>3</v>
      </c>
      <c r="M10" s="1" t="s">
        <v>29</v>
      </c>
      <c r="N10" s="1" t="s">
        <v>30</v>
      </c>
    </row>
    <row r="11" spans="1:19" x14ac:dyDescent="0.3">
      <c r="A11" s="7">
        <v>109</v>
      </c>
      <c r="B11" s="8" t="s">
        <v>7</v>
      </c>
      <c r="C11" s="8" t="s">
        <v>3</v>
      </c>
      <c r="D11" s="23">
        <v>530000</v>
      </c>
      <c r="E11" s="23" t="s">
        <v>21</v>
      </c>
      <c r="F11" s="20" t="e">
        <f>E11/D11</f>
        <v>#VALUE!</v>
      </c>
      <c r="G11" s="13" t="str">
        <f t="shared" si="1"/>
        <v/>
      </c>
      <c r="H11" s="27" t="str">
        <f t="shared" si="2"/>
        <v>Wrong Value</v>
      </c>
      <c r="L11" s="1">
        <v>1000</v>
      </c>
      <c r="M11" s="1">
        <v>0</v>
      </c>
      <c r="N11" s="18" t="e">
        <f>L11/M11</f>
        <v>#DIV/0!</v>
      </c>
      <c r="O11" s="1" t="str">
        <f ca="1">_xlfn.FORMULATEXT(N11)</f>
        <v>=L11/M11</v>
      </c>
    </row>
    <row r="12" spans="1:19" ht="16.5" customHeight="1" x14ac:dyDescent="0.3">
      <c r="A12" s="7">
        <v>110</v>
      </c>
      <c r="B12" s="8" t="s">
        <v>10</v>
      </c>
      <c r="C12" s="8" t="s">
        <v>3</v>
      </c>
      <c r="D12" s="23">
        <v>280000</v>
      </c>
      <c r="E12" s="23">
        <v>100</v>
      </c>
      <c r="F12" s="11">
        <f t="shared" si="0"/>
        <v>3.5714285714285714E-4</v>
      </c>
      <c r="G12" s="13">
        <f t="shared" si="1"/>
        <v>3.5714285714285714E-4</v>
      </c>
      <c r="H12" s="27">
        <f t="shared" si="2"/>
        <v>3.5714285714285714E-4</v>
      </c>
    </row>
    <row r="13" spans="1:19" x14ac:dyDescent="0.3">
      <c r="A13" s="7">
        <v>111</v>
      </c>
      <c r="B13" s="8" t="s">
        <v>15</v>
      </c>
      <c r="C13" s="8" t="s">
        <v>3</v>
      </c>
      <c r="D13" s="23">
        <v>130000</v>
      </c>
      <c r="E13" s="23">
        <v>230000</v>
      </c>
      <c r="F13" s="11">
        <f t="shared" si="0"/>
        <v>1.7692307692307692</v>
      </c>
      <c r="G13" s="13">
        <f t="shared" si="1"/>
        <v>1.7692307692307692</v>
      </c>
      <c r="H13" s="27">
        <f t="shared" si="2"/>
        <v>1.7692307692307692</v>
      </c>
      <c r="I13" s="17">
        <v>4</v>
      </c>
      <c r="J13" s="25" t="s">
        <v>32</v>
      </c>
      <c r="K13" s="26"/>
      <c r="L13" s="26"/>
      <c r="M13" s="26"/>
      <c r="N13" s="26"/>
      <c r="O13" s="26"/>
    </row>
    <row r="14" spans="1:19" x14ac:dyDescent="0.3">
      <c r="A14" s="7">
        <v>112</v>
      </c>
      <c r="B14" s="8" t="s">
        <v>16</v>
      </c>
      <c r="C14" s="8" t="s">
        <v>3</v>
      </c>
      <c r="D14" s="23">
        <v>430000</v>
      </c>
      <c r="E14" s="23">
        <v>280000</v>
      </c>
      <c r="F14" s="11">
        <f t="shared" si="0"/>
        <v>0.65116279069767447</v>
      </c>
      <c r="G14" s="13">
        <f t="shared" si="1"/>
        <v>0.65116279069767447</v>
      </c>
      <c r="H14" s="27">
        <f t="shared" si="2"/>
        <v>0.65116279069767447</v>
      </c>
      <c r="J14" s="18" t="e">
        <f>N15</f>
        <v>#VALUE!</v>
      </c>
      <c r="L14" s="1" t="s">
        <v>33</v>
      </c>
      <c r="M14" s="1" t="s">
        <v>34</v>
      </c>
      <c r="N14" s="1" t="s">
        <v>35</v>
      </c>
    </row>
    <row r="15" spans="1:19" x14ac:dyDescent="0.3">
      <c r="A15" s="7">
        <v>113</v>
      </c>
      <c r="B15" s="8" t="s">
        <v>9</v>
      </c>
      <c r="C15" s="8" t="s">
        <v>3</v>
      </c>
      <c r="D15" s="23">
        <v>630000</v>
      </c>
      <c r="E15" s="23">
        <v>30000</v>
      </c>
      <c r="F15" s="11">
        <f t="shared" si="0"/>
        <v>4.7619047619047616E-2</v>
      </c>
      <c r="G15" s="13">
        <f t="shared" si="1"/>
        <v>4.7619047619047616E-2</v>
      </c>
      <c r="H15" s="27">
        <f t="shared" si="2"/>
        <v>4.7619047619047616E-2</v>
      </c>
      <c r="L15" s="1">
        <v>1000</v>
      </c>
      <c r="M15" s="1" t="s">
        <v>36</v>
      </c>
      <c r="N15" s="18" t="e">
        <f>L15+M15</f>
        <v>#VALUE!</v>
      </c>
      <c r="O15" s="1" t="str">
        <f ca="1">_xlfn.FORMULATEXT(N15)</f>
        <v>=L15+M15</v>
      </c>
    </row>
    <row r="16" spans="1:19" x14ac:dyDescent="0.3">
      <c r="A16" s="7">
        <v>114</v>
      </c>
      <c r="B16" s="8" t="s">
        <v>11</v>
      </c>
      <c r="C16" s="8" t="s">
        <v>3</v>
      </c>
      <c r="D16" s="23">
        <v>530000</v>
      </c>
      <c r="E16" s="23">
        <v>500000</v>
      </c>
      <c r="F16" s="11">
        <f t="shared" si="0"/>
        <v>0.94339622641509435</v>
      </c>
      <c r="G16" s="13">
        <f t="shared" si="1"/>
        <v>0.94339622641509435</v>
      </c>
      <c r="H16" s="27">
        <f t="shared" si="2"/>
        <v>0.94339622641509435</v>
      </c>
    </row>
    <row r="17" spans="1:8" x14ac:dyDescent="0.3">
      <c r="A17" s="7">
        <v>400</v>
      </c>
      <c r="B17" s="8" t="s">
        <v>14</v>
      </c>
      <c r="C17" s="8" t="s">
        <v>3</v>
      </c>
      <c r="D17" s="23">
        <v>230000</v>
      </c>
      <c r="E17" s="23">
        <v>200000</v>
      </c>
      <c r="F17" s="11">
        <f t="shared" si="0"/>
        <v>0.86956521739130432</v>
      </c>
      <c r="G17" s="13">
        <f t="shared" si="1"/>
        <v>0.86956521739130432</v>
      </c>
      <c r="H17" s="27">
        <f t="shared" si="2"/>
        <v>0.86956521739130432</v>
      </c>
    </row>
    <row r="20" spans="1:8" x14ac:dyDescent="0.3">
      <c r="E20" s="27">
        <f>E12/D12</f>
        <v>3.5714285714285714E-4</v>
      </c>
    </row>
    <row r="21" spans="1:8" x14ac:dyDescent="0.3">
      <c r="E21" s="29">
        <f>E6/D6</f>
        <v>0.56521739130434778</v>
      </c>
      <c r="F21" s="27">
        <f>E6/D6</f>
        <v>0.56521739130434778</v>
      </c>
    </row>
    <row r="22" spans="1:8" x14ac:dyDescent="0.3">
      <c r="E22" s="28"/>
    </row>
  </sheetData>
  <autoFilter ref="A2:G17" xr:uid="{CC39B876-8CBF-448F-804D-27E39463CC54}"/>
  <sortState xmlns:xlrd2="http://schemas.microsoft.com/office/spreadsheetml/2017/richdata2" ref="B3:F17">
    <sortCondition ref="C3:C17"/>
  </sortState>
  <mergeCells count="3">
    <mergeCell ref="D1:E1"/>
    <mergeCell ref="J9:M9"/>
    <mergeCell ref="J13:O13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</dc:creator>
  <cp:lastModifiedBy>omarrashedsizan@gmail.com</cp:lastModifiedBy>
  <dcterms:created xsi:type="dcterms:W3CDTF">2024-01-18T17:00:36Z</dcterms:created>
  <dcterms:modified xsi:type="dcterms:W3CDTF">2025-04-25T17:16:39Z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2024-01-18T17:00:46Z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d93919cb-7092-401e-9f4d-4365ca05c146</vt:lpwstr>
  </property>
  <property fmtid="{D5CDD505-2E9C-101B-9397-08002B2CF9AE}" pid="7" name="MSIP_Label_defa4170-0d19-0005-0004-bc88714345d2_ActionId">
    <vt:lpwstr>edceeba6-7f15-4f29-912e-3293a3a93e7a</vt:lpwstr>
  </property>
  <property fmtid="{D5CDD505-2E9C-101B-9397-08002B2CF9AE}" pid="8" name="MSIP_Label_defa4170-0d19-0005-0004-bc88714345d2_ContentBits">
    <vt:lpwstr>0</vt:lpwstr>
  </property>
</Properties>
</file>