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mary" sheetId="1" r:id="rId4"/>
    <sheet state="visible" name="Market" sheetId="2" r:id="rId5"/>
    <sheet state="visible" name="Data" sheetId="3" r:id="rId6"/>
  </sheets>
  <definedNames>
    <definedName hidden="1" localSheetId="2" name="_xlnm._FilterDatabase">Data!$A$2:$L$243</definedName>
  </definedNames>
  <calcPr/>
  <pivotCaches>
    <pivotCache cacheId="0" r:id="rId7"/>
  </pivotCaches>
  <extLst>
    <ext uri="GoogleSheetsCustomDataVersion2">
      <go:sheetsCustomData xmlns:go="http://customooxmlschemas.google.com/" r:id="rId8" roundtripDataChecksum="7uJhNIp+7TnWkHdo4ZfGHDi9qHxGg3zVt9IRMBobuyg="/>
    </ext>
  </extLst>
</workbook>
</file>

<file path=xl/sharedStrings.xml><?xml version="1.0" encoding="utf-8"?>
<sst xmlns="http://schemas.openxmlformats.org/spreadsheetml/2006/main" count="1831" uniqueCount="476">
  <si>
    <t>Rango</t>
  </si>
  <si>
    <t>Cuenta de Venue</t>
  </si>
  <si>
    <t>Suma de Aforo</t>
  </si>
  <si>
    <t>Events/year</t>
  </si>
  <si>
    <t>Average Ticket</t>
  </si>
  <si>
    <t>Ticket Sales</t>
  </si>
  <si>
    <t>Promedio de Aforo</t>
  </si>
  <si>
    <t>1 - [&lt;1k]</t>
  </si>
  <si>
    <t>2 - [1k-5k]</t>
  </si>
  <si>
    <t>3 - [5k-10k]</t>
  </si>
  <si>
    <t>4 - [10k-20k]</t>
  </si>
  <si>
    <t>5 - [20k-50k]</t>
  </si>
  <si>
    <t>6 - [&gt;50K]</t>
  </si>
  <si>
    <t>Suma total</t>
  </si>
  <si>
    <t>% Ticket Min</t>
  </si>
  <si>
    <t>% Ticket Max</t>
  </si>
  <si>
    <t># Venues</t>
  </si>
  <si>
    <t>Capacity</t>
  </si>
  <si>
    <t>Total Ticket Sales</t>
  </si>
  <si>
    <t>Revenue [15%]</t>
  </si>
  <si>
    <t>Total Events</t>
  </si>
  <si>
    <t>Total Tickets</t>
  </si>
  <si>
    <t>Capacidad promedio estadio</t>
  </si>
  <si>
    <t>Total shows</t>
  </si>
  <si>
    <t>Total Tiquetes:</t>
  </si>
  <si>
    <t>Precio Super estrellas:</t>
  </si>
  <si>
    <t>Total venta tiquetes:</t>
  </si>
  <si>
    <t>Revenue Ticketing [15%]:</t>
  </si>
  <si>
    <t>Rango Aforo</t>
  </si>
  <si>
    <t>Total general</t>
  </si>
  <si>
    <t>Potencial tiquetes:</t>
  </si>
  <si>
    <t>Techo</t>
  </si>
  <si>
    <t>Tipo</t>
  </si>
  <si>
    <t>Deporte</t>
  </si>
  <si>
    <t>Tamaño</t>
  </si>
  <si>
    <t>N.º</t>
  </si>
  <si>
    <t>Imagen</t>
  </si>
  <si>
    <t>Venue</t>
  </si>
  <si>
    <t>Ciudad</t>
  </si>
  <si>
    <t>Departamento</t>
  </si>
  <si>
    <t>Inauguración</t>
  </si>
  <si>
    <t>Aforo</t>
  </si>
  <si>
    <t>Descubierto</t>
  </si>
  <si>
    <t>Estadio</t>
  </si>
  <si>
    <t>[&gt;50K]</t>
  </si>
  <si>
    <t>La Independencia</t>
  </si>
  <si>
    <t>Tunja</t>
  </si>
  <si>
    <t>Bandera de Boyacá Boyacá</t>
  </si>
  <si>
    <t>Departamental Libertad</t>
  </si>
  <si>
    <t>Pasto</t>
  </si>
  <si>
    <t>Bandera de Nariño Nariño</t>
  </si>
  <si>
    <t xml:space="preserve">Estadio </t>
  </si>
  <si>
    <t>[20k-50k]</t>
  </si>
  <si>
    <t>Metropolitano Roberto Meléndez</t>
  </si>
  <si>
    <t>Barranquilla</t>
  </si>
  <si>
    <t>Bandera de Atlántico Atlántico</t>
  </si>
  <si>
    <t>Atanasio Girardot</t>
  </si>
  <si>
    <t>Medellín</t>
  </si>
  <si>
    <t>Bandera de Antioquia Antioquia</t>
  </si>
  <si>
    <t>Deportivo Cali</t>
  </si>
  <si>
    <t>Palmira</t>
  </si>
  <si>
    <t>Bandera de Valle del Cauca Valle del Cauca</t>
  </si>
  <si>
    <t>General Santander</t>
  </si>
  <si>
    <t>Cúcuta</t>
  </si>
  <si>
    <t>Bandera de Norte de Santander Norte de Santander</t>
  </si>
  <si>
    <t>Olímpico Pascual Guerrero</t>
  </si>
  <si>
    <t>Cali</t>
  </si>
  <si>
    <t>Nemesio Camacho El Campín</t>
  </si>
  <si>
    <t>Bogotá</t>
  </si>
  <si>
    <t>Bandera de Bogotá Bogotá, D. C.</t>
  </si>
  <si>
    <t>Palogrande</t>
  </si>
  <si>
    <t>Manizales</t>
  </si>
  <si>
    <t>Bandera de Caldas Caldas</t>
  </si>
  <si>
    <t>Hernán Ramírez Villegas</t>
  </si>
  <si>
    <t>Pereira</t>
  </si>
  <si>
    <t>Bandera de Risaralda Risaralda</t>
  </si>
  <si>
    <t>Manuel Murillo Toro</t>
  </si>
  <si>
    <t>Ibagué</t>
  </si>
  <si>
    <t>Bandera de Tolima Tolima</t>
  </si>
  <si>
    <t>Américo Montanini</t>
  </si>
  <si>
    <t>Bucaramanga</t>
  </si>
  <si>
    <t>Bandera de Santander Santander</t>
  </si>
  <si>
    <t>Cubierto</t>
  </si>
  <si>
    <t>Coliseo MedPlus</t>
  </si>
  <si>
    <t>Cota</t>
  </si>
  <si>
    <t>Bandera de Cundinamarca Cundinamarca</t>
  </si>
  <si>
    <t>Eduardo Santosnota 2​nota 3​</t>
  </si>
  <si>
    <t>Santa Marta</t>
  </si>
  <si>
    <t>Bandera de Magdalena Magdalena</t>
  </si>
  <si>
    <t>Centenario de Armenia</t>
  </si>
  <si>
    <t>Armenia</t>
  </si>
  <si>
    <t>Bandera de Quindío Quindío</t>
  </si>
  <si>
    <t>[10k-20k]</t>
  </si>
  <si>
    <t>Olímpico Jaime Morón León</t>
  </si>
  <si>
    <t>Cartagena</t>
  </si>
  <si>
    <t>Bandera de Bolívar Bolívar</t>
  </si>
  <si>
    <t>Sierra Nevada</t>
  </si>
  <si>
    <t>Doce de Octubre</t>
  </si>
  <si>
    <t>Tuluá</t>
  </si>
  <si>
    <t>Otros</t>
  </si>
  <si>
    <t>Varios</t>
  </si>
  <si>
    <t>Plaza de Toros de Manizales</t>
  </si>
  <si>
    <t>Francisco Rivera Escobar</t>
  </si>
  <si>
    <t>Bello Horizonte - Rey Pelénota 4​</t>
  </si>
  <si>
    <t>Villavicencio</t>
  </si>
  <si>
    <t>Bandera del Meta Meta</t>
  </si>
  <si>
    <t>Luis Antonio Duque Peña</t>
  </si>
  <si>
    <t>Girardot</t>
  </si>
  <si>
    <t>Centro de Espectáculos La Macarena</t>
  </si>
  <si>
    <t>Arena Cañaveralejo</t>
  </si>
  <si>
    <t>Polideportivo Sur</t>
  </si>
  <si>
    <t>Envigado</t>
  </si>
  <si>
    <t>Estadio Alberto Grisales</t>
  </si>
  <si>
    <t>Rionegro</t>
  </si>
  <si>
    <t>197815​</t>
  </si>
  <si>
    <t>Movistar Arena</t>
  </si>
  <si>
    <t>Plaza Cultural la Santamaría</t>
  </si>
  <si>
    <t>Jaraguay</t>
  </si>
  <si>
    <t>Montería</t>
  </si>
  <si>
    <t>Bandera de Córdoba Córdoba</t>
  </si>
  <si>
    <t>Guillermo Plazas Alcidnota 4​</t>
  </si>
  <si>
    <t>Neiva</t>
  </si>
  <si>
    <t>Bandera de Huila Huila</t>
  </si>
  <si>
    <t>Álvaro Gómez Hurtado</t>
  </si>
  <si>
    <t>Floridablanca</t>
  </si>
  <si>
    <t>Metropolitano de Itagüí (Ditaires)</t>
  </si>
  <si>
    <t>Itagüí</t>
  </si>
  <si>
    <t>Tulio Ospina</t>
  </si>
  <si>
    <t>Bello</t>
  </si>
  <si>
    <t>San José</t>
  </si>
  <si>
    <t>Alfonso López Pumarejonota 3​</t>
  </si>
  <si>
    <t>Coliseo El Pueblo</t>
  </si>
  <si>
    <t>Béisbol</t>
  </si>
  <si>
    <t>Édgar Rentería</t>
  </si>
  <si>
    <t>Once de Noviembre</t>
  </si>
  <si>
    <t>Cartagena de Indias</t>
  </si>
  <si>
    <t>Armando Maestre Pavajeau</t>
  </si>
  <si>
    <t>Valledupar</t>
  </si>
  <si>
    <t>Bandera de Cesar Cesar</t>
  </si>
  <si>
    <t>3.</t>
  </si>
  <si>
    <t>Dieciocho de Junio</t>
  </si>
  <si>
    <t>1956-2011; 2012</t>
  </si>
  <si>
    <t>Daniel Villa Zapata</t>
  </si>
  <si>
    <t>Barrancabermeja</t>
  </si>
  <si>
    <t>Alberto Mora Mora</t>
  </si>
  <si>
    <t>Metropolitano de Techo</t>
  </si>
  <si>
    <t>John Jairo Tréllez</t>
  </si>
  <si>
    <t>Turbo</t>
  </si>
  <si>
    <t>Luis Fernando Montoya</t>
  </si>
  <si>
    <t>Caldas</t>
  </si>
  <si>
    <t>Santiago de las Atalayas</t>
  </si>
  <si>
    <t>Yopal</t>
  </si>
  <si>
    <t>Bandera de Casanare Casanare</t>
  </si>
  <si>
    <t>Armando Tuirán Paternina</t>
  </si>
  <si>
    <t>Sahagún</t>
  </si>
  <si>
    <t>Veinte de Enero</t>
  </si>
  <si>
    <t>Sincelejo</t>
  </si>
  <si>
    <t>Bandera de Sucre Sucre</t>
  </si>
  <si>
    <t>1955-2021; 2022</t>
  </si>
  <si>
    <t>[5k-10k]</t>
  </si>
  <si>
    <t>Romelio Martínez</t>
  </si>
  <si>
    <t>Santa Ana</t>
  </si>
  <si>
    <t>Cartago</t>
  </si>
  <si>
    <t>-</t>
  </si>
  <si>
    <t>Hernando Azcárate Martínez</t>
  </si>
  <si>
    <t>Buga</t>
  </si>
  <si>
    <t>Antonio Roldan Betancourt</t>
  </si>
  <si>
    <t>Urrao</t>
  </si>
  <si>
    <t>Hermides Padilla</t>
  </si>
  <si>
    <t>Ocaña</t>
  </si>
  <si>
    <t>Cortés Campomanes</t>
  </si>
  <si>
    <t>El Carmen de Bolívar</t>
  </si>
  <si>
    <t>Álvaro Sánchez Silva</t>
  </si>
  <si>
    <t>Coliseo del Café</t>
  </si>
  <si>
    <t>Coliseo Cubierto Julio Monsalvo</t>
  </si>
  <si>
    <t>Coliseo Mayor de Ibagué</t>
  </si>
  <si>
    <t>Luis Alberto Villegas</t>
  </si>
  <si>
    <t>Ciclismo en pista</t>
  </si>
  <si>
    <t>Velódromo Alcides Nieto Patiño</t>
  </si>
  <si>
    <t>Federico Serrano Soto</t>
  </si>
  <si>
    <t>Riohacha</t>
  </si>
  <si>
    <t>Bandera de La Guajira La Guajira</t>
  </si>
  <si>
    <t>La Esperanza</t>
  </si>
  <si>
    <t>Bicentenario</t>
  </si>
  <si>
    <t>Álvaro Mesa Amaya</t>
  </si>
  <si>
    <t>Toto Hernández</t>
  </si>
  <si>
    <t>Yesid Santos</t>
  </si>
  <si>
    <t>Ditaires</t>
  </si>
  <si>
    <t>Itagüi</t>
  </si>
  <si>
    <t>Coliseo Luis Fernando Castellanos</t>
  </si>
  <si>
    <t>Parque Estadio Olaya Herrera</t>
  </si>
  <si>
    <t>Plaza de toros César Rincón</t>
  </si>
  <si>
    <t>Sogamoso</t>
  </si>
  <si>
    <t>Orlando Lozada</t>
  </si>
  <si>
    <t>Garzón</t>
  </si>
  <si>
    <t>Municipal de Santa Rosa de Cabal Arturo Arbeláez</t>
  </si>
  <si>
    <t>Santa Rosa de Cabal</t>
  </si>
  <si>
    <t> Risaralda</t>
  </si>
  <si>
    <t>Iván de Bedout</t>
  </si>
  <si>
    <t>León XIII</t>
  </si>
  <si>
    <t>Soacha</t>
  </si>
  <si>
    <t>Coliseo Ventura Castillo</t>
  </si>
  <si>
    <t>La Dorada</t>
  </si>
  <si>
    <t>Villa Concha</t>
  </si>
  <si>
    <t>Piedecuesta</t>
  </si>
  <si>
    <t>Municipal de Mosquera</t>
  </si>
  <si>
    <t>Mosquera</t>
  </si>
  <si>
    <t>2024nota 6​</t>
  </si>
  <si>
    <t>El Solnota 4​</t>
  </si>
  <si>
    <t>Santiago Santa Cruz Rambay</t>
  </si>
  <si>
    <t>Apartadó</t>
  </si>
  <si>
    <t>Andrés Escobar</t>
  </si>
  <si>
    <t>Jardín</t>
  </si>
  <si>
    <t>Carlos Alberto Bernal</t>
  </si>
  <si>
    <t>La Ceja</t>
  </si>
  <si>
    <t>Marcos Henríquez</t>
  </si>
  <si>
    <t>Sabanalarga</t>
  </si>
  <si>
    <t>Venancio Pacheco</t>
  </si>
  <si>
    <t>Soledad</t>
  </si>
  <si>
    <t>Cacique Tundama</t>
  </si>
  <si>
    <t>Duitama</t>
  </si>
  <si>
    <t>Municipal Los Alpes</t>
  </si>
  <si>
    <t>El Vergel</t>
  </si>
  <si>
    <t>Riosucio</t>
  </si>
  <si>
    <t>Alberto Buitrago Hoyos</t>
  </si>
  <si>
    <t>Florencia</t>
  </si>
  <si>
    <t>Bandera de Caquetá Caquetá</t>
  </si>
  <si>
    <t>Pier Lora Muñoz</t>
  </si>
  <si>
    <t>Alberto Saibis Saker</t>
  </si>
  <si>
    <t>Cereté</t>
  </si>
  <si>
    <t>Luis Carlos Galán Sarmiento</t>
  </si>
  <si>
    <t>Municipal Villa de San Diego Ubaté</t>
  </si>
  <si>
    <t>Ubaté</t>
  </si>
  <si>
    <t>Municipal Héctor El Zipa González</t>
  </si>
  <si>
    <t>Zipaquirá</t>
  </si>
  <si>
    <t>Municipal de Ipiales</t>
  </si>
  <si>
    <t>Ipiales</t>
  </si>
  <si>
    <t>Arturo Cumplido Sierra</t>
  </si>
  <si>
    <t>El Salitre</t>
  </si>
  <si>
    <t>Coliseo del Sur</t>
  </si>
  <si>
    <t>Calarcá</t>
  </si>
  <si>
    <t>Vicente Díaz Romero</t>
  </si>
  <si>
    <t>Jorge Arango Uribe</t>
  </si>
  <si>
    <t>Coliseo Multifuncional del Líbano</t>
  </si>
  <si>
    <t>Líbano</t>
  </si>
  <si>
    <t>Coliseo Humberto Perea</t>
  </si>
  <si>
    <t>Coliseo Rafael Cuartas Gaviria</t>
  </si>
  <si>
    <t>Coliseo del Centro</t>
  </si>
  <si>
    <t>Buenaventura</t>
  </si>
  <si>
    <t>Rafael Hernández Pardo</t>
  </si>
  <si>
    <t>1950-2016</t>
  </si>
  <si>
    <t>Estadio Erasmo Camacho Calamar</t>
  </si>
  <si>
    <t>Estadio 26 de Abril</t>
  </si>
  <si>
    <t>[1k-5k]</t>
  </si>
  <si>
    <t>Municipal Julio Acosta Bernal</t>
  </si>
  <si>
    <t>Arauca</t>
  </si>
  <si>
    <t>Bandera de Arauca Arauca</t>
  </si>
  <si>
    <t>Compensar</t>
  </si>
  <si>
    <t>Diego de Carvajal</t>
  </si>
  <si>
    <t>Magangué</t>
  </si>
  <si>
    <t>Miguel de Ibarra</t>
  </si>
  <si>
    <t>Tocancipá</t>
  </si>
  <si>
    <t>Yakinara</t>
  </si>
  <si>
    <t>Bandera de Guaviare Guaviare</t>
  </si>
  <si>
    <t>James Britto Peláez</t>
  </si>
  <si>
    <t>Quimbaya</t>
  </si>
  <si>
    <t>Coliseo Municipal de Pitalito</t>
  </si>
  <si>
    <t>Pitalito</t>
  </si>
  <si>
    <t>Sergio Antonio Ruano</t>
  </si>
  <si>
    <t>Bernardo Caraballo</t>
  </si>
  <si>
    <t>Evangelista Mora</t>
  </si>
  <si>
    <t>Coliseo Rubén Darío Quintero</t>
  </si>
  <si>
    <t>Plaza de toros de Santo Domingo</t>
  </si>
  <si>
    <t>Orlando Aníbal Monroy</t>
  </si>
  <si>
    <t>Caucasia</t>
  </si>
  <si>
    <t>Municipal de Puerto Triunfo</t>
  </si>
  <si>
    <t>Puerto Triunfo</t>
  </si>
  <si>
    <t>José María Hernández</t>
  </si>
  <si>
    <t>Leticia</t>
  </si>
  <si>
    <t>Bandera de Amazonas (Colombia) Amazonas</t>
  </si>
  <si>
    <t>195941​</t>
  </si>
  <si>
    <t>Municipal de Planeta Rica</t>
  </si>
  <si>
    <t>Planeta Rica</t>
  </si>
  <si>
    <t>Las Delicias</t>
  </si>
  <si>
    <t>Coliseo Cayetano Cañizares</t>
  </si>
  <si>
    <t>Coliseo Edmundo Luna Santos</t>
  </si>
  <si>
    <t>Coliseo de La Luna</t>
  </si>
  <si>
    <t>Chía</t>
  </si>
  <si>
    <t>Miguel Chávez del Valle</t>
  </si>
  <si>
    <t>Coliseo Miguel Happy Lora</t>
  </si>
  <si>
    <t>Nuevo Coliseo Municipal</t>
  </si>
  <si>
    <t>La Normal42​</t>
  </si>
  <si>
    <t>Quibdó</t>
  </si>
  <si>
    <t>Bandera de Chocó Chocó</t>
  </si>
  <si>
    <t>201743​</t>
  </si>
  <si>
    <t>Jorge Torres Rocha</t>
  </si>
  <si>
    <t>Facatativá</t>
  </si>
  <si>
    <t>Municipal Ariel González</t>
  </si>
  <si>
    <t>Hernando Urrea</t>
  </si>
  <si>
    <t>Maicao</t>
  </si>
  <si>
    <t>Marino Klinger</t>
  </si>
  <si>
    <t>Municipal Raúl Miranda</t>
  </si>
  <si>
    <t>Yumbo</t>
  </si>
  <si>
    <t>Coliseo Cubierto Diego de Carvajal</t>
  </si>
  <si>
    <t>Ciro López</t>
  </si>
  <si>
    <t>Popayán</t>
  </si>
  <si>
    <t>Bandera de Cauca Cauca</t>
  </si>
  <si>
    <t>Fernando Mazuera Villegas</t>
  </si>
  <si>
    <t>Fusagasugá</t>
  </si>
  <si>
    <t>Municipal de Ciénaga</t>
  </si>
  <si>
    <t>Ciénaga</t>
  </si>
  <si>
    <t>Municipal Chelo de Castro</t>
  </si>
  <si>
    <t>Aracataca</t>
  </si>
  <si>
    <t>Grancolombiano</t>
  </si>
  <si>
    <t>Villa del Rosario</t>
  </si>
  <si>
    <t>Erwin O'Neil</t>
  </si>
  <si>
    <t>San Andrés</t>
  </si>
  <si>
    <t>Bandera de San Andrés y Providencia San Andrés y Providencia</t>
  </si>
  <si>
    <t>Polideportivo El Cristal</t>
  </si>
  <si>
    <t>Coliseo Elías Chegwin</t>
  </si>
  <si>
    <t>Palacio de los Deportes</t>
  </si>
  <si>
    <t>Coliseo Ginny Bay</t>
  </si>
  <si>
    <t>Julio Silva Bolaño</t>
  </si>
  <si>
    <t>Estadio 8 de Diciembre</t>
  </si>
  <si>
    <t>Corozal</t>
  </si>
  <si>
    <t>Coliseo Northon Madrid</t>
  </si>
  <si>
    <t>Francisco Ramos Pereira</t>
  </si>
  <si>
    <t>Aguachica</t>
  </si>
  <si>
    <t>Coliseo Arena de Sal</t>
  </si>
  <si>
    <t>Cincuentenario</t>
  </si>
  <si>
    <t>Villa Olímpica de Chía</t>
  </si>
  <si>
    <t>Alberto Pava Londoño</t>
  </si>
  <si>
    <t>Montenegro</t>
  </si>
  <si>
    <t>Domingo Tumaco González</t>
  </si>
  <si>
    <t>Tumaco</t>
  </si>
  <si>
    <t>Cacique Jamundí</t>
  </si>
  <si>
    <t>Jamundí</t>
  </si>
  <si>
    <t>Municipal de Tunja</t>
  </si>
  <si>
    <t>Estadio Wellingwourth May</t>
  </si>
  <si>
    <t>Tenis</t>
  </si>
  <si>
    <t>Parque de Raquetas</t>
  </si>
  <si>
    <t>Coliseo Cubierto San Antonio</t>
  </si>
  <si>
    <t>Municipal de Cota</t>
  </si>
  <si>
    <t>Coliseo Universidad de Medellín</t>
  </si>
  <si>
    <t>Velódromo de Mosquera</t>
  </si>
  <si>
    <t>2025nota 6​</t>
  </si>
  <si>
    <t>Moderno Julio Torres</t>
  </si>
  <si>
    <t>Verdum</t>
  </si>
  <si>
    <t>Chinchiná</t>
  </si>
  <si>
    <t>Camilo Daza</t>
  </si>
  <si>
    <t>Pamplona</t>
  </si>
  <si>
    <t>Municipal Ramón Rojas Herreranota 4​</t>
  </si>
  <si>
    <t>Málaga</t>
  </si>
  <si>
    <t>Coliseo Cubierto Juan Viessi</t>
  </si>
  <si>
    <t>Coliseo Cubierto Argelino Durán Quintero</t>
  </si>
  <si>
    <t>Coliseo La Estancia</t>
  </si>
  <si>
    <t>Velódromo Luis Carlos Galán Sarmiento</t>
  </si>
  <si>
    <t>Velódromo Primero de Mayo</t>
  </si>
  <si>
    <t>Rafael Castañeda</t>
  </si>
  <si>
    <t>Fundación</t>
  </si>
  <si>
    <t>Coliseo Simón Bolívar de Saravena</t>
  </si>
  <si>
    <t>Saravena</t>
  </si>
  <si>
    <t>Coliseo Edgardo Vives</t>
  </si>
  <si>
    <t>Estadio de Béisbol La Esperanza</t>
  </si>
  <si>
    <t>Campincito</t>
  </si>
  <si>
    <t>Alpidio Mejía</t>
  </si>
  <si>
    <t>La Tebaida</t>
  </si>
  <si>
    <t>Estadio Primero de Mayo</t>
  </si>
  <si>
    <t>Girón</t>
  </si>
  <si>
    <t>Polideportivo Las Vegas</t>
  </si>
  <si>
    <t>Melgar</t>
  </si>
  <si>
    <t>Atletismo</t>
  </si>
  <si>
    <t>Pista de Atletismo El Salitre</t>
  </si>
  <si>
    <t>Diego Palacios</t>
  </si>
  <si>
    <t>Guarne</t>
  </si>
  <si>
    <t>Unidad Deportiva Zona Sur</t>
  </si>
  <si>
    <t>Sabaneta</t>
  </si>
  <si>
    <t>Municipal Víctor Danilo Pacheco</t>
  </si>
  <si>
    <t>Suan</t>
  </si>
  <si>
    <t>Distrital Hermes Barros Cabas</t>
  </si>
  <si>
    <t>Estadio Rafael Naar</t>
  </si>
  <si>
    <t>Turbaco</t>
  </si>
  <si>
    <t>Lulio González</t>
  </si>
  <si>
    <t>Puerto Colombia</t>
  </si>
  <si>
    <t>Los Búcaros</t>
  </si>
  <si>
    <t>Barbosa</t>
  </si>
  <si>
    <t>Campo Elías Terán Dix (San Fernando)</t>
  </si>
  <si>
    <t>Eduardo Orozco Mendoza - Dimenor</t>
  </si>
  <si>
    <t>Parque Estadio San Cristóbal</t>
  </si>
  <si>
    <t>La Libertad</t>
  </si>
  <si>
    <t>Villa de Leyva</t>
  </si>
  <si>
    <t>Daniel García Hernández</t>
  </si>
  <si>
    <t>Andalucía</t>
  </si>
  <si>
    <t>Pedro Emilio Gil</t>
  </si>
  <si>
    <t>Sevilla</t>
  </si>
  <si>
    <t>Coliseo General Santander</t>
  </si>
  <si>
    <t>Luis Támara Samudio</t>
  </si>
  <si>
    <t>Tolú</t>
  </si>
  <si>
    <t>[&lt;1k]</t>
  </si>
  <si>
    <t>Polisur</t>
  </si>
  <si>
    <t>Municipal de Dosquebradas</t>
  </si>
  <si>
    <t>Dosquebradas</t>
  </si>
  <si>
    <t>Municipal Noé Mazuera</t>
  </si>
  <si>
    <t>zarzal</t>
  </si>
  <si>
    <t>Pista de Atletismo Centro de Alto Rendimiento</t>
  </si>
  <si>
    <t>Municipal de Mitú</t>
  </si>
  <si>
    <t>Mitú</t>
  </si>
  <si>
    <t>Bandera de Vaupés Vaupés</t>
  </si>
  <si>
    <t>Municipal de El Retiro</t>
  </si>
  <si>
    <t>El Retiro</t>
  </si>
  <si>
    <t>Municipal de Girardota59​</t>
  </si>
  <si>
    <t>Girardota</t>
  </si>
  <si>
    <t>Municipal Jorge Eliecer Gaitán</t>
  </si>
  <si>
    <t>Puerto Berrío</t>
  </si>
  <si>
    <t>Gabriel Cuesta</t>
  </si>
  <si>
    <t>Santo Tomás</t>
  </si>
  <si>
    <t>San Francisco</t>
  </si>
  <si>
    <t>Ponedera</t>
  </si>
  <si>
    <t>Tabora</t>
  </si>
  <si>
    <t>Carlos Arturo Rueda</t>
  </si>
  <si>
    <t>José Maria Lajud</t>
  </si>
  <si>
    <t>Zambrano</t>
  </si>
  <si>
    <t>Primero de Septiembre</t>
  </si>
  <si>
    <t>Chiquinquirá</t>
  </si>
  <si>
    <t>Estadio Guillermo Correa Claros</t>
  </si>
  <si>
    <t>El Doncello</t>
  </si>
  <si>
    <t>Pedro Antonio Zape</t>
  </si>
  <si>
    <t>Puerto Tejada</t>
  </si>
  <si>
    <t>Fabricio Cabrera</t>
  </si>
  <si>
    <t>Santander de Quilichao</t>
  </si>
  <si>
    <t>Municipal Tigre Moyano</t>
  </si>
  <si>
    <t>Cajicá</t>
  </si>
  <si>
    <t>Municipal</t>
  </si>
  <si>
    <t>Nemocón</t>
  </si>
  <si>
    <t>Municipal Pachito Pallares</t>
  </si>
  <si>
    <t>Tabio</t>
  </si>
  <si>
    <t>San Mateo</t>
  </si>
  <si>
    <t>El Banco</t>
  </si>
  <si>
    <t>Los Patios</t>
  </si>
  <si>
    <t>Jesús Hermes Zambrano</t>
  </si>
  <si>
    <t>Villagarzón</t>
  </si>
  <si>
    <t>Bandera de Putumayo Putumayo</t>
  </si>
  <si>
    <t>Abel Osorio Restrepo</t>
  </si>
  <si>
    <t>La Virginia</t>
  </si>
  <si>
    <t>Isaías Olivar</t>
  </si>
  <si>
    <t>El Espinal</t>
  </si>
  <si>
    <t>Municipal La Reforma</t>
  </si>
  <si>
    <t>Mariquita</t>
  </si>
  <si>
    <t>Coliseo Usco</t>
  </si>
  <si>
    <t>Coliseo Municipal de Lebrija</t>
  </si>
  <si>
    <t>Lebrija</t>
  </si>
  <si>
    <t>Coliseo Enrique Triana Castillo</t>
  </si>
  <si>
    <t>Coliseo Fortaleza de Piedra</t>
  </si>
  <si>
    <t>Coliseo Cubierto Alfonso Patiño Roselli</t>
  </si>
  <si>
    <t>Coliseo Santiago Apóstol</t>
  </si>
  <si>
    <t>Tenjo</t>
  </si>
  <si>
    <t>Coliseo Mayor de Duitama</t>
  </si>
  <si>
    <t>Coliseo Municipal de Funza</t>
  </si>
  <si>
    <t>Funza</t>
  </si>
  <si>
    <t>Coliseo Municipal de Paipa</t>
  </si>
  <si>
    <t>Paipa</t>
  </si>
  <si>
    <t>Coliseo Cubierto Xiua</t>
  </si>
  <si>
    <t>Sibaté</t>
  </si>
  <si>
    <t>Coliseo Mayor de Las Vegas</t>
  </si>
  <si>
    <t>Coliseo Polideportivo de Tocancipá</t>
  </si>
  <si>
    <t>Coliseo de Faca</t>
  </si>
  <si>
    <t>Coliseo Municipal de Tabio</t>
  </si>
  <si>
    <t>Polideportivo Municipal de Castilla La Nueva</t>
  </si>
  <si>
    <t>Castilla La Nueva</t>
  </si>
  <si>
    <t>Estadio 3 de Mayo</t>
  </si>
  <si>
    <t>Santa Cruz de Lorica</t>
  </si>
  <si>
    <t>Automovilismo</t>
  </si>
  <si>
    <t>Autódromo de Tocancipá</t>
  </si>
  <si>
    <t>Kartódromo Juan Pablo Montoya</t>
  </si>
  <si>
    <t>En desuso</t>
  </si>
  <si>
    <t>Hipódromo de Los Andes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</si>
</sst>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_-&quot;$&quot;\ * #,##0_-;\-&quot;$&quot;\ * #,##0_-;_-&quot;$&quot;\ * &quot;-&quot;??_-;_-@"/>
    <numFmt numFmtId="165" formatCode="#,##0.0"/>
    <numFmt numFmtId="166" formatCode="#,##0_ ;\-#,##0\ "/>
  </numFmts>
  <fonts count="4">
    <font>
      <sz val="11.0"/>
      <color theme="1"/>
      <name val="Calibri"/>
      <scheme val="minor"/>
    </font>
    <font>
      <sz val="11.0"/>
      <color theme="1"/>
      <name val="Calibri"/>
    </font>
    <font>
      <b/>
      <sz val="11.0"/>
      <color theme="1"/>
      <name val="Calibri"/>
    </font>
    <font>
      <color theme="1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D9E2F3"/>
        <bgColor rgb="FFD9E2F3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1" fillId="2" fontId="2" numFmtId="0" xfId="0" applyBorder="1" applyFill="1" applyFont="1"/>
    <xf borderId="1" fillId="0" fontId="1" numFmtId="0" xfId="0" applyAlignment="1" applyBorder="1" applyFont="1">
      <alignment horizontal="left"/>
    </xf>
    <xf borderId="1" fillId="0" fontId="1" numFmtId="3" xfId="0" applyBorder="1" applyFont="1" applyNumberFormat="1"/>
    <xf borderId="1" fillId="0" fontId="1" numFmtId="3" xfId="0" applyAlignment="1" applyBorder="1" applyFont="1" applyNumberFormat="1">
      <alignment horizontal="center"/>
    </xf>
    <xf borderId="1" fillId="2" fontId="2" numFmtId="3" xfId="0" applyBorder="1" applyFont="1" applyNumberFormat="1"/>
    <xf borderId="0" fillId="0" fontId="1" numFmtId="3" xfId="0" applyFont="1" applyNumberFormat="1"/>
    <xf borderId="0" fillId="0" fontId="1" numFmtId="0" xfId="0" applyAlignment="1" applyFont="1">
      <alignment horizontal="center"/>
    </xf>
    <xf borderId="0" fillId="0" fontId="3" numFmtId="0" xfId="0" applyFont="1"/>
    <xf borderId="0" fillId="0" fontId="1" numFmtId="9" xfId="0" applyAlignment="1" applyFont="1" applyNumberFormat="1">
      <alignment horizontal="center"/>
    </xf>
    <xf borderId="0" fillId="0" fontId="1" numFmtId="3" xfId="0" applyAlignment="1" applyFont="1" applyNumberFormat="1">
      <alignment horizontal="center"/>
    </xf>
    <xf borderId="1" fillId="2" fontId="2" numFmtId="0" xfId="0" applyAlignment="1" applyBorder="1" applyFont="1">
      <alignment horizontal="center"/>
    </xf>
    <xf borderId="1" fillId="2" fontId="2" numFmtId="0" xfId="0" applyAlignment="1" applyBorder="1" applyFont="1">
      <alignment horizontal="right"/>
    </xf>
    <xf borderId="1" fillId="0" fontId="1" numFmtId="3" xfId="0" applyAlignment="1" applyBorder="1" applyFont="1" applyNumberFormat="1">
      <alignment horizontal="right"/>
    </xf>
    <xf borderId="1" fillId="0" fontId="1" numFmtId="164" xfId="0" applyAlignment="1" applyBorder="1" applyFont="1" applyNumberFormat="1">
      <alignment horizontal="center"/>
    </xf>
    <xf borderId="1" fillId="0" fontId="1" numFmtId="165" xfId="0" applyAlignment="1" applyBorder="1" applyFont="1" applyNumberFormat="1">
      <alignment horizontal="right"/>
    </xf>
    <xf borderId="1" fillId="0" fontId="1" numFmtId="164" xfId="0" applyAlignment="1" applyBorder="1" applyFont="1" applyNumberFormat="1">
      <alignment horizontal="right"/>
    </xf>
    <xf borderId="1" fillId="2" fontId="2" numFmtId="3" xfId="0" applyAlignment="1" applyBorder="1" applyFont="1" applyNumberFormat="1">
      <alignment horizontal="center"/>
    </xf>
    <xf borderId="1" fillId="2" fontId="2" numFmtId="164" xfId="0" applyBorder="1" applyFont="1" applyNumberFormat="1"/>
    <xf borderId="1" fillId="2" fontId="2" numFmtId="166" xfId="0" applyAlignment="1" applyBorder="1" applyFont="1" applyNumberFormat="1">
      <alignment horizontal="center"/>
    </xf>
    <xf borderId="1" fillId="2" fontId="2" numFmtId="3" xfId="0" applyAlignment="1" applyBorder="1" applyFont="1" applyNumberFormat="1">
      <alignment horizontal="right"/>
    </xf>
    <xf borderId="0" fillId="0" fontId="1" numFmtId="3" xfId="0" applyAlignment="1" applyFont="1" applyNumberFormat="1">
      <alignment horizontal="right"/>
    </xf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2:L243" sheet="Data"/>
  </cacheSource>
  <cacheFields>
    <cacheField name="Techo" numFmtId="0">
      <sharedItems>
        <s v="Descubierto"/>
        <s v="Cubierto"/>
      </sharedItems>
    </cacheField>
    <cacheField name="Tipo" numFmtId="0">
      <sharedItems>
        <s v="Estadio"/>
        <s v="Estadio "/>
        <s v="Otros"/>
      </sharedItems>
    </cacheField>
    <cacheField name="Deporte" numFmtId="0">
      <sharedItems containsBlank="1">
        <m/>
        <s v="Varios"/>
        <s v="Béisbol"/>
        <s v="Ciclismo en pista"/>
        <s v="Tenis"/>
        <s v="Atletismo"/>
        <s v="Automovilismo"/>
        <s v="En desuso"/>
      </sharedItems>
    </cacheField>
    <cacheField name="Rango" numFmtId="0">
      <sharedItems>
        <s v="6 - [&gt;50K]"/>
        <s v="5 - [20k-50k]"/>
        <s v="4 - [10k-20k]"/>
        <s v="3 - [5k-10k]"/>
        <s v="2 - [1k-5k]"/>
        <s v="1 - [&lt;1k]"/>
      </sharedItems>
    </cacheField>
    <cacheField name="Tamaño" numFmtId="0">
      <sharedItems>
        <s v="[&gt;50K]"/>
        <s v="[20k-50k]"/>
        <s v="[10k-20k]"/>
        <s v="[5k-10k]"/>
        <s v="[1k-5k]"/>
        <s v="[&lt;1k]"/>
      </sharedItems>
    </cacheField>
    <cacheField name="N.º">
      <sharedItems containsBlank="1" containsMixedTypes="1" containsNumber="1" containsInteger="1">
        <n v="13.0"/>
        <n v="14.0"/>
        <n v="1.0"/>
        <n v="2.0"/>
        <n v="3.0"/>
        <n v="4.0"/>
        <n v="5.0"/>
        <n v="6.0"/>
        <n v="7.0"/>
        <n v="8.0"/>
        <n v="9.0"/>
        <n v="10.0"/>
        <n v="11.0"/>
        <n v="12.0"/>
        <n v="15.0"/>
        <n v="16.0"/>
        <n v="17.0"/>
        <m/>
        <n v="18.0"/>
        <n v="19.0"/>
        <n v="20.0"/>
        <n v="21.0"/>
        <n v="22.0"/>
        <n v="23.0"/>
        <n v="24.0"/>
        <n v="25.0"/>
        <n v="26.0"/>
        <n v="27.0"/>
        <n v="28.0"/>
        <n v="29.0"/>
        <n v="30.0"/>
        <s v="3."/>
        <n v="31.0"/>
        <n v="32.0"/>
        <n v="33.0"/>
        <n v="34.0"/>
        <n v="35.0"/>
        <n v="36.0"/>
        <n v="37.0"/>
        <n v="39.0"/>
        <n v="40.0"/>
        <n v="41.0"/>
        <n v="42.0"/>
        <n v="43.0"/>
        <n v="44.0"/>
        <n v="45.0"/>
        <n v="46.0"/>
        <n v="47.0"/>
        <n v="48.0"/>
        <n v="49.0"/>
        <n v="52.0"/>
        <n v="50.0"/>
        <n v="51.0"/>
        <n v="53.0"/>
        <n v="54.0"/>
        <n v="55.0"/>
        <n v="56.0"/>
        <n v="57.0"/>
        <n v="58.0"/>
        <n v="59.0"/>
        <n v="60.0"/>
        <n v="61.0"/>
        <n v="62.0"/>
        <n v="63.0"/>
        <n v="64.0"/>
        <n v="65.0"/>
        <n v="66.0"/>
        <n v="67.0"/>
        <n v="68.0"/>
        <n v="69.0"/>
        <n v="70.0"/>
        <n v="71.0"/>
        <n v="72.0"/>
        <n v="73.0"/>
        <n v="74.0"/>
        <n v="75.0"/>
        <n v="76.0"/>
        <n v="77.0"/>
        <n v="78.0"/>
        <n v="79.0"/>
        <n v="80.0"/>
        <n v="81.0"/>
        <n v="82.0"/>
        <n v="83.0"/>
        <n v="84.0"/>
        <n v="85.0"/>
        <n v="86.0"/>
        <n v="87.0"/>
        <n v="88.0"/>
        <n v="89.0"/>
        <n v="90.0"/>
        <n v="91.0"/>
        <n v="38.0"/>
        <n v="92.0"/>
        <n v="93.0"/>
        <n v="94.0"/>
        <n v="95.0"/>
        <n v="96.0"/>
        <n v="97.0"/>
        <n v="98.0"/>
        <n v="99.0"/>
        <n v="100.0"/>
        <n v="101.0"/>
        <n v="102.0"/>
        <n v="103.0"/>
        <n v="104.0"/>
        <n v="105.0"/>
        <n v="106.0"/>
        <n v="141.0"/>
        <n v="107.0"/>
        <n v="108.0"/>
        <n v="109.0"/>
        <n v="110.0"/>
        <n v="111.0"/>
        <n v="112.0"/>
        <n v="113.0"/>
        <n v="115.0"/>
        <n v="116.0"/>
        <n v="142.0"/>
        <n v="117.0"/>
        <n v="118.0"/>
        <n v="143.0"/>
        <n v="119.0"/>
        <n v="120.0"/>
        <n v="121.0"/>
        <n v="122.0"/>
        <n v="123.0"/>
        <n v="124.0"/>
        <n v="125.0"/>
        <n v="126.0"/>
        <n v="127.0"/>
        <n v="128.0"/>
        <n v="129.0"/>
        <n v="130.0"/>
        <n v="131.0"/>
        <n v="132.0"/>
        <n v="133.0"/>
        <n v="134.0"/>
        <n v="135.0"/>
        <n v="136.0"/>
        <n v="137.0"/>
        <n v="138.0"/>
        <n v="139.0"/>
        <n v="140.0"/>
      </sharedItems>
    </cacheField>
    <cacheField name="Imagen" numFmtId="0">
      <sharedItems containsString="0" containsBlank="1">
        <m/>
      </sharedItems>
    </cacheField>
    <cacheField name="Venue" numFmtId="0">
      <sharedItems>
        <s v="La Independencia"/>
        <s v="Departamental Libertad"/>
        <s v="Metropolitano Roberto Meléndez"/>
        <s v="Atanasio Girardot"/>
        <s v="Deportivo Cali"/>
        <s v="General Santander"/>
        <s v="Olímpico Pascual Guerrero"/>
        <s v="Nemesio Camacho El Campín"/>
        <s v="Palogrande"/>
        <s v="Hernán Ramírez Villegas"/>
        <s v="Manuel Murillo Toro"/>
        <s v="Américo Montanini"/>
        <s v="Coliseo MedPlus"/>
        <s v="Eduardo Santosnota 2​nota 3​"/>
        <s v="Centenario de Armenia"/>
        <s v="Olímpico Jaime Morón León"/>
        <s v="Sierra Nevada"/>
        <s v="Doce de Octubre"/>
        <s v="Plaza de Toros de Manizales"/>
        <s v="Francisco Rivera Escobar"/>
        <s v="Bello Horizonte - Rey Pelénota 4​"/>
        <s v="Luis Antonio Duque Peña"/>
        <s v="Centro de Espectáculos La Macarena"/>
        <s v="Arena Cañaveralejo"/>
        <s v="Polideportivo Sur"/>
        <s v="Estadio Alberto Grisales"/>
        <s v="Movistar Arena"/>
        <s v="Plaza Cultural la Santamaría"/>
        <s v="Jaraguay"/>
        <s v="Guillermo Plazas Alcidnota 4​"/>
        <s v="Álvaro Gómez Hurtado"/>
        <s v="Metropolitano de Itagüí (Ditaires)"/>
        <s v="Tulio Ospina"/>
        <s v="San José"/>
        <s v="Alfonso López Pumarejonota 3​"/>
        <s v="Coliseo El Pueblo"/>
        <s v="Édgar Rentería"/>
        <s v="Once de Noviembre"/>
        <s v="Armando Maestre Pavajeau"/>
        <s v="Dieciocho de Junio"/>
        <s v="Daniel Villa Zapata"/>
        <s v="Alberto Mora Mora"/>
        <s v="Metropolitano de Techo"/>
        <s v="John Jairo Tréllez"/>
        <s v="Luis Fernando Montoya"/>
        <s v="Santiago de las Atalayas"/>
        <s v="Armando Tuirán Paternina"/>
        <s v="Veinte de Enero"/>
        <s v="Romelio Martínez"/>
        <s v="Santa Ana"/>
        <s v="Hernando Azcárate Martínez"/>
        <s v="Antonio Roldan Betancourt"/>
        <s v="Hermides Padilla"/>
        <s v="Cortés Campomanes"/>
        <s v="Álvaro Sánchez Silva"/>
        <s v="Coliseo del Café"/>
        <s v="Coliseo Cubierto Julio Monsalvo"/>
        <s v="Coliseo Mayor de Ibagué"/>
        <s v="Luis Alberto Villegas"/>
        <s v="Velódromo Alcides Nieto Patiño"/>
        <s v="Federico Serrano Soto"/>
        <s v="La Esperanza"/>
        <s v="Bicentenario"/>
        <s v="Álvaro Mesa Amaya"/>
        <s v="Toto Hernández"/>
        <s v="Yesid Santos"/>
        <s v="Ditaires"/>
        <s v="Coliseo Luis Fernando Castellanos"/>
        <s v="Parque Estadio Olaya Herrera"/>
        <s v="Plaza de toros César Rincón"/>
        <s v="Orlando Lozada"/>
        <s v="Municipal de Santa Rosa de Cabal Arturo Arbeláez"/>
        <s v="Iván de Bedout"/>
        <s v="León XIII"/>
        <s v="Coliseo Ventura Castillo"/>
        <s v="Villa Concha"/>
        <s v="Municipal de Mosquera"/>
        <s v="El Solnota 4​"/>
        <s v="Santiago Santa Cruz Rambay"/>
        <s v="Andrés Escobar"/>
        <s v="Carlos Alberto Bernal"/>
        <s v="Marcos Henríquez"/>
        <s v="Venancio Pacheco"/>
        <s v="Cacique Tundama"/>
        <s v="Municipal Los Alpes"/>
        <s v="El Vergel"/>
        <s v="Alberto Buitrago Hoyos"/>
        <s v="Pier Lora Muñoz"/>
        <s v="Alberto Saibis Saker"/>
        <s v="Luis Carlos Galán Sarmiento"/>
        <s v="Municipal Villa de San Diego Ubaté"/>
        <s v="Municipal Héctor El Zipa González"/>
        <s v="Municipal de Ipiales"/>
        <s v="Arturo Cumplido Sierra"/>
        <s v="El Salitre"/>
        <s v="Coliseo del Sur"/>
        <s v="Vicente Díaz Romero"/>
        <s v="Jorge Arango Uribe"/>
        <s v="Coliseo Multifuncional del Líbano"/>
        <s v="Coliseo Humberto Perea"/>
        <s v="Coliseo Rafael Cuartas Gaviria"/>
        <s v="Coliseo del Centro"/>
        <s v="Rafael Hernández Pardo"/>
        <s v="Estadio Erasmo Camacho Calamar"/>
        <s v="Estadio 26 de Abril"/>
        <s v="Municipal Julio Acosta Bernal"/>
        <s v="Compensar"/>
        <s v="Diego de Carvajal"/>
        <s v="Miguel de Ibarra"/>
        <s v="Yakinara"/>
        <s v="James Britto Peláez"/>
        <s v="Coliseo Municipal de Pitalito"/>
        <s v="Sergio Antonio Ruano"/>
        <s v="Bernardo Caraballo"/>
        <s v="Evangelista Mora"/>
        <s v="Coliseo Rubén Darío Quintero"/>
        <s v="Plaza de toros de Santo Domingo"/>
        <s v="Orlando Aníbal Monroy"/>
        <s v="Municipal de Puerto Triunfo"/>
        <s v="José María Hernández"/>
        <s v="Municipal de Planeta Rica"/>
        <s v="Las Delicias"/>
        <s v="Coliseo Cayetano Cañizares"/>
        <s v="Coliseo Edmundo Luna Santos"/>
        <s v="Coliseo de La Luna"/>
        <s v="Miguel Chávez del Valle"/>
        <s v="Coliseo Miguel Happy Lora"/>
        <s v="Nuevo Coliseo Municipal"/>
        <s v="La Normal42​"/>
        <s v="Jorge Torres Rocha"/>
        <s v="Municipal Ariel González"/>
        <s v="Hernando Urrea"/>
        <s v="Marino Klinger"/>
        <s v="Municipal Raúl Miranda"/>
        <s v="Coliseo Cubierto Diego de Carvajal"/>
        <s v="Ciro López"/>
        <s v="Fernando Mazuera Villegas"/>
        <s v="Municipal de Ciénaga"/>
        <s v="Municipal Chelo de Castro"/>
        <s v="Grancolombiano"/>
        <s v="Erwin O'Neil"/>
        <s v="Polideportivo El Cristal"/>
        <s v="Coliseo Elías Chegwin"/>
        <s v="Palacio de los Deportes"/>
        <s v="Coliseo Ginny Bay"/>
        <s v="Julio Silva Bolaño"/>
        <s v="Estadio 8 de Diciembre"/>
        <s v="Coliseo Northon Madrid"/>
        <s v="Francisco Ramos Pereira"/>
        <s v="Coliseo Arena de Sal"/>
        <s v="Cincuentenario"/>
        <s v="Villa Olímpica de Chía"/>
        <s v="Alberto Pava Londoño"/>
        <s v="Domingo Tumaco González"/>
        <s v="Cacique Jamundí"/>
        <s v="Municipal de Tunja"/>
        <s v="Estadio Wellingwourth May"/>
        <s v="Parque de Raquetas"/>
        <s v="Coliseo Cubierto San Antonio"/>
        <s v="Municipal de Cota"/>
        <s v="Coliseo Universidad de Medellín"/>
        <s v="Velódromo de Mosquera"/>
        <s v="Moderno Julio Torres"/>
        <s v="Verdum"/>
        <s v="Camilo Daza"/>
        <s v="Municipal Ramón Rojas Herreranota 4​"/>
        <s v="Coliseo Cubierto Juan Viessi"/>
        <s v="Coliseo Cubierto Argelino Durán Quintero"/>
        <s v="Coliseo La Estancia"/>
        <s v="Velódromo Luis Carlos Galán Sarmiento"/>
        <s v="Velódromo Primero de Mayo"/>
        <s v="Rafael Castañeda"/>
        <s v="Coliseo Simón Bolívar de Saravena"/>
        <s v="Coliseo Edgardo Vives"/>
        <s v="Estadio de Béisbol La Esperanza"/>
        <s v="Campincito"/>
        <s v="Alpidio Mejía"/>
        <s v="Estadio Primero de Mayo"/>
        <s v="Polideportivo Las Vegas"/>
        <s v="Pista de Atletismo El Salitre"/>
        <s v="Diego Palacios"/>
        <s v="Unidad Deportiva Zona Sur"/>
        <s v="Municipal Víctor Danilo Pacheco"/>
        <s v="Distrital Hermes Barros Cabas"/>
        <s v="Estadio Rafael Naar"/>
        <s v="Lulio González"/>
        <s v="Los Búcaros"/>
        <s v="Campo Elías Terán Dix (San Fernando)"/>
        <s v="Eduardo Orozco Mendoza - Dimenor"/>
        <s v="Parque Estadio San Cristóbal"/>
        <s v="La Libertad"/>
        <s v="Daniel García Hernández"/>
        <s v="Pedro Emilio Gil"/>
        <s v="Coliseo General Santander"/>
        <s v="Luis Támara Samudio"/>
        <s v="Polisur"/>
        <s v="Municipal de Dosquebradas"/>
        <s v="Municipal Noé Mazuera"/>
        <s v="Pista de Atletismo Centro de Alto Rendimiento"/>
        <s v="Municipal de Mitú"/>
        <s v="Municipal de El Retiro"/>
        <s v="Municipal de Girardota59​"/>
        <s v="Municipal Jorge Eliecer Gaitán"/>
        <s v="Gabriel Cuesta"/>
        <s v="San Francisco"/>
        <s v="Tabora"/>
        <s v="Carlos Arturo Rueda"/>
        <s v="José Maria Lajud"/>
        <s v="Primero de Septiembre"/>
        <s v="Estadio Guillermo Correa Claros"/>
        <s v="Pedro Antonio Zape"/>
        <s v="Fabricio Cabrera"/>
        <s v="Municipal Tigre Moyano"/>
        <s v="Municipal"/>
        <s v="Municipal Pachito Pallares"/>
        <s v="San Mateo"/>
        <s v="Jesús Hermes Zambrano"/>
        <s v="Abel Osorio Restrepo"/>
        <s v="Isaías Olivar"/>
        <s v="Municipal La Reforma"/>
        <s v="Coliseo Usco"/>
        <s v="Coliseo Municipal de Lebrija"/>
        <s v="Coliseo Enrique Triana Castillo"/>
        <s v="Coliseo Fortaleza de Piedra"/>
        <s v="Coliseo Cubierto Alfonso Patiño Roselli"/>
        <s v="Coliseo Santiago Apóstol"/>
        <s v="Coliseo Mayor de Duitama"/>
        <s v="Coliseo Municipal de Funza"/>
        <s v="Coliseo Municipal de Paipa"/>
        <s v="Coliseo Cubierto Xiua"/>
        <s v="Coliseo Mayor de Las Vegas"/>
        <s v="Coliseo Polideportivo de Tocancipá"/>
        <s v="Coliseo de Faca"/>
        <s v="Coliseo Municipal de Tabio"/>
        <s v="Polideportivo Municipal de Castilla La Nueva"/>
        <s v="Estadio 3 de Mayo"/>
        <s v="Autódromo de Tocancipá"/>
        <s v="Kartódromo Juan Pablo Montoya"/>
        <s v="Hipódromo de Los Andes"/>
      </sharedItems>
    </cacheField>
    <cacheField name="Ciudad" numFmtId="0">
      <sharedItems containsBlank="1">
        <s v="Tunja"/>
        <s v="Pasto"/>
        <s v="Barranquilla"/>
        <s v="Medellín"/>
        <s v="Palmira"/>
        <s v="Cúcuta"/>
        <s v="Cali"/>
        <s v="Bogotá"/>
        <s v="Manizales"/>
        <s v="Pereira"/>
        <s v="Ibagué"/>
        <s v="Bucaramanga"/>
        <s v="Cota"/>
        <s v="Santa Marta"/>
        <s v="Armenia"/>
        <s v="Cartagena"/>
        <s v="Tuluá"/>
        <s v="Villavicencio"/>
        <s v="Girardot"/>
        <s v="Envigado"/>
        <s v="Rionegro"/>
        <s v="Montería"/>
        <s v="Neiva"/>
        <s v="Floridablanca"/>
        <s v="Itagüí"/>
        <s v="Bello"/>
        <s v="Cartagena de Indias"/>
        <s v="Valledupar"/>
        <s v="Barrancabermeja"/>
        <s v="Turbo"/>
        <s v="Caldas"/>
        <s v="Yopal"/>
        <s v="Sahagún"/>
        <s v="Sincelejo"/>
        <s v="Cartago"/>
        <s v="Buga"/>
        <s v="Urrao"/>
        <s v="Ocaña"/>
        <s v="El Carmen de Bolívar"/>
        <s v="Riohacha"/>
        <s v="Itagüi"/>
        <s v="Sogamoso"/>
        <s v="Garzón"/>
        <s v="Santa Rosa de Cabal"/>
        <s v="Soacha"/>
        <s v="La Dorada"/>
        <s v="Piedecuesta"/>
        <s v="Mosquera"/>
        <s v="Apartadó"/>
        <s v="Jardín"/>
        <s v="La Ceja"/>
        <s v="Sabanalarga"/>
        <s v="Soledad"/>
        <s v="Duitama"/>
        <s v="Riosucio"/>
        <s v="Florencia"/>
        <s v="Cereté"/>
        <s v="Ubaté"/>
        <s v="Zipaquirá"/>
        <s v="Ipiales"/>
        <s v="Calarcá"/>
        <s v="Líbano"/>
        <s v="Buenaventura"/>
        <s v="Arauca"/>
        <s v="Magangué"/>
        <s v="Tocancipá"/>
        <s v="San José"/>
        <s v="Quimbaya"/>
        <s v="Pitalito"/>
        <s v="Caucasia"/>
        <s v="Puerto Triunfo"/>
        <s v="Leticia"/>
        <s v="Planeta Rica"/>
        <s v="Chía"/>
        <s v="Quibdó"/>
        <s v="Facatativá"/>
        <s v="Maicao"/>
        <s v="Yumbo"/>
        <s v="Popayán"/>
        <s v="Fusagasugá"/>
        <s v="Ciénaga"/>
        <s v="Aracataca"/>
        <s v="Villa del Rosario"/>
        <s v="San Andrés"/>
        <s v="Corozal"/>
        <s v="Aguachica"/>
        <s v="Montenegro"/>
        <s v="Tumaco"/>
        <s v="Jamundí"/>
        <s v="Chinchiná"/>
        <s v="Pamplona"/>
        <s v="Málaga"/>
        <s v="Fundación"/>
        <s v="Saravena"/>
        <s v="La Tebaida"/>
        <s v="Girón"/>
        <s v="Melgar"/>
        <s v="Guarne"/>
        <s v="Sabaneta"/>
        <s v="Suan"/>
        <s v="Turbaco"/>
        <s v="Puerto Colombia"/>
        <s v="Barbosa"/>
        <m/>
        <s v="Villa de Leyva"/>
        <s v="Andalucía"/>
        <s v="Sevilla"/>
        <s v="Tolú"/>
        <s v="Dosquebradas"/>
        <s v="zarzal"/>
        <s v="Mitú"/>
        <s v="El Retiro"/>
        <s v="Girardota"/>
        <s v="Puerto Berrío"/>
        <s v="Santo Tomás"/>
        <s v="Ponedera"/>
        <s v="Zambrano"/>
        <s v="Chiquinquirá"/>
        <s v="El Doncello"/>
        <s v="Puerto Tejada"/>
        <s v="Santander de Quilichao"/>
        <s v="Cajicá"/>
        <s v="Nemocón"/>
        <s v="Tabio"/>
        <s v="El Banco"/>
        <s v="Los Patios"/>
        <s v="Villagarzón"/>
        <s v="La Virginia"/>
        <s v="El Espinal"/>
        <s v="Mariquita"/>
        <s v="Lebrija"/>
        <s v="Tenjo"/>
        <s v="Funza"/>
        <s v="Paipa"/>
        <s v="Sibaté"/>
        <s v="Castilla La Nueva"/>
        <s v="Santa Cruz de Lorica"/>
      </sharedItems>
    </cacheField>
    <cacheField name="Departamento" numFmtId="0">
      <sharedItems containsBlank="1">
        <s v="Bandera de Boyacá Boyacá"/>
        <s v="Bandera de Nariño Nariño"/>
        <s v="Bandera de Atlántico Atlántico"/>
        <s v="Bandera de Antioquia Antioquia"/>
        <s v="Bandera de Valle del Cauca Valle del Cauca"/>
        <s v="Bandera de Norte de Santander Norte de Santander"/>
        <s v="Bandera de Bogotá Bogotá, D. C."/>
        <s v="Bandera de Caldas Caldas"/>
        <s v="Bandera de Risaralda Risaralda"/>
        <s v="Bandera de Tolima Tolima"/>
        <s v="Bandera de Santander Santander"/>
        <s v="Bandera de Cundinamarca Cundinamarca"/>
        <s v="Bandera de Magdalena Magdalena"/>
        <s v="Bandera de Quindío Quindío"/>
        <s v="Bandera de Bolívar Bolívar"/>
        <s v="Bandera del Meta Meta"/>
        <m/>
        <s v="Bandera de Córdoba Córdoba"/>
        <s v="Bandera de Huila Huila"/>
        <s v="Bandera de Cesar Cesar"/>
        <s v="Bandera de Casanare Casanare"/>
        <s v="Bandera de Sucre Sucre"/>
        <s v="Bandera de La Guajira La Guajira"/>
        <s v=" Risaralda"/>
        <s v="Bandera de Caquetá Caquetá"/>
        <s v="Bandera de Arauca Arauca"/>
        <s v="Bandera de Guaviare Guaviare"/>
        <s v="Bandera de Amazonas (Colombia) Amazonas"/>
        <s v="Bandera de Chocó Chocó"/>
        <s v="Bandera de Cauca Cauca"/>
        <s v="Bandera de San Andrés y Providencia San Andrés y Providencia"/>
        <s v="Bandera de Vaupés Vaupés"/>
        <s v="Bandera de Putumayo Putumayo"/>
      </sharedItems>
    </cacheField>
    <cacheField name="Inauguración">
      <sharedItems containsBlank="1" containsMixedTypes="1" containsNumber="1" containsInteger="1">
        <n v="1970.0"/>
        <n v="1954.0"/>
        <n v="1986.0"/>
        <n v="1953.0"/>
        <n v="2010.0"/>
        <n v="1948.0"/>
        <n v="1937.0"/>
        <n v="1938.0"/>
        <n v="1994.0"/>
        <n v="1971.0"/>
        <n v="1955.0"/>
        <n v="1941.0"/>
        <m/>
        <n v="1951.0"/>
        <n v="1988.0"/>
        <n v="1958.0"/>
        <n v="2017.0"/>
        <n v="1967.0"/>
        <n v="1963.0"/>
        <n v="1945.0"/>
        <n v="1957.0"/>
        <n v="1992.0"/>
        <s v="197815​"/>
        <n v="1931.0"/>
        <n v="2012.0"/>
        <n v="1980.0"/>
        <n v="1996.0"/>
        <n v="1978.0"/>
        <n v="2018.0"/>
        <n v="1947.0"/>
        <n v="1974.0"/>
        <s v="1956-2011; 2012"/>
        <n v="1943.0"/>
        <n v="1959.0"/>
        <n v="2011.0"/>
        <n v="2015.0"/>
        <n v="2006.0"/>
        <n v="2016.0"/>
        <s v="1955-2021; 2022"/>
        <n v="1934.0"/>
        <s v="-"/>
        <n v="1915.0"/>
        <n v="1993.0"/>
        <n v="2019.0"/>
        <n v="1981.0"/>
        <s v="2024nota 6​"/>
        <n v="1990.0"/>
        <n v="1964.0"/>
        <s v="1950-2016"/>
        <n v="1960.0"/>
        <n v="1998.0"/>
        <n v="1942.0"/>
        <n v="1997.0"/>
        <n v="1985.0"/>
        <s v="195941​"/>
        <s v="201743​"/>
        <n v="1968.0"/>
        <n v="1972.0"/>
        <n v="2014.0"/>
        <n v="2022.0"/>
        <n v="2008.0"/>
        <s v="2025nota 6​"/>
        <n v="1922.0"/>
        <n v="1995.0"/>
        <n v="2021.0"/>
        <n v="2003.0"/>
        <n v="1982.0"/>
      </sharedItems>
    </cacheField>
    <cacheField name="Aforo" numFmtId="3">
      <sharedItems containsSemiMixedTypes="0" containsString="0" containsNumber="1" containsInteger="1">
        <n v="206301.0"/>
        <n v="200001.0"/>
        <n v="49000.0"/>
        <n v="46700.0"/>
        <n v="44000.0"/>
        <n v="42901.0"/>
        <n v="37899.0"/>
        <n v="36343.0"/>
        <n v="36000.0"/>
        <n v="30297.0"/>
        <n v="28100.0"/>
        <n v="28000.0"/>
        <n v="24000.0"/>
        <n v="22000.0"/>
        <n v="20716.0"/>
        <n v="19068.0"/>
        <n v="16000.0"/>
        <n v="15600.0"/>
        <n v="15300.0"/>
        <n v="15000.0"/>
        <n v="14368.0"/>
        <n v="14000.0"/>
        <n v="12000.0"/>
        <n v="11500.0"/>
        <n v="11000.0"/>
        <n v="10400.0"/>
        <n v="10000.0"/>
        <n v="8600.0"/>
        <n v="8000.0"/>
        <n v="7650.0"/>
        <n v="7000.0"/>
        <n v="6500.0"/>
        <n v="6000.0"/>
        <n v="5500.0"/>
        <n v="5440.0"/>
        <n v="5200.0"/>
        <n v="5000.0"/>
        <n v="4600.0"/>
        <n v="4500.0"/>
        <n v="4200.0"/>
        <n v="4000.0"/>
        <n v="3900.0"/>
        <n v="3700.0"/>
        <n v="3500.0"/>
        <n v="3115.0"/>
        <n v="3000.0"/>
        <n v="2746.0"/>
        <n v="2700.0"/>
        <n v="2600.0"/>
        <n v="2500.0"/>
        <n v="2400.0"/>
        <n v="2300.0"/>
        <n v="2100.0"/>
        <n v="2093.0"/>
        <n v="2000.0"/>
        <n v="1900.0"/>
        <n v="1700.0"/>
        <n v="1600.0"/>
        <n v="1542.0"/>
        <n v="1500.0"/>
        <n v="1450.0"/>
        <n v="1300.0"/>
        <n v="1200.0"/>
        <n v="1000.0"/>
        <n v="970.0"/>
        <n v="700.0"/>
        <n v="600.0"/>
        <n v="500.0"/>
        <n v="0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Summary" cacheId="0" dataCaption="" compact="0" compactData="0">
  <location ref="A3:C10" firstHeaderRow="0" firstDataRow="2" firstDataCol="0"/>
  <pivotFields>
    <pivotField name="Techo" compact="0" outline="0" multipleItemSelectionAllowed="1" showAll="0">
      <items>
        <item x="0"/>
        <item x="1"/>
        <item t="default"/>
      </items>
    </pivotField>
    <pivotField name="Tipo" compact="0" outline="0" multipleItemSelectionAllowed="1" showAll="0">
      <items>
        <item x="0"/>
        <item x="1"/>
        <item x="2"/>
        <item t="default"/>
      </items>
    </pivotField>
    <pivotField name="Deporte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Rango" axis="axisRow" compact="0" outline="0" multipleItemSelectionAllowed="1" showAll="0" sortType="ascending">
      <items>
        <item x="5"/>
        <item x="4"/>
        <item x="3"/>
        <item x="2"/>
        <item x="1"/>
        <item x="0"/>
        <item t="default"/>
      </items>
    </pivotField>
    <pivotField name="Tamaño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N.º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t="default"/>
      </items>
    </pivotField>
    <pivotField name="Imagen" compact="0" outline="0" multipleItemSelectionAllowed="1" showAll="0">
      <items>
        <item x="0"/>
        <item t="default"/>
      </items>
    </pivotField>
    <pivotField name="Venu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t="default"/>
      </items>
    </pivotField>
    <pivotField name="Ciuda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t="default"/>
      </items>
    </pivotField>
    <pivotField name="Departament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name="Inauguració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t="default"/>
      </items>
    </pivotField>
    <pivotField name="Aforo" dataField="1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t="default"/>
      </items>
    </pivotField>
  </pivotFields>
  <rowFields>
    <field x="3"/>
  </rowFields>
  <colFields>
    <field x="-2"/>
  </colFields>
  <dataFields>
    <dataField name="Cuenta de Venue" fld="7" subtotal="count" baseField="0"/>
    <dataField name="Suma de Aforo" fld="11" baseField="0"/>
  </dataFields>
</pivotTableDefinition>
</file>

<file path=xl/pivotTables/pivotTable2.xml><?xml version="1.0" encoding="utf-8"?>
<pivotTableDefinition xmlns="http://schemas.openxmlformats.org/spreadsheetml/2006/main" name="Summary 2" cacheId="0" dataCaption="" compact="0" compactData="0">
  <location ref="H3:J10" firstHeaderRow="0" firstDataRow="2" firstDataCol="0"/>
  <pivotFields>
    <pivotField name="Techo" compact="0" outline="0" multipleItemSelectionAllowed="1" showAll="0">
      <items>
        <item x="0"/>
        <item x="1"/>
        <item t="default"/>
      </items>
    </pivotField>
    <pivotField name="Tipo" compact="0" outline="0" multipleItemSelectionAllowed="1" showAll="0">
      <items>
        <item x="0"/>
        <item x="1"/>
        <item x="2"/>
        <item t="default"/>
      </items>
    </pivotField>
    <pivotField name="Deporte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Rango" axis="axisRow" compact="0" outline="0" multipleItemSelectionAllowed="1" showAll="0" sortType="ascending">
      <items>
        <item x="5"/>
        <item x="4"/>
        <item x="3"/>
        <item x="2"/>
        <item x="1"/>
        <item x="0"/>
        <item t="default"/>
      </items>
    </pivotField>
    <pivotField name="Tamaño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N.º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t="default"/>
      </items>
    </pivotField>
    <pivotField name="Imagen" compact="0" outline="0" multipleItemSelectionAllowed="1" showAll="0">
      <items>
        <item x="0"/>
        <item t="default"/>
      </items>
    </pivotField>
    <pivotField name="Venu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t="default"/>
      </items>
    </pivotField>
    <pivotField name="Ciuda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t="default"/>
      </items>
    </pivotField>
    <pivotField name="Departament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name="Inauguració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t="default"/>
      </items>
    </pivotField>
    <pivotField name="Aforo" dataField="1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t="default"/>
      </items>
    </pivotField>
  </pivotFields>
  <rowFields>
    <field x="3"/>
  </rowFields>
  <colFields>
    <field x="-2"/>
  </colFields>
  <dataFields>
    <dataField name="Promedio de Aforo" fld="11" subtotal="average" baseField="0"/>
    <dataField name="Suma de Aforo" fld="11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71"/>
    <col customWidth="1" min="2" max="2" width="15.43"/>
    <col customWidth="1" min="3" max="3" width="17.14"/>
    <col customWidth="1" min="4" max="4" width="13.57"/>
    <col customWidth="1" min="5" max="5" width="13.29"/>
    <col customWidth="1" min="6" max="7" width="10.71"/>
    <col customWidth="1" min="8" max="8" width="13.71"/>
    <col customWidth="1" min="9" max="9" width="17.14"/>
    <col customWidth="1" min="10" max="10" width="13.57"/>
    <col customWidth="1" min="11" max="26" width="10.71"/>
  </cols>
  <sheetData>
    <row r="1" ht="14.25" customHeight="1"/>
    <row r="2" ht="14.25" customHeight="1"/>
    <row r="3" ht="14.25" customHeight="1">
      <c r="D3" s="2" t="s">
        <v>3</v>
      </c>
      <c r="E3" s="2" t="s">
        <v>4</v>
      </c>
      <c r="F3" s="2" t="s">
        <v>5</v>
      </c>
    </row>
    <row r="4" ht="14.25" customHeight="1">
      <c r="D4" s="5">
        <v>24.0</v>
      </c>
      <c r="E4" s="5">
        <v>10.0</v>
      </c>
      <c r="F4" s="5">
        <f t="shared" ref="F4:F9" si="1">+E4*D4*C4</f>
        <v>808800</v>
      </c>
    </row>
    <row r="5" ht="14.25" customHeight="1">
      <c r="D5" s="5">
        <v>16.0</v>
      </c>
      <c r="E5" s="5">
        <v>20.0</v>
      </c>
      <c r="F5" s="5">
        <f t="shared" si="1"/>
        <v>77854720</v>
      </c>
    </row>
    <row r="6" ht="14.25" customHeight="1">
      <c r="D6" s="5">
        <v>12.0</v>
      </c>
      <c r="E6" s="5">
        <v>24.0</v>
      </c>
      <c r="F6" s="5">
        <f t="shared" si="1"/>
        <v>101632320</v>
      </c>
    </row>
    <row r="7" ht="14.25" customHeight="1">
      <c r="D7" s="5">
        <v>8.0</v>
      </c>
      <c r="E7" s="5">
        <v>48.0</v>
      </c>
      <c r="F7" s="5">
        <f t="shared" si="1"/>
        <v>161370624</v>
      </c>
    </row>
    <row r="8" ht="14.25" customHeight="1">
      <c r="D8" s="5">
        <v>6.0</v>
      </c>
      <c r="E8" s="5">
        <v>100.0</v>
      </c>
      <c r="F8" s="5">
        <f t="shared" si="1"/>
        <v>267573600</v>
      </c>
    </row>
    <row r="9" ht="14.25" customHeight="1">
      <c r="D9" s="5">
        <v>2.0</v>
      </c>
      <c r="E9" s="5">
        <v>60.0</v>
      </c>
      <c r="F9" s="5">
        <f t="shared" si="1"/>
        <v>48756240</v>
      </c>
    </row>
    <row r="10" ht="14.25" customHeight="1">
      <c r="D10" s="6"/>
      <c r="E10" s="6"/>
      <c r="F10" s="6">
        <f>SUM(F4:F9)</f>
        <v>657996304</v>
      </c>
    </row>
    <row r="11" ht="14.25" customHeight="1"/>
    <row r="12" ht="14.25" customHeight="1">
      <c r="B12" s="7">
        <f t="shared" ref="B12:C12" si="2">+SUM(B5:B9)</f>
        <v>196</v>
      </c>
      <c r="C12" s="7">
        <f t="shared" si="2"/>
        <v>1868680</v>
      </c>
      <c r="D12" s="7"/>
    </row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paperSize="9" orientation="portrait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8.71"/>
    <col customWidth="1" min="3" max="3" width="9.14"/>
    <col customWidth="1" min="4" max="4" width="10.71"/>
    <col customWidth="1" min="5" max="5" width="13.29"/>
    <col customWidth="1" min="6" max="6" width="15.29"/>
    <col customWidth="1" min="7" max="7" width="13.86"/>
    <col customWidth="1" min="8" max="10" width="10.71"/>
    <col customWidth="1" min="11" max="11" width="25.29"/>
    <col customWidth="1" min="12" max="12" width="13.86"/>
    <col customWidth="1" min="13" max="13" width="17.14"/>
    <col customWidth="1" min="14" max="26" width="10.71"/>
  </cols>
  <sheetData>
    <row r="1" ht="14.25" customHeight="1">
      <c r="B1" s="8"/>
      <c r="C1" s="8"/>
      <c r="F1" s="9" t="s">
        <v>14</v>
      </c>
      <c r="G1" s="10">
        <v>0.07</v>
      </c>
    </row>
    <row r="2" ht="14.25" customHeight="1">
      <c r="B2" s="8"/>
      <c r="C2" s="11">
        <f>AVERAGE(C4:C9)</f>
        <v>312008.3333</v>
      </c>
      <c r="F2" s="9" t="s">
        <v>15</v>
      </c>
      <c r="G2" s="10">
        <v>0.15</v>
      </c>
    </row>
    <row r="3" ht="14.25" customHeight="1">
      <c r="B3" s="12" t="s">
        <v>16</v>
      </c>
      <c r="C3" s="12" t="s">
        <v>17</v>
      </c>
      <c r="D3" s="2" t="s">
        <v>3</v>
      </c>
      <c r="E3" s="2" t="s">
        <v>4</v>
      </c>
      <c r="F3" s="12" t="s">
        <v>18</v>
      </c>
      <c r="G3" s="12" t="s">
        <v>19</v>
      </c>
      <c r="H3" s="12" t="s">
        <v>20</v>
      </c>
      <c r="I3" s="12" t="s">
        <v>21</v>
      </c>
      <c r="K3" s="13" t="s">
        <v>22</v>
      </c>
      <c r="L3" s="14">
        <f>+SUM(C6:C8)/SUM(B6:B8)</f>
        <v>11721.94231</v>
      </c>
    </row>
    <row r="4" ht="14.25" customHeight="1">
      <c r="A4" s="9" t="s">
        <v>7</v>
      </c>
      <c r="B4" s="5">
        <v>45.0</v>
      </c>
      <c r="C4" s="14">
        <v>3370.0</v>
      </c>
      <c r="D4" s="5">
        <v>12.0</v>
      </c>
      <c r="E4" s="5">
        <v>10.0</v>
      </c>
      <c r="F4" s="15">
        <f t="shared" ref="F4:F9" si="1">+C4*E4*D4</f>
        <v>404400</v>
      </c>
      <c r="G4" s="15">
        <f t="shared" ref="G4:G9" si="2">+$G$2*F4</f>
        <v>60660</v>
      </c>
      <c r="H4" s="5">
        <f t="shared" ref="H4:H9" si="3">+D4*B4</f>
        <v>540</v>
      </c>
      <c r="I4" s="5">
        <f>+H4*C4</f>
        <v>1819800</v>
      </c>
      <c r="K4" s="13" t="s">
        <v>23</v>
      </c>
      <c r="L4" s="14">
        <v>300.0</v>
      </c>
    </row>
    <row r="5" ht="14.25" customHeight="1">
      <c r="A5" s="9" t="s">
        <v>8</v>
      </c>
      <c r="B5" s="5">
        <v>90.0</v>
      </c>
      <c r="C5" s="14">
        <v>243296.0</v>
      </c>
      <c r="D5" s="5">
        <v>10.0</v>
      </c>
      <c r="E5" s="5">
        <v>20.0</v>
      </c>
      <c r="F5" s="15">
        <f t="shared" si="1"/>
        <v>48659200</v>
      </c>
      <c r="G5" s="15">
        <f t="shared" si="2"/>
        <v>7298880</v>
      </c>
      <c r="H5" s="5">
        <f t="shared" si="3"/>
        <v>900</v>
      </c>
      <c r="I5" s="5"/>
      <c r="K5" s="13" t="s">
        <v>24</v>
      </c>
      <c r="L5" s="14">
        <f>+L4*L3</f>
        <v>3516582.692</v>
      </c>
    </row>
    <row r="6" ht="14.25" customHeight="1">
      <c r="A6" s="9" t="s">
        <v>9</v>
      </c>
      <c r="B6" s="5">
        <v>58.0</v>
      </c>
      <c r="C6" s="14">
        <v>352890.0</v>
      </c>
      <c r="D6" s="5">
        <v>8.0</v>
      </c>
      <c r="E6" s="5">
        <v>24.0</v>
      </c>
      <c r="F6" s="15">
        <f t="shared" si="1"/>
        <v>67754880</v>
      </c>
      <c r="G6" s="15">
        <f t="shared" si="2"/>
        <v>10163232</v>
      </c>
      <c r="H6" s="5">
        <f t="shared" si="3"/>
        <v>464</v>
      </c>
      <c r="I6" s="5"/>
      <c r="K6" s="13" t="s">
        <v>25</v>
      </c>
      <c r="L6" s="16">
        <v>106.4</v>
      </c>
    </row>
    <row r="7" ht="14.25" customHeight="1">
      <c r="A7" s="9" t="s">
        <v>10</v>
      </c>
      <c r="B7" s="5">
        <v>33.0</v>
      </c>
      <c r="C7" s="14">
        <v>420236.0</v>
      </c>
      <c r="D7" s="5">
        <v>6.0</v>
      </c>
      <c r="E7" s="5">
        <v>48.0</v>
      </c>
      <c r="F7" s="15">
        <f t="shared" si="1"/>
        <v>121027968</v>
      </c>
      <c r="G7" s="15">
        <f t="shared" si="2"/>
        <v>18154195.2</v>
      </c>
      <c r="H7" s="5">
        <f t="shared" si="3"/>
        <v>198</v>
      </c>
      <c r="I7" s="5"/>
      <c r="K7" s="13" t="s">
        <v>26</v>
      </c>
      <c r="L7" s="17">
        <f>+L6*L5</f>
        <v>374164398.5</v>
      </c>
    </row>
    <row r="8" ht="14.25" customHeight="1">
      <c r="A8" s="9" t="s">
        <v>11</v>
      </c>
      <c r="B8" s="5">
        <v>13.0</v>
      </c>
      <c r="C8" s="14">
        <v>445956.0</v>
      </c>
      <c r="D8" s="5">
        <v>4.0</v>
      </c>
      <c r="E8" s="5">
        <v>100.0</v>
      </c>
      <c r="F8" s="15">
        <f t="shared" si="1"/>
        <v>178382400</v>
      </c>
      <c r="G8" s="15">
        <f t="shared" si="2"/>
        <v>26757360</v>
      </c>
      <c r="H8" s="5">
        <f t="shared" si="3"/>
        <v>52</v>
      </c>
      <c r="I8" s="5"/>
      <c r="K8" s="13" t="s">
        <v>27</v>
      </c>
      <c r="L8" s="17">
        <f>+L7*G1</f>
        <v>26191507.89</v>
      </c>
    </row>
    <row r="9" ht="14.25" customHeight="1">
      <c r="A9" s="9" t="s">
        <v>12</v>
      </c>
      <c r="B9" s="5">
        <v>2.0</v>
      </c>
      <c r="C9" s="14">
        <v>406302.0</v>
      </c>
      <c r="D9" s="5">
        <v>1.0</v>
      </c>
      <c r="E9" s="5">
        <v>60.0</v>
      </c>
      <c r="F9" s="15">
        <f t="shared" si="1"/>
        <v>24378120</v>
      </c>
      <c r="G9" s="15">
        <f t="shared" si="2"/>
        <v>3656718</v>
      </c>
      <c r="H9" s="5">
        <f t="shared" si="3"/>
        <v>2</v>
      </c>
      <c r="I9" s="5"/>
      <c r="K9" s="13" t="s">
        <v>27</v>
      </c>
      <c r="L9" s="17">
        <f>+L7*G2</f>
        <v>56124659.77</v>
      </c>
    </row>
    <row r="10" ht="14.25" customHeight="1">
      <c r="B10" s="18">
        <f t="shared" ref="B10:C10" si="4">SUM(B4:B9)</f>
        <v>241</v>
      </c>
      <c r="C10" s="18">
        <f t="shared" si="4"/>
        <v>1872050</v>
      </c>
      <c r="D10" s="6"/>
      <c r="E10" s="6"/>
      <c r="F10" s="19">
        <f t="shared" ref="F10:H10" si="5">SUM(F4:F9)</f>
        <v>440606968</v>
      </c>
      <c r="G10" s="19">
        <f t="shared" si="5"/>
        <v>66091045.2</v>
      </c>
      <c r="H10" s="20">
        <f t="shared" si="5"/>
        <v>2156</v>
      </c>
      <c r="I10" s="20"/>
    </row>
    <row r="11" ht="14.25" customHeight="1">
      <c r="B11" s="8"/>
      <c r="C11" s="8"/>
    </row>
    <row r="12" ht="14.25" customHeight="1">
      <c r="B12" s="8"/>
      <c r="C12" s="8"/>
    </row>
    <row r="13" ht="14.25" customHeight="1">
      <c r="B13" s="12" t="s">
        <v>16</v>
      </c>
      <c r="C13" s="12" t="s">
        <v>17</v>
      </c>
      <c r="D13" s="2" t="s">
        <v>3</v>
      </c>
      <c r="E13" s="2" t="s">
        <v>4</v>
      </c>
      <c r="F13" s="12" t="s">
        <v>18</v>
      </c>
      <c r="G13" s="12" t="s">
        <v>19</v>
      </c>
      <c r="H13" s="12" t="s">
        <v>20</v>
      </c>
      <c r="I13" s="12"/>
      <c r="K13" s="12" t="s">
        <v>28</v>
      </c>
      <c r="L13" s="12" t="s">
        <v>16</v>
      </c>
      <c r="M13" s="12" t="s">
        <v>6</v>
      </c>
      <c r="N13" s="12" t="s">
        <v>20</v>
      </c>
      <c r="O13" s="12" t="s">
        <v>21</v>
      </c>
    </row>
    <row r="14" ht="14.25" customHeight="1">
      <c r="B14" s="5">
        <v>45.0</v>
      </c>
      <c r="C14" s="14">
        <v>3370.0</v>
      </c>
      <c r="D14" s="5">
        <f t="shared" ref="D14:D18" si="6">2*12</f>
        <v>24</v>
      </c>
      <c r="E14" s="5">
        <v>10.0</v>
      </c>
      <c r="F14" s="15">
        <f t="shared" ref="F14:F19" si="7">+C14*E14*D14</f>
        <v>808800</v>
      </c>
      <c r="G14" s="15">
        <f t="shared" ref="G14:G19" si="8">+$G$2*F14</f>
        <v>121320</v>
      </c>
      <c r="H14" s="5">
        <f t="shared" ref="H14:H19" si="9">+D14*B14</f>
        <v>1080</v>
      </c>
      <c r="I14" s="5"/>
      <c r="K14" s="1" t="s">
        <v>7</v>
      </c>
      <c r="L14" s="5">
        <v>45.0</v>
      </c>
      <c r="M14" s="5">
        <v>74.88888888888889</v>
      </c>
      <c r="N14" s="5">
        <v>540.0</v>
      </c>
      <c r="O14" s="5">
        <f t="shared" ref="O14:O19" si="10">+L14*M14*N14</f>
        <v>1819800</v>
      </c>
    </row>
    <row r="15" ht="14.25" customHeight="1">
      <c r="B15" s="5">
        <v>90.0</v>
      </c>
      <c r="C15" s="14">
        <v>243296.0</v>
      </c>
      <c r="D15" s="5">
        <f t="shared" si="6"/>
        <v>24</v>
      </c>
      <c r="E15" s="5">
        <v>20.0</v>
      </c>
      <c r="F15" s="15">
        <f t="shared" si="7"/>
        <v>116782080</v>
      </c>
      <c r="G15" s="15">
        <f t="shared" si="8"/>
        <v>17517312</v>
      </c>
      <c r="H15" s="5">
        <f t="shared" si="9"/>
        <v>2160</v>
      </c>
      <c r="I15" s="5"/>
      <c r="K15" s="1" t="s">
        <v>8</v>
      </c>
      <c r="L15" s="5">
        <v>90.0</v>
      </c>
      <c r="M15" s="5">
        <v>2703.288888888889</v>
      </c>
      <c r="N15" s="5">
        <v>900.0</v>
      </c>
      <c r="O15" s="5">
        <f t="shared" si="10"/>
        <v>218966400</v>
      </c>
    </row>
    <row r="16" ht="14.25" customHeight="1">
      <c r="B16" s="5">
        <v>58.0</v>
      </c>
      <c r="C16" s="14">
        <v>352890.0</v>
      </c>
      <c r="D16" s="5">
        <f t="shared" si="6"/>
        <v>24</v>
      </c>
      <c r="E16" s="5">
        <v>24.0</v>
      </c>
      <c r="F16" s="15">
        <f t="shared" si="7"/>
        <v>203264640</v>
      </c>
      <c r="G16" s="15">
        <f t="shared" si="8"/>
        <v>30489696</v>
      </c>
      <c r="H16" s="5">
        <f t="shared" si="9"/>
        <v>1392</v>
      </c>
      <c r="I16" s="5"/>
      <c r="K16" s="1" t="s">
        <v>9</v>
      </c>
      <c r="L16" s="5">
        <v>58.0</v>
      </c>
      <c r="M16" s="5">
        <v>6084.310344827586</v>
      </c>
      <c r="N16" s="5">
        <v>464.0</v>
      </c>
      <c r="O16" s="5">
        <f t="shared" si="10"/>
        <v>163740960</v>
      </c>
    </row>
    <row r="17" ht="14.25" customHeight="1">
      <c r="B17" s="5">
        <v>33.0</v>
      </c>
      <c r="C17" s="14">
        <v>420236.0</v>
      </c>
      <c r="D17" s="5">
        <f t="shared" si="6"/>
        <v>24</v>
      </c>
      <c r="E17" s="5">
        <v>48.0</v>
      </c>
      <c r="F17" s="15">
        <f t="shared" si="7"/>
        <v>484111872</v>
      </c>
      <c r="G17" s="15">
        <f t="shared" si="8"/>
        <v>72616780.8</v>
      </c>
      <c r="H17" s="5">
        <f t="shared" si="9"/>
        <v>792</v>
      </c>
      <c r="I17" s="5"/>
      <c r="K17" s="1" t="s">
        <v>10</v>
      </c>
      <c r="L17" s="5">
        <v>33.0</v>
      </c>
      <c r="M17" s="5">
        <v>12734.424242424242</v>
      </c>
      <c r="N17" s="5">
        <v>198.0</v>
      </c>
      <c r="O17" s="5">
        <f t="shared" si="10"/>
        <v>83206728</v>
      </c>
    </row>
    <row r="18" ht="14.25" customHeight="1">
      <c r="B18" s="5">
        <v>13.0</v>
      </c>
      <c r="C18" s="14">
        <v>445956.0</v>
      </c>
      <c r="D18" s="5">
        <f t="shared" si="6"/>
        <v>24</v>
      </c>
      <c r="E18" s="5">
        <v>100.0</v>
      </c>
      <c r="F18" s="15">
        <f t="shared" si="7"/>
        <v>1070294400</v>
      </c>
      <c r="G18" s="15">
        <f t="shared" si="8"/>
        <v>160544160</v>
      </c>
      <c r="H18" s="5">
        <f t="shared" si="9"/>
        <v>312</v>
      </c>
      <c r="I18" s="5"/>
      <c r="K18" s="1" t="s">
        <v>11</v>
      </c>
      <c r="L18" s="5">
        <v>13.0</v>
      </c>
      <c r="M18" s="5">
        <v>34304.307692307695</v>
      </c>
      <c r="N18" s="5">
        <v>52.0</v>
      </c>
      <c r="O18" s="5">
        <f t="shared" si="10"/>
        <v>23189712</v>
      </c>
    </row>
    <row r="19" ht="14.25" customHeight="1">
      <c r="B19" s="5">
        <v>2.0</v>
      </c>
      <c r="C19" s="14">
        <v>406302.0</v>
      </c>
      <c r="D19" s="5">
        <v>6.0</v>
      </c>
      <c r="E19" s="5">
        <v>60.0</v>
      </c>
      <c r="F19" s="15">
        <f t="shared" si="7"/>
        <v>146268720</v>
      </c>
      <c r="G19" s="15">
        <f t="shared" si="8"/>
        <v>21940308</v>
      </c>
      <c r="H19" s="5">
        <f t="shared" si="9"/>
        <v>12</v>
      </c>
      <c r="I19" s="5"/>
      <c r="K19" s="1" t="s">
        <v>12</v>
      </c>
      <c r="L19" s="5">
        <v>2.0</v>
      </c>
      <c r="M19" s="5">
        <v>203151.0</v>
      </c>
      <c r="N19" s="5">
        <v>2.0</v>
      </c>
      <c r="O19" s="5">
        <f t="shared" si="10"/>
        <v>812604</v>
      </c>
    </row>
    <row r="20" ht="14.25" customHeight="1">
      <c r="B20" s="18">
        <v>241.0</v>
      </c>
      <c r="C20" s="21">
        <v>1872050.0</v>
      </c>
      <c r="D20" s="6"/>
      <c r="E20" s="6"/>
      <c r="F20" s="19">
        <f t="shared" ref="F20:H20" si="11">SUM(F14:F19)</f>
        <v>2021530512</v>
      </c>
      <c r="G20" s="19">
        <f t="shared" si="11"/>
        <v>303229576.8</v>
      </c>
      <c r="H20" s="20">
        <f t="shared" si="11"/>
        <v>5748</v>
      </c>
      <c r="I20" s="20"/>
      <c r="K20" s="18" t="s">
        <v>29</v>
      </c>
      <c r="L20" s="18">
        <f>SUM(L14:L19)</f>
        <v>241</v>
      </c>
      <c r="M20" s="18">
        <v>7767.842323651453</v>
      </c>
      <c r="N20" s="20">
        <v>3562.0</v>
      </c>
      <c r="O20" s="20">
        <f>SUM(O16:O18)</f>
        <v>270137400</v>
      </c>
    </row>
    <row r="21" ht="14.25" customHeight="1">
      <c r="B21" s="8"/>
      <c r="C21" s="8"/>
    </row>
    <row r="22" ht="14.25" customHeight="1">
      <c r="B22" s="8"/>
      <c r="C22" s="8"/>
      <c r="K22" s="13" t="str">
        <f t="shared" ref="K22:L22" si="12">+K5</f>
        <v>Total Tiquetes:</v>
      </c>
      <c r="L22" s="14">
        <f t="shared" si="12"/>
        <v>3516582.692</v>
      </c>
    </row>
    <row r="23" ht="14.25" customHeight="1">
      <c r="B23" s="8"/>
      <c r="C23" s="8"/>
      <c r="K23" s="13" t="s">
        <v>30</v>
      </c>
      <c r="L23" s="14">
        <f>+O20</f>
        <v>270137400</v>
      </c>
    </row>
    <row r="24" ht="14.25" customHeight="1">
      <c r="B24" s="8"/>
      <c r="C24" s="8"/>
      <c r="K24" s="13"/>
      <c r="L24" s="14"/>
    </row>
    <row r="25" ht="14.25" customHeight="1">
      <c r="B25" s="8"/>
      <c r="C25" s="8"/>
    </row>
    <row r="26" ht="14.25" customHeight="1">
      <c r="B26" s="8"/>
      <c r="C26" s="8"/>
    </row>
    <row r="27" ht="14.25" customHeight="1">
      <c r="B27" s="8"/>
      <c r="C27" s="8"/>
    </row>
    <row r="28" ht="14.25" customHeight="1">
      <c r="B28" s="8"/>
      <c r="C28" s="8"/>
    </row>
    <row r="29" ht="14.25" customHeight="1">
      <c r="B29" s="8"/>
      <c r="C29" s="8"/>
    </row>
    <row r="30" ht="14.25" customHeight="1">
      <c r="B30" s="8"/>
      <c r="C30" s="8"/>
    </row>
    <row r="31" ht="14.25" customHeight="1">
      <c r="B31" s="8"/>
      <c r="C31" s="8"/>
    </row>
    <row r="32" ht="14.25" customHeight="1">
      <c r="B32" s="8"/>
      <c r="C32" s="8"/>
    </row>
    <row r="33" ht="14.25" customHeight="1">
      <c r="B33" s="8"/>
      <c r="C33" s="8"/>
    </row>
    <row r="34" ht="14.25" customHeight="1">
      <c r="B34" s="8"/>
      <c r="C34" s="8"/>
    </row>
    <row r="35" ht="14.25" customHeight="1">
      <c r="B35" s="8"/>
      <c r="C35" s="8"/>
    </row>
    <row r="36" ht="14.25" customHeight="1">
      <c r="B36" s="8"/>
      <c r="C36" s="8"/>
    </row>
    <row r="37" ht="14.25" customHeight="1">
      <c r="B37" s="8"/>
      <c r="C37" s="8"/>
    </row>
    <row r="38" ht="14.25" customHeight="1">
      <c r="B38" s="8"/>
      <c r="C38" s="8"/>
    </row>
    <row r="39" ht="14.25" customHeight="1">
      <c r="B39" s="8"/>
      <c r="C39" s="8"/>
    </row>
    <row r="40" ht="14.25" customHeight="1">
      <c r="B40" s="8"/>
      <c r="C40" s="8"/>
    </row>
    <row r="41" ht="14.25" customHeight="1">
      <c r="B41" s="8"/>
      <c r="C41" s="8"/>
    </row>
    <row r="42" ht="14.25" customHeight="1">
      <c r="B42" s="8"/>
      <c r="C42" s="8"/>
    </row>
    <row r="43" ht="14.25" customHeight="1">
      <c r="B43" s="8"/>
      <c r="C43" s="8"/>
    </row>
    <row r="44" ht="14.25" customHeight="1">
      <c r="B44" s="8"/>
      <c r="C44" s="8"/>
    </row>
    <row r="45" ht="14.25" customHeight="1">
      <c r="B45" s="8"/>
      <c r="C45" s="8"/>
    </row>
    <row r="46" ht="14.25" customHeight="1">
      <c r="B46" s="8"/>
      <c r="C46" s="8"/>
    </row>
    <row r="47" ht="14.25" customHeight="1">
      <c r="B47" s="8"/>
      <c r="C47" s="8"/>
    </row>
    <row r="48" ht="14.25" customHeight="1">
      <c r="B48" s="8"/>
      <c r="C48" s="8"/>
    </row>
    <row r="49" ht="14.25" customHeight="1">
      <c r="B49" s="8"/>
      <c r="C49" s="8"/>
    </row>
    <row r="50" ht="14.25" customHeight="1">
      <c r="B50" s="8"/>
      <c r="C50" s="8"/>
    </row>
    <row r="51" ht="14.25" customHeight="1">
      <c r="B51" s="8"/>
      <c r="C51" s="8"/>
    </row>
    <row r="52" ht="14.25" customHeight="1">
      <c r="B52" s="8"/>
      <c r="C52" s="8"/>
    </row>
    <row r="53" ht="14.25" customHeight="1">
      <c r="B53" s="8"/>
      <c r="C53" s="8"/>
    </row>
    <row r="54" ht="14.25" customHeight="1">
      <c r="B54" s="8"/>
      <c r="C54" s="8"/>
    </row>
    <row r="55" ht="14.25" customHeight="1">
      <c r="B55" s="8"/>
      <c r="C55" s="8"/>
    </row>
    <row r="56" ht="14.25" customHeight="1">
      <c r="B56" s="8"/>
      <c r="C56" s="8"/>
    </row>
    <row r="57" ht="14.25" customHeight="1">
      <c r="B57" s="8"/>
      <c r="C57" s="8"/>
    </row>
    <row r="58" ht="14.25" customHeight="1">
      <c r="B58" s="8"/>
      <c r="C58" s="8"/>
    </row>
    <row r="59" ht="14.25" customHeight="1">
      <c r="B59" s="8"/>
      <c r="C59" s="8"/>
    </row>
    <row r="60" ht="14.25" customHeight="1">
      <c r="B60" s="8"/>
      <c r="C60" s="8"/>
    </row>
    <row r="61" ht="14.25" customHeight="1">
      <c r="B61" s="8"/>
      <c r="C61" s="8"/>
    </row>
    <row r="62" ht="14.25" customHeight="1">
      <c r="B62" s="8"/>
      <c r="C62" s="8"/>
    </row>
    <row r="63" ht="14.25" customHeight="1">
      <c r="B63" s="8"/>
      <c r="C63" s="8"/>
    </row>
    <row r="64" ht="14.25" customHeight="1">
      <c r="B64" s="8"/>
      <c r="C64" s="8"/>
    </row>
    <row r="65" ht="14.25" customHeight="1">
      <c r="B65" s="8"/>
      <c r="C65" s="8"/>
    </row>
    <row r="66" ht="14.25" customHeight="1">
      <c r="B66" s="8"/>
      <c r="C66" s="8"/>
    </row>
    <row r="67" ht="14.25" customHeight="1">
      <c r="B67" s="8"/>
      <c r="C67" s="8"/>
    </row>
    <row r="68" ht="14.25" customHeight="1">
      <c r="B68" s="8"/>
      <c r="C68" s="8"/>
    </row>
    <row r="69" ht="14.25" customHeight="1">
      <c r="B69" s="8"/>
      <c r="C69" s="8"/>
    </row>
    <row r="70" ht="14.25" customHeight="1">
      <c r="B70" s="8"/>
      <c r="C70" s="8"/>
    </row>
    <row r="71" ht="14.25" customHeight="1">
      <c r="B71" s="8"/>
      <c r="C71" s="8"/>
    </row>
    <row r="72" ht="14.25" customHeight="1">
      <c r="B72" s="8"/>
      <c r="C72" s="8"/>
    </row>
    <row r="73" ht="14.25" customHeight="1">
      <c r="B73" s="8"/>
      <c r="C73" s="8"/>
    </row>
    <row r="74" ht="14.25" customHeight="1">
      <c r="B74" s="8"/>
      <c r="C74" s="8"/>
    </row>
    <row r="75" ht="14.25" customHeight="1">
      <c r="B75" s="8"/>
      <c r="C75" s="8"/>
    </row>
    <row r="76" ht="14.25" customHeight="1">
      <c r="B76" s="8"/>
      <c r="C76" s="8"/>
    </row>
    <row r="77" ht="14.25" customHeight="1">
      <c r="B77" s="8"/>
      <c r="C77" s="8"/>
    </row>
    <row r="78" ht="14.25" customHeight="1">
      <c r="B78" s="8"/>
      <c r="C78" s="8"/>
    </row>
    <row r="79" ht="14.25" customHeight="1">
      <c r="B79" s="8"/>
      <c r="C79" s="8"/>
    </row>
    <row r="80" ht="14.25" customHeight="1">
      <c r="B80" s="8"/>
      <c r="C80" s="8"/>
    </row>
    <row r="81" ht="14.25" customHeight="1">
      <c r="B81" s="8"/>
      <c r="C81" s="8"/>
    </row>
    <row r="82" ht="14.25" customHeight="1">
      <c r="B82" s="8"/>
      <c r="C82" s="8"/>
    </row>
    <row r="83" ht="14.25" customHeight="1">
      <c r="B83" s="8"/>
      <c r="C83" s="8"/>
    </row>
    <row r="84" ht="14.25" customHeight="1">
      <c r="B84" s="8"/>
      <c r="C84" s="8"/>
    </row>
    <row r="85" ht="14.25" customHeight="1">
      <c r="B85" s="8"/>
      <c r="C85" s="8"/>
    </row>
    <row r="86" ht="14.25" customHeight="1">
      <c r="B86" s="8"/>
      <c r="C86" s="8"/>
    </row>
    <row r="87" ht="14.25" customHeight="1">
      <c r="B87" s="8"/>
      <c r="C87" s="8"/>
    </row>
    <row r="88" ht="14.25" customHeight="1">
      <c r="B88" s="8"/>
      <c r="C88" s="8"/>
    </row>
    <row r="89" ht="14.25" customHeight="1">
      <c r="B89" s="8"/>
      <c r="C89" s="8"/>
    </row>
    <row r="90" ht="14.25" customHeight="1">
      <c r="B90" s="8"/>
      <c r="C90" s="8"/>
    </row>
    <row r="91" ht="14.25" customHeight="1">
      <c r="B91" s="8"/>
      <c r="C91" s="8"/>
    </row>
    <row r="92" ht="14.25" customHeight="1">
      <c r="B92" s="8"/>
      <c r="C92" s="8"/>
    </row>
    <row r="93" ht="14.25" customHeight="1">
      <c r="B93" s="8"/>
      <c r="C93" s="8"/>
    </row>
    <row r="94" ht="14.25" customHeight="1">
      <c r="B94" s="8"/>
      <c r="C94" s="8"/>
    </row>
    <row r="95" ht="14.25" customHeight="1">
      <c r="B95" s="8"/>
      <c r="C95" s="8"/>
    </row>
    <row r="96" ht="14.25" customHeight="1">
      <c r="B96" s="8"/>
      <c r="C96" s="8"/>
    </row>
    <row r="97" ht="14.25" customHeight="1">
      <c r="B97" s="8"/>
      <c r="C97" s="8"/>
    </row>
    <row r="98" ht="14.25" customHeight="1">
      <c r="B98" s="8"/>
      <c r="C98" s="8"/>
    </row>
    <row r="99" ht="14.25" customHeight="1">
      <c r="B99" s="8"/>
      <c r="C99" s="8"/>
    </row>
    <row r="100" ht="14.25" customHeight="1">
      <c r="B100" s="8"/>
      <c r="C100" s="8"/>
    </row>
    <row r="101" ht="14.25" customHeight="1">
      <c r="B101" s="8"/>
      <c r="C101" s="8"/>
    </row>
    <row r="102" ht="14.25" customHeight="1">
      <c r="B102" s="8"/>
      <c r="C102" s="8"/>
    </row>
    <row r="103" ht="14.25" customHeight="1">
      <c r="B103" s="8"/>
      <c r="C103" s="8"/>
    </row>
    <row r="104" ht="14.25" customHeight="1">
      <c r="B104" s="8"/>
      <c r="C104" s="8"/>
    </row>
    <row r="105" ht="14.25" customHeight="1">
      <c r="B105" s="8"/>
      <c r="C105" s="8"/>
    </row>
    <row r="106" ht="14.25" customHeight="1">
      <c r="B106" s="8"/>
      <c r="C106" s="8"/>
    </row>
    <row r="107" ht="14.25" customHeight="1">
      <c r="B107" s="8"/>
      <c r="C107" s="8"/>
    </row>
    <row r="108" ht="14.25" customHeight="1">
      <c r="B108" s="8"/>
      <c r="C108" s="8"/>
    </row>
    <row r="109" ht="14.25" customHeight="1">
      <c r="B109" s="8"/>
      <c r="C109" s="8"/>
    </row>
    <row r="110" ht="14.25" customHeight="1">
      <c r="B110" s="8"/>
      <c r="C110" s="8"/>
    </row>
    <row r="111" ht="14.25" customHeight="1">
      <c r="B111" s="8"/>
      <c r="C111" s="8"/>
    </row>
    <row r="112" ht="14.25" customHeight="1">
      <c r="B112" s="8"/>
      <c r="C112" s="8"/>
    </row>
    <row r="113" ht="14.25" customHeight="1">
      <c r="B113" s="8"/>
      <c r="C113" s="8"/>
    </row>
    <row r="114" ht="14.25" customHeight="1">
      <c r="B114" s="8"/>
      <c r="C114" s="8"/>
    </row>
    <row r="115" ht="14.25" customHeight="1">
      <c r="B115" s="8"/>
      <c r="C115" s="8"/>
    </row>
    <row r="116" ht="14.25" customHeight="1">
      <c r="B116" s="8"/>
      <c r="C116" s="8"/>
    </row>
    <row r="117" ht="14.25" customHeight="1">
      <c r="B117" s="8"/>
      <c r="C117" s="8"/>
    </row>
    <row r="118" ht="14.25" customHeight="1">
      <c r="B118" s="8"/>
      <c r="C118" s="8"/>
    </row>
    <row r="119" ht="14.25" customHeight="1">
      <c r="B119" s="8"/>
      <c r="C119" s="8"/>
    </row>
    <row r="120" ht="14.25" customHeight="1">
      <c r="B120" s="8"/>
      <c r="C120" s="8"/>
    </row>
    <row r="121" ht="14.25" customHeight="1">
      <c r="B121" s="8"/>
      <c r="C121" s="8"/>
    </row>
    <row r="122" ht="14.25" customHeight="1">
      <c r="B122" s="8"/>
      <c r="C122" s="8"/>
    </row>
    <row r="123" ht="14.25" customHeight="1">
      <c r="B123" s="8"/>
      <c r="C123" s="8"/>
    </row>
    <row r="124" ht="14.25" customHeight="1">
      <c r="B124" s="8"/>
      <c r="C124" s="8"/>
    </row>
    <row r="125" ht="14.25" customHeight="1">
      <c r="B125" s="8"/>
      <c r="C125" s="8"/>
    </row>
    <row r="126" ht="14.25" customHeight="1">
      <c r="B126" s="8"/>
      <c r="C126" s="8"/>
    </row>
    <row r="127" ht="14.25" customHeight="1">
      <c r="B127" s="8"/>
      <c r="C127" s="8"/>
    </row>
    <row r="128" ht="14.25" customHeight="1">
      <c r="B128" s="8"/>
      <c r="C128" s="8"/>
    </row>
    <row r="129" ht="14.25" customHeight="1">
      <c r="B129" s="8"/>
      <c r="C129" s="8"/>
    </row>
    <row r="130" ht="14.25" customHeight="1">
      <c r="B130" s="8"/>
      <c r="C130" s="8"/>
    </row>
    <row r="131" ht="14.25" customHeight="1">
      <c r="B131" s="8"/>
      <c r="C131" s="8"/>
    </row>
    <row r="132" ht="14.25" customHeight="1">
      <c r="B132" s="8"/>
      <c r="C132" s="8"/>
    </row>
    <row r="133" ht="14.25" customHeight="1">
      <c r="B133" s="8"/>
      <c r="C133" s="8"/>
    </row>
    <row r="134" ht="14.25" customHeight="1">
      <c r="B134" s="8"/>
      <c r="C134" s="8"/>
    </row>
    <row r="135" ht="14.25" customHeight="1">
      <c r="B135" s="8"/>
      <c r="C135" s="8"/>
    </row>
    <row r="136" ht="14.25" customHeight="1">
      <c r="B136" s="8"/>
      <c r="C136" s="8"/>
    </row>
    <row r="137" ht="14.25" customHeight="1">
      <c r="B137" s="8"/>
      <c r="C137" s="8"/>
    </row>
    <row r="138" ht="14.25" customHeight="1">
      <c r="B138" s="8"/>
      <c r="C138" s="8"/>
    </row>
    <row r="139" ht="14.25" customHeight="1">
      <c r="B139" s="8"/>
      <c r="C139" s="8"/>
    </row>
    <row r="140" ht="14.25" customHeight="1">
      <c r="B140" s="8"/>
      <c r="C140" s="8"/>
    </row>
    <row r="141" ht="14.25" customHeight="1">
      <c r="B141" s="8"/>
      <c r="C141" s="8"/>
    </row>
    <row r="142" ht="14.25" customHeight="1">
      <c r="B142" s="8"/>
      <c r="C142" s="8"/>
    </row>
    <row r="143" ht="14.25" customHeight="1">
      <c r="B143" s="8"/>
      <c r="C143" s="8"/>
    </row>
    <row r="144" ht="14.25" customHeight="1">
      <c r="B144" s="8"/>
      <c r="C144" s="8"/>
    </row>
    <row r="145" ht="14.25" customHeight="1">
      <c r="B145" s="8"/>
      <c r="C145" s="8"/>
    </row>
    <row r="146" ht="14.25" customHeight="1">
      <c r="B146" s="8"/>
      <c r="C146" s="8"/>
    </row>
    <row r="147" ht="14.25" customHeight="1">
      <c r="B147" s="8"/>
      <c r="C147" s="8"/>
    </row>
    <row r="148" ht="14.25" customHeight="1">
      <c r="B148" s="8"/>
      <c r="C148" s="8"/>
    </row>
    <row r="149" ht="14.25" customHeight="1">
      <c r="B149" s="8"/>
      <c r="C149" s="8"/>
    </row>
    <row r="150" ht="14.25" customHeight="1">
      <c r="B150" s="8"/>
      <c r="C150" s="8"/>
    </row>
    <row r="151" ht="14.25" customHeight="1">
      <c r="B151" s="8"/>
      <c r="C151" s="8"/>
    </row>
    <row r="152" ht="14.25" customHeight="1">
      <c r="B152" s="8"/>
      <c r="C152" s="8"/>
    </row>
    <row r="153" ht="14.25" customHeight="1">
      <c r="B153" s="8"/>
      <c r="C153" s="8"/>
    </row>
    <row r="154" ht="14.25" customHeight="1">
      <c r="B154" s="8"/>
      <c r="C154" s="8"/>
    </row>
    <row r="155" ht="14.25" customHeight="1">
      <c r="B155" s="8"/>
      <c r="C155" s="8"/>
    </row>
    <row r="156" ht="14.25" customHeight="1">
      <c r="B156" s="8"/>
      <c r="C156" s="8"/>
    </row>
    <row r="157" ht="14.25" customHeight="1">
      <c r="B157" s="8"/>
      <c r="C157" s="8"/>
    </row>
    <row r="158" ht="14.25" customHeight="1">
      <c r="B158" s="8"/>
      <c r="C158" s="8"/>
    </row>
    <row r="159" ht="14.25" customHeight="1">
      <c r="B159" s="8"/>
      <c r="C159" s="8"/>
    </row>
    <row r="160" ht="14.25" customHeight="1">
      <c r="B160" s="8"/>
      <c r="C160" s="8"/>
    </row>
    <row r="161" ht="14.25" customHeight="1">
      <c r="B161" s="8"/>
      <c r="C161" s="8"/>
    </row>
    <row r="162" ht="14.25" customHeight="1">
      <c r="B162" s="8"/>
      <c r="C162" s="8"/>
    </row>
    <row r="163" ht="14.25" customHeight="1">
      <c r="B163" s="8"/>
      <c r="C163" s="8"/>
    </row>
    <row r="164" ht="14.25" customHeight="1">
      <c r="B164" s="8"/>
      <c r="C164" s="8"/>
    </row>
    <row r="165" ht="14.25" customHeight="1">
      <c r="B165" s="8"/>
      <c r="C165" s="8"/>
    </row>
    <row r="166" ht="14.25" customHeight="1">
      <c r="B166" s="8"/>
      <c r="C166" s="8"/>
    </row>
    <row r="167" ht="14.25" customHeight="1">
      <c r="B167" s="8"/>
      <c r="C167" s="8"/>
    </row>
    <row r="168" ht="14.25" customHeight="1">
      <c r="B168" s="8"/>
      <c r="C168" s="8"/>
    </row>
    <row r="169" ht="14.25" customHeight="1">
      <c r="B169" s="8"/>
      <c r="C169" s="8"/>
    </row>
    <row r="170" ht="14.25" customHeight="1">
      <c r="B170" s="8"/>
      <c r="C170" s="8"/>
    </row>
    <row r="171" ht="14.25" customHeight="1">
      <c r="B171" s="8"/>
      <c r="C171" s="8"/>
    </row>
    <row r="172" ht="14.25" customHeight="1">
      <c r="B172" s="8"/>
      <c r="C172" s="8"/>
    </row>
    <row r="173" ht="14.25" customHeight="1">
      <c r="B173" s="8"/>
      <c r="C173" s="8"/>
    </row>
    <row r="174" ht="14.25" customHeight="1">
      <c r="B174" s="8"/>
      <c r="C174" s="8"/>
    </row>
    <row r="175" ht="14.25" customHeight="1">
      <c r="B175" s="8"/>
      <c r="C175" s="8"/>
    </row>
    <row r="176" ht="14.25" customHeight="1">
      <c r="B176" s="8"/>
      <c r="C176" s="8"/>
    </row>
    <row r="177" ht="14.25" customHeight="1">
      <c r="B177" s="8"/>
      <c r="C177" s="8"/>
    </row>
    <row r="178" ht="14.25" customHeight="1">
      <c r="B178" s="8"/>
      <c r="C178" s="8"/>
    </row>
    <row r="179" ht="14.25" customHeight="1">
      <c r="B179" s="8"/>
      <c r="C179" s="8"/>
    </row>
    <row r="180" ht="14.25" customHeight="1">
      <c r="B180" s="8"/>
      <c r="C180" s="8"/>
    </row>
    <row r="181" ht="14.25" customHeight="1">
      <c r="B181" s="8"/>
      <c r="C181" s="8"/>
    </row>
    <row r="182" ht="14.25" customHeight="1">
      <c r="B182" s="8"/>
      <c r="C182" s="8"/>
    </row>
    <row r="183" ht="14.25" customHeight="1">
      <c r="B183" s="8"/>
      <c r="C183" s="8"/>
    </row>
    <row r="184" ht="14.25" customHeight="1">
      <c r="B184" s="8"/>
      <c r="C184" s="8"/>
    </row>
    <row r="185" ht="14.25" customHeight="1">
      <c r="B185" s="8"/>
      <c r="C185" s="8"/>
    </row>
    <row r="186" ht="14.25" customHeight="1">
      <c r="B186" s="8"/>
      <c r="C186" s="8"/>
    </row>
    <row r="187" ht="14.25" customHeight="1">
      <c r="B187" s="8"/>
      <c r="C187" s="8"/>
    </row>
    <row r="188" ht="14.25" customHeight="1">
      <c r="B188" s="8"/>
      <c r="C188" s="8"/>
    </row>
    <row r="189" ht="14.25" customHeight="1">
      <c r="B189" s="8"/>
      <c r="C189" s="8"/>
    </row>
    <row r="190" ht="14.25" customHeight="1">
      <c r="B190" s="8"/>
      <c r="C190" s="8"/>
    </row>
    <row r="191" ht="14.25" customHeight="1">
      <c r="B191" s="8"/>
      <c r="C191" s="8"/>
    </row>
    <row r="192" ht="14.25" customHeight="1">
      <c r="B192" s="8"/>
      <c r="C192" s="8"/>
    </row>
    <row r="193" ht="14.25" customHeight="1">
      <c r="B193" s="8"/>
      <c r="C193" s="8"/>
    </row>
    <row r="194" ht="14.25" customHeight="1">
      <c r="B194" s="8"/>
      <c r="C194" s="8"/>
    </row>
    <row r="195" ht="14.25" customHeight="1">
      <c r="B195" s="8"/>
      <c r="C195" s="8"/>
    </row>
    <row r="196" ht="14.25" customHeight="1">
      <c r="B196" s="8"/>
      <c r="C196" s="8"/>
    </row>
    <row r="197" ht="14.25" customHeight="1">
      <c r="B197" s="8"/>
      <c r="C197" s="8"/>
    </row>
    <row r="198" ht="14.25" customHeight="1">
      <c r="B198" s="8"/>
      <c r="C198" s="8"/>
    </row>
    <row r="199" ht="14.25" customHeight="1">
      <c r="B199" s="8"/>
      <c r="C199" s="8"/>
    </row>
    <row r="200" ht="14.25" customHeight="1">
      <c r="B200" s="8"/>
      <c r="C200" s="8"/>
    </row>
    <row r="201" ht="14.25" customHeight="1">
      <c r="B201" s="8"/>
      <c r="C201" s="8"/>
    </row>
    <row r="202" ht="14.25" customHeight="1">
      <c r="B202" s="8"/>
      <c r="C202" s="8"/>
    </row>
    <row r="203" ht="14.25" customHeight="1">
      <c r="B203" s="8"/>
      <c r="C203" s="8"/>
    </row>
    <row r="204" ht="14.25" customHeight="1">
      <c r="B204" s="8"/>
      <c r="C204" s="8"/>
    </row>
    <row r="205" ht="14.25" customHeight="1">
      <c r="B205" s="8"/>
      <c r="C205" s="8"/>
    </row>
    <row r="206" ht="14.25" customHeight="1">
      <c r="B206" s="8"/>
      <c r="C206" s="8"/>
    </row>
    <row r="207" ht="14.25" customHeight="1">
      <c r="B207" s="8"/>
      <c r="C207" s="8"/>
    </row>
    <row r="208" ht="14.25" customHeight="1">
      <c r="B208" s="8"/>
      <c r="C208" s="8"/>
    </row>
    <row r="209" ht="14.25" customHeight="1">
      <c r="B209" s="8"/>
      <c r="C209" s="8"/>
    </row>
    <row r="210" ht="14.25" customHeight="1">
      <c r="B210" s="8"/>
      <c r="C210" s="8"/>
    </row>
    <row r="211" ht="14.25" customHeight="1">
      <c r="B211" s="8"/>
      <c r="C211" s="8"/>
    </row>
    <row r="212" ht="14.25" customHeight="1">
      <c r="B212" s="8"/>
      <c r="C212" s="8"/>
    </row>
    <row r="213" ht="14.25" customHeight="1">
      <c r="B213" s="8"/>
      <c r="C213" s="8"/>
    </row>
    <row r="214" ht="14.25" customHeight="1">
      <c r="B214" s="8"/>
      <c r="C214" s="8"/>
    </row>
    <row r="215" ht="14.25" customHeight="1">
      <c r="B215" s="8"/>
      <c r="C215" s="8"/>
    </row>
    <row r="216" ht="14.25" customHeight="1">
      <c r="B216" s="8"/>
      <c r="C216" s="8"/>
    </row>
    <row r="217" ht="14.25" customHeight="1">
      <c r="B217" s="8"/>
      <c r="C217" s="8"/>
    </row>
    <row r="218" ht="14.25" customHeight="1">
      <c r="B218" s="8"/>
      <c r="C218" s="8"/>
    </row>
    <row r="219" ht="14.25" customHeight="1">
      <c r="B219" s="8"/>
      <c r="C219" s="8"/>
    </row>
    <row r="220" ht="14.25" customHeight="1">
      <c r="B220" s="8"/>
      <c r="C220" s="8"/>
    </row>
    <row r="221" ht="14.25" customHeight="1">
      <c r="B221" s="8"/>
      <c r="C221" s="8"/>
    </row>
    <row r="222" ht="14.25" customHeight="1">
      <c r="B222" s="8"/>
      <c r="C222" s="8"/>
    </row>
    <row r="223" ht="14.25" customHeight="1">
      <c r="B223" s="8"/>
      <c r="C223" s="8"/>
    </row>
    <row r="224" ht="14.25" customHeight="1">
      <c r="B224" s="8"/>
      <c r="C224" s="8"/>
    </row>
    <row r="225" ht="14.25" customHeight="1">
      <c r="B225" s="8"/>
      <c r="C225" s="8"/>
    </row>
    <row r="226" ht="14.25" customHeight="1">
      <c r="B226" s="8"/>
      <c r="C226" s="8"/>
    </row>
    <row r="227" ht="14.25" customHeight="1">
      <c r="B227" s="8"/>
      <c r="C227" s="8"/>
    </row>
    <row r="228" ht="14.25" customHeight="1">
      <c r="B228" s="8"/>
      <c r="C228" s="8"/>
    </row>
    <row r="229" ht="14.25" customHeight="1">
      <c r="B229" s="8"/>
      <c r="C229" s="8"/>
    </row>
    <row r="230" ht="14.25" customHeight="1">
      <c r="B230" s="8"/>
      <c r="C230" s="8"/>
    </row>
    <row r="231" ht="14.25" customHeight="1">
      <c r="B231" s="8"/>
      <c r="C231" s="8"/>
    </row>
    <row r="232" ht="14.25" customHeight="1">
      <c r="B232" s="8"/>
      <c r="C232" s="8"/>
    </row>
    <row r="233" ht="14.25" customHeight="1">
      <c r="B233" s="8"/>
      <c r="C233" s="8"/>
    </row>
    <row r="234" ht="14.25" customHeight="1">
      <c r="B234" s="8"/>
      <c r="C234" s="8"/>
    </row>
    <row r="235" ht="14.25" customHeight="1">
      <c r="B235" s="8"/>
      <c r="C235" s="8"/>
    </row>
    <row r="236" ht="14.25" customHeight="1">
      <c r="B236" s="8"/>
      <c r="C236" s="8"/>
    </row>
    <row r="237" ht="14.25" customHeight="1">
      <c r="B237" s="8"/>
      <c r="C237" s="8"/>
    </row>
    <row r="238" ht="14.25" customHeight="1">
      <c r="B238" s="8"/>
      <c r="C238" s="8"/>
    </row>
    <row r="239" ht="14.25" customHeight="1">
      <c r="B239" s="8"/>
      <c r="C239" s="8"/>
    </row>
    <row r="240" ht="14.25" customHeight="1">
      <c r="B240" s="8"/>
      <c r="C240" s="8"/>
    </row>
    <row r="241" ht="14.25" customHeight="1">
      <c r="B241" s="8"/>
      <c r="C241" s="8"/>
    </row>
    <row r="242" ht="14.25" customHeight="1">
      <c r="B242" s="8"/>
      <c r="C242" s="8"/>
    </row>
    <row r="243" ht="14.25" customHeight="1">
      <c r="B243" s="8"/>
      <c r="C243" s="8"/>
    </row>
    <row r="244" ht="14.25" customHeight="1">
      <c r="B244" s="8"/>
      <c r="C244" s="8"/>
    </row>
    <row r="245" ht="14.25" customHeight="1">
      <c r="B245" s="8"/>
      <c r="C245" s="8"/>
    </row>
    <row r="246" ht="14.25" customHeight="1">
      <c r="B246" s="8"/>
      <c r="C246" s="8"/>
    </row>
    <row r="247" ht="14.25" customHeight="1">
      <c r="B247" s="8"/>
      <c r="C247" s="8"/>
    </row>
    <row r="248" ht="14.25" customHeight="1">
      <c r="B248" s="8"/>
      <c r="C248" s="8"/>
    </row>
    <row r="249" ht="14.25" customHeight="1">
      <c r="B249" s="8"/>
      <c r="C249" s="8"/>
    </row>
    <row r="250" ht="14.25" customHeight="1">
      <c r="B250" s="8"/>
      <c r="C250" s="8"/>
    </row>
    <row r="251" ht="14.25" customHeight="1">
      <c r="B251" s="8"/>
      <c r="C251" s="8"/>
    </row>
    <row r="252" ht="14.25" customHeight="1">
      <c r="B252" s="8"/>
      <c r="C252" s="8"/>
    </row>
    <row r="253" ht="14.25" customHeight="1">
      <c r="B253" s="8"/>
      <c r="C253" s="8"/>
    </row>
    <row r="254" ht="14.25" customHeight="1">
      <c r="B254" s="8"/>
      <c r="C254" s="8"/>
    </row>
    <row r="255" ht="14.25" customHeight="1">
      <c r="B255" s="8"/>
      <c r="C255" s="8"/>
    </row>
    <row r="256" ht="14.25" customHeight="1">
      <c r="B256" s="8"/>
      <c r="C256" s="8"/>
    </row>
    <row r="257" ht="14.25" customHeight="1">
      <c r="B257" s="8"/>
      <c r="C257" s="8"/>
    </row>
    <row r="258" ht="14.25" customHeight="1">
      <c r="B258" s="8"/>
      <c r="C258" s="8"/>
    </row>
    <row r="259" ht="14.25" customHeight="1">
      <c r="B259" s="8"/>
      <c r="C259" s="8"/>
    </row>
    <row r="260" ht="14.25" customHeight="1">
      <c r="B260" s="8"/>
      <c r="C260" s="8"/>
    </row>
    <row r="261" ht="14.25" customHeight="1">
      <c r="B261" s="8"/>
      <c r="C261" s="8"/>
    </row>
    <row r="262" ht="14.25" customHeight="1">
      <c r="B262" s="8"/>
      <c r="C262" s="8"/>
    </row>
    <row r="263" ht="14.25" customHeight="1">
      <c r="B263" s="8"/>
      <c r="C263" s="8"/>
    </row>
    <row r="264" ht="14.25" customHeight="1">
      <c r="B264" s="8"/>
      <c r="C264" s="8"/>
    </row>
    <row r="265" ht="14.25" customHeight="1">
      <c r="B265" s="8"/>
      <c r="C265" s="8"/>
    </row>
    <row r="266" ht="14.25" customHeight="1">
      <c r="B266" s="8"/>
      <c r="C266" s="8"/>
    </row>
    <row r="267" ht="14.25" customHeight="1">
      <c r="B267" s="8"/>
      <c r="C267" s="8"/>
    </row>
    <row r="268" ht="14.25" customHeight="1">
      <c r="B268" s="8"/>
      <c r="C268" s="8"/>
    </row>
    <row r="269" ht="14.25" customHeight="1">
      <c r="B269" s="8"/>
      <c r="C269" s="8"/>
    </row>
    <row r="270" ht="14.25" customHeight="1">
      <c r="B270" s="8"/>
      <c r="C270" s="8"/>
    </row>
    <row r="271" ht="14.25" customHeight="1">
      <c r="B271" s="8"/>
      <c r="C271" s="8"/>
    </row>
    <row r="272" ht="14.25" customHeight="1">
      <c r="B272" s="8"/>
      <c r="C272" s="8"/>
    </row>
    <row r="273" ht="14.25" customHeight="1">
      <c r="B273" s="8"/>
      <c r="C273" s="8"/>
    </row>
    <row r="274" ht="14.25" customHeight="1">
      <c r="B274" s="8"/>
      <c r="C274" s="8"/>
    </row>
    <row r="275" ht="14.25" customHeight="1">
      <c r="B275" s="8"/>
      <c r="C275" s="8"/>
    </row>
    <row r="276" ht="14.25" customHeight="1">
      <c r="B276" s="8"/>
      <c r="C276" s="8"/>
    </row>
    <row r="277" ht="14.25" customHeight="1">
      <c r="B277" s="8"/>
      <c r="C277" s="8"/>
    </row>
    <row r="278" ht="14.25" customHeight="1">
      <c r="B278" s="8"/>
      <c r="C278" s="8"/>
    </row>
    <row r="279" ht="14.25" customHeight="1">
      <c r="B279" s="8"/>
      <c r="C279" s="8"/>
    </row>
    <row r="280" ht="14.25" customHeight="1">
      <c r="B280" s="8"/>
      <c r="C280" s="8"/>
    </row>
    <row r="281" ht="14.25" customHeight="1">
      <c r="B281" s="8"/>
      <c r="C281" s="8"/>
    </row>
    <row r="282" ht="14.25" customHeight="1">
      <c r="B282" s="8"/>
      <c r="C282" s="8"/>
    </row>
    <row r="283" ht="14.25" customHeight="1">
      <c r="B283" s="8"/>
      <c r="C283" s="8"/>
    </row>
    <row r="284" ht="14.25" customHeight="1">
      <c r="B284" s="8"/>
      <c r="C284" s="8"/>
    </row>
    <row r="285" ht="14.25" customHeight="1">
      <c r="B285" s="8"/>
      <c r="C285" s="8"/>
    </row>
    <row r="286" ht="14.25" customHeight="1">
      <c r="B286" s="8"/>
      <c r="C286" s="8"/>
    </row>
    <row r="287" ht="14.25" customHeight="1">
      <c r="B287" s="8"/>
      <c r="C287" s="8"/>
    </row>
    <row r="288" ht="14.25" customHeight="1">
      <c r="B288" s="8"/>
      <c r="C288" s="8"/>
    </row>
    <row r="289" ht="14.25" customHeight="1">
      <c r="B289" s="8"/>
      <c r="C289" s="8"/>
    </row>
    <row r="290" ht="14.25" customHeight="1">
      <c r="B290" s="8"/>
      <c r="C290" s="8"/>
    </row>
    <row r="291" ht="14.25" customHeight="1">
      <c r="B291" s="8"/>
      <c r="C291" s="8"/>
    </row>
    <row r="292" ht="14.25" customHeight="1">
      <c r="B292" s="8"/>
      <c r="C292" s="8"/>
    </row>
    <row r="293" ht="14.25" customHeight="1">
      <c r="B293" s="8"/>
      <c r="C293" s="8"/>
    </row>
    <row r="294" ht="14.25" customHeight="1">
      <c r="B294" s="8"/>
      <c r="C294" s="8"/>
    </row>
    <row r="295" ht="14.25" customHeight="1">
      <c r="B295" s="8"/>
      <c r="C295" s="8"/>
    </row>
    <row r="296" ht="14.25" customHeight="1">
      <c r="B296" s="8"/>
      <c r="C296" s="8"/>
    </row>
    <row r="297" ht="14.25" customHeight="1">
      <c r="B297" s="8"/>
      <c r="C297" s="8"/>
    </row>
    <row r="298" ht="14.25" customHeight="1">
      <c r="B298" s="8"/>
      <c r="C298" s="8"/>
    </row>
    <row r="299" ht="14.25" customHeight="1">
      <c r="B299" s="8"/>
      <c r="C299" s="8"/>
    </row>
    <row r="300" ht="14.25" customHeight="1">
      <c r="B300" s="8"/>
      <c r="C300" s="8"/>
    </row>
    <row r="301" ht="14.25" customHeight="1">
      <c r="B301" s="8"/>
      <c r="C301" s="8"/>
    </row>
    <row r="302" ht="14.25" customHeight="1">
      <c r="B302" s="8"/>
      <c r="C302" s="8"/>
    </row>
    <row r="303" ht="14.25" customHeight="1">
      <c r="B303" s="8"/>
      <c r="C303" s="8"/>
    </row>
    <row r="304" ht="14.25" customHeight="1">
      <c r="B304" s="8"/>
      <c r="C304" s="8"/>
    </row>
    <row r="305" ht="14.25" customHeight="1">
      <c r="B305" s="8"/>
      <c r="C305" s="8"/>
    </row>
    <row r="306" ht="14.25" customHeight="1">
      <c r="B306" s="8"/>
      <c r="C306" s="8"/>
    </row>
    <row r="307" ht="14.25" customHeight="1">
      <c r="B307" s="8"/>
      <c r="C307" s="8"/>
    </row>
    <row r="308" ht="14.25" customHeight="1">
      <c r="B308" s="8"/>
      <c r="C308" s="8"/>
    </row>
    <row r="309" ht="14.25" customHeight="1">
      <c r="B309" s="8"/>
      <c r="C309" s="8"/>
    </row>
    <row r="310" ht="14.25" customHeight="1">
      <c r="B310" s="8"/>
      <c r="C310" s="8"/>
    </row>
    <row r="311" ht="14.25" customHeight="1">
      <c r="B311" s="8"/>
      <c r="C311" s="8"/>
    </row>
    <row r="312" ht="14.25" customHeight="1">
      <c r="B312" s="8"/>
      <c r="C312" s="8"/>
    </row>
    <row r="313" ht="14.25" customHeight="1">
      <c r="B313" s="8"/>
      <c r="C313" s="8"/>
    </row>
    <row r="314" ht="14.25" customHeight="1">
      <c r="B314" s="8"/>
      <c r="C314" s="8"/>
    </row>
    <row r="315" ht="14.25" customHeight="1">
      <c r="B315" s="8"/>
      <c r="C315" s="8"/>
    </row>
    <row r="316" ht="14.25" customHeight="1">
      <c r="B316" s="8"/>
      <c r="C316" s="8"/>
    </row>
    <row r="317" ht="14.25" customHeight="1">
      <c r="B317" s="8"/>
      <c r="C317" s="8"/>
    </row>
    <row r="318" ht="14.25" customHeight="1">
      <c r="B318" s="8"/>
      <c r="C318" s="8"/>
    </row>
    <row r="319" ht="14.25" customHeight="1">
      <c r="B319" s="8"/>
      <c r="C319" s="8"/>
    </row>
    <row r="320" ht="14.25" customHeight="1">
      <c r="B320" s="8"/>
      <c r="C320" s="8"/>
    </row>
    <row r="321" ht="14.25" customHeight="1">
      <c r="B321" s="8"/>
      <c r="C321" s="8"/>
    </row>
    <row r="322" ht="14.25" customHeight="1">
      <c r="B322" s="8"/>
      <c r="C322" s="8"/>
    </row>
    <row r="323" ht="14.25" customHeight="1">
      <c r="B323" s="8"/>
      <c r="C323" s="8"/>
    </row>
    <row r="324" ht="14.25" customHeight="1">
      <c r="B324" s="8"/>
      <c r="C324" s="8"/>
    </row>
    <row r="325" ht="14.25" customHeight="1">
      <c r="B325" s="8"/>
      <c r="C325" s="8"/>
    </row>
    <row r="326" ht="14.25" customHeight="1">
      <c r="B326" s="8"/>
      <c r="C326" s="8"/>
    </row>
    <row r="327" ht="14.25" customHeight="1">
      <c r="B327" s="8"/>
      <c r="C327" s="8"/>
    </row>
    <row r="328" ht="14.25" customHeight="1">
      <c r="B328" s="8"/>
      <c r="C328" s="8"/>
    </row>
    <row r="329" ht="14.25" customHeight="1">
      <c r="B329" s="8"/>
      <c r="C329" s="8"/>
    </row>
    <row r="330" ht="14.25" customHeight="1">
      <c r="B330" s="8"/>
      <c r="C330" s="8"/>
    </row>
    <row r="331" ht="14.25" customHeight="1">
      <c r="B331" s="8"/>
      <c r="C331" s="8"/>
    </row>
    <row r="332" ht="14.25" customHeight="1">
      <c r="B332" s="8"/>
      <c r="C332" s="8"/>
    </row>
    <row r="333" ht="14.25" customHeight="1">
      <c r="B333" s="8"/>
      <c r="C333" s="8"/>
    </row>
    <row r="334" ht="14.25" customHeight="1">
      <c r="B334" s="8"/>
      <c r="C334" s="8"/>
    </row>
    <row r="335" ht="14.25" customHeight="1">
      <c r="B335" s="8"/>
      <c r="C335" s="8"/>
    </row>
    <row r="336" ht="14.25" customHeight="1">
      <c r="B336" s="8"/>
      <c r="C336" s="8"/>
    </row>
    <row r="337" ht="14.25" customHeight="1">
      <c r="B337" s="8"/>
      <c r="C337" s="8"/>
    </row>
    <row r="338" ht="14.25" customHeight="1">
      <c r="B338" s="8"/>
      <c r="C338" s="8"/>
    </row>
    <row r="339" ht="14.25" customHeight="1">
      <c r="B339" s="8"/>
      <c r="C339" s="8"/>
    </row>
    <row r="340" ht="14.25" customHeight="1">
      <c r="B340" s="8"/>
      <c r="C340" s="8"/>
    </row>
    <row r="341" ht="14.25" customHeight="1">
      <c r="B341" s="8"/>
      <c r="C341" s="8"/>
    </row>
    <row r="342" ht="14.25" customHeight="1">
      <c r="B342" s="8"/>
      <c r="C342" s="8"/>
    </row>
    <row r="343" ht="14.25" customHeight="1">
      <c r="B343" s="8"/>
      <c r="C343" s="8"/>
    </row>
    <row r="344" ht="14.25" customHeight="1">
      <c r="B344" s="8"/>
      <c r="C344" s="8"/>
    </row>
    <row r="345" ht="14.25" customHeight="1">
      <c r="B345" s="8"/>
      <c r="C345" s="8"/>
    </row>
    <row r="346" ht="14.25" customHeight="1">
      <c r="B346" s="8"/>
      <c r="C346" s="8"/>
    </row>
    <row r="347" ht="14.25" customHeight="1">
      <c r="B347" s="8"/>
      <c r="C347" s="8"/>
    </row>
    <row r="348" ht="14.25" customHeight="1">
      <c r="B348" s="8"/>
      <c r="C348" s="8"/>
    </row>
    <row r="349" ht="14.25" customHeight="1">
      <c r="B349" s="8"/>
      <c r="C349" s="8"/>
    </row>
    <row r="350" ht="14.25" customHeight="1">
      <c r="B350" s="8"/>
      <c r="C350" s="8"/>
    </row>
    <row r="351" ht="14.25" customHeight="1">
      <c r="B351" s="8"/>
      <c r="C351" s="8"/>
    </row>
    <row r="352" ht="14.25" customHeight="1">
      <c r="B352" s="8"/>
      <c r="C352" s="8"/>
    </row>
    <row r="353" ht="14.25" customHeight="1">
      <c r="B353" s="8"/>
      <c r="C353" s="8"/>
    </row>
    <row r="354" ht="14.25" customHeight="1">
      <c r="B354" s="8"/>
      <c r="C354" s="8"/>
    </row>
    <row r="355" ht="14.25" customHeight="1">
      <c r="B355" s="8"/>
      <c r="C355" s="8"/>
    </row>
    <row r="356" ht="14.25" customHeight="1">
      <c r="B356" s="8"/>
      <c r="C356" s="8"/>
    </row>
    <row r="357" ht="14.25" customHeight="1">
      <c r="B357" s="8"/>
      <c r="C357" s="8"/>
    </row>
    <row r="358" ht="14.25" customHeight="1">
      <c r="B358" s="8"/>
      <c r="C358" s="8"/>
    </row>
    <row r="359" ht="14.25" customHeight="1">
      <c r="B359" s="8"/>
      <c r="C359" s="8"/>
    </row>
    <row r="360" ht="14.25" customHeight="1">
      <c r="B360" s="8"/>
      <c r="C360" s="8"/>
    </row>
    <row r="361" ht="14.25" customHeight="1">
      <c r="B361" s="8"/>
      <c r="C361" s="8"/>
    </row>
    <row r="362" ht="14.25" customHeight="1">
      <c r="B362" s="8"/>
      <c r="C362" s="8"/>
    </row>
    <row r="363" ht="14.25" customHeight="1">
      <c r="B363" s="8"/>
      <c r="C363" s="8"/>
    </row>
    <row r="364" ht="14.25" customHeight="1">
      <c r="B364" s="8"/>
      <c r="C364" s="8"/>
    </row>
    <row r="365" ht="14.25" customHeight="1">
      <c r="B365" s="8"/>
      <c r="C365" s="8"/>
    </row>
    <row r="366" ht="14.25" customHeight="1">
      <c r="B366" s="8"/>
      <c r="C366" s="8"/>
    </row>
    <row r="367" ht="14.25" customHeight="1">
      <c r="B367" s="8"/>
      <c r="C367" s="8"/>
    </row>
    <row r="368" ht="14.25" customHeight="1">
      <c r="B368" s="8"/>
      <c r="C368" s="8"/>
    </row>
    <row r="369" ht="14.25" customHeight="1">
      <c r="B369" s="8"/>
      <c r="C369" s="8"/>
    </row>
    <row r="370" ht="14.25" customHeight="1">
      <c r="B370" s="8"/>
      <c r="C370" s="8"/>
    </row>
    <row r="371" ht="14.25" customHeight="1">
      <c r="B371" s="8"/>
      <c r="C371" s="8"/>
    </row>
    <row r="372" ht="14.25" customHeight="1">
      <c r="B372" s="8"/>
      <c r="C372" s="8"/>
    </row>
    <row r="373" ht="14.25" customHeight="1">
      <c r="B373" s="8"/>
      <c r="C373" s="8"/>
    </row>
    <row r="374" ht="14.25" customHeight="1">
      <c r="B374" s="8"/>
      <c r="C374" s="8"/>
    </row>
    <row r="375" ht="14.25" customHeight="1">
      <c r="B375" s="8"/>
      <c r="C375" s="8"/>
    </row>
    <row r="376" ht="14.25" customHeight="1">
      <c r="B376" s="8"/>
      <c r="C376" s="8"/>
    </row>
    <row r="377" ht="14.25" customHeight="1">
      <c r="B377" s="8"/>
      <c r="C377" s="8"/>
    </row>
    <row r="378" ht="14.25" customHeight="1">
      <c r="B378" s="8"/>
      <c r="C378" s="8"/>
    </row>
    <row r="379" ht="14.25" customHeight="1">
      <c r="B379" s="8"/>
      <c r="C379" s="8"/>
    </row>
    <row r="380" ht="14.25" customHeight="1">
      <c r="B380" s="8"/>
      <c r="C380" s="8"/>
    </row>
    <row r="381" ht="14.25" customHeight="1">
      <c r="B381" s="8"/>
      <c r="C381" s="8"/>
    </row>
    <row r="382" ht="14.25" customHeight="1">
      <c r="B382" s="8"/>
      <c r="C382" s="8"/>
    </row>
    <row r="383" ht="14.25" customHeight="1">
      <c r="B383" s="8"/>
      <c r="C383" s="8"/>
    </row>
    <row r="384" ht="14.25" customHeight="1">
      <c r="B384" s="8"/>
      <c r="C384" s="8"/>
    </row>
    <row r="385" ht="14.25" customHeight="1">
      <c r="B385" s="8"/>
      <c r="C385" s="8"/>
    </row>
    <row r="386" ht="14.25" customHeight="1">
      <c r="B386" s="8"/>
      <c r="C386" s="8"/>
    </row>
    <row r="387" ht="14.25" customHeight="1">
      <c r="B387" s="8"/>
      <c r="C387" s="8"/>
    </row>
    <row r="388" ht="14.25" customHeight="1">
      <c r="B388" s="8"/>
      <c r="C388" s="8"/>
    </row>
    <row r="389" ht="14.25" customHeight="1">
      <c r="B389" s="8"/>
      <c r="C389" s="8"/>
    </row>
    <row r="390" ht="14.25" customHeight="1">
      <c r="B390" s="8"/>
      <c r="C390" s="8"/>
    </row>
    <row r="391" ht="14.25" customHeight="1">
      <c r="B391" s="8"/>
      <c r="C391" s="8"/>
    </row>
    <row r="392" ht="14.25" customHeight="1">
      <c r="B392" s="8"/>
      <c r="C392" s="8"/>
    </row>
    <row r="393" ht="14.25" customHeight="1">
      <c r="B393" s="8"/>
      <c r="C393" s="8"/>
    </row>
    <row r="394" ht="14.25" customHeight="1">
      <c r="B394" s="8"/>
      <c r="C394" s="8"/>
    </row>
    <row r="395" ht="14.25" customHeight="1">
      <c r="B395" s="8"/>
      <c r="C395" s="8"/>
    </row>
    <row r="396" ht="14.25" customHeight="1">
      <c r="B396" s="8"/>
      <c r="C396" s="8"/>
    </row>
    <row r="397" ht="14.25" customHeight="1">
      <c r="B397" s="8"/>
      <c r="C397" s="8"/>
    </row>
    <row r="398" ht="14.25" customHeight="1">
      <c r="B398" s="8"/>
      <c r="C398" s="8"/>
    </row>
    <row r="399" ht="14.25" customHeight="1">
      <c r="B399" s="8"/>
      <c r="C399" s="8"/>
    </row>
    <row r="400" ht="14.25" customHeight="1">
      <c r="B400" s="8"/>
      <c r="C400" s="8"/>
    </row>
    <row r="401" ht="14.25" customHeight="1">
      <c r="B401" s="8"/>
      <c r="C401" s="8"/>
    </row>
    <row r="402" ht="14.25" customHeight="1">
      <c r="B402" s="8"/>
      <c r="C402" s="8"/>
    </row>
    <row r="403" ht="14.25" customHeight="1">
      <c r="B403" s="8"/>
      <c r="C403" s="8"/>
    </row>
    <row r="404" ht="14.25" customHeight="1">
      <c r="B404" s="8"/>
      <c r="C404" s="8"/>
    </row>
    <row r="405" ht="14.25" customHeight="1">
      <c r="B405" s="8"/>
      <c r="C405" s="8"/>
    </row>
    <row r="406" ht="14.25" customHeight="1">
      <c r="B406" s="8"/>
      <c r="C406" s="8"/>
    </row>
    <row r="407" ht="14.25" customHeight="1">
      <c r="B407" s="8"/>
      <c r="C407" s="8"/>
    </row>
    <row r="408" ht="14.25" customHeight="1">
      <c r="B408" s="8"/>
      <c r="C408" s="8"/>
    </row>
    <row r="409" ht="14.25" customHeight="1">
      <c r="B409" s="8"/>
      <c r="C409" s="8"/>
    </row>
    <row r="410" ht="14.25" customHeight="1">
      <c r="B410" s="8"/>
      <c r="C410" s="8"/>
    </row>
    <row r="411" ht="14.25" customHeight="1">
      <c r="B411" s="8"/>
      <c r="C411" s="8"/>
    </row>
    <row r="412" ht="14.25" customHeight="1">
      <c r="B412" s="8"/>
      <c r="C412" s="8"/>
    </row>
    <row r="413" ht="14.25" customHeight="1">
      <c r="B413" s="8"/>
      <c r="C413" s="8"/>
    </row>
    <row r="414" ht="14.25" customHeight="1">
      <c r="B414" s="8"/>
      <c r="C414" s="8"/>
    </row>
    <row r="415" ht="14.25" customHeight="1">
      <c r="B415" s="8"/>
      <c r="C415" s="8"/>
    </row>
    <row r="416" ht="14.25" customHeight="1">
      <c r="B416" s="8"/>
      <c r="C416" s="8"/>
    </row>
    <row r="417" ht="14.25" customHeight="1">
      <c r="B417" s="8"/>
      <c r="C417" s="8"/>
    </row>
    <row r="418" ht="14.25" customHeight="1">
      <c r="B418" s="8"/>
      <c r="C418" s="8"/>
    </row>
    <row r="419" ht="14.25" customHeight="1">
      <c r="B419" s="8"/>
      <c r="C419" s="8"/>
    </row>
    <row r="420" ht="14.25" customHeight="1">
      <c r="B420" s="8"/>
      <c r="C420" s="8"/>
    </row>
    <row r="421" ht="14.25" customHeight="1">
      <c r="B421" s="8"/>
      <c r="C421" s="8"/>
    </row>
    <row r="422" ht="14.25" customHeight="1">
      <c r="B422" s="8"/>
      <c r="C422" s="8"/>
    </row>
    <row r="423" ht="14.25" customHeight="1">
      <c r="B423" s="8"/>
      <c r="C423" s="8"/>
    </row>
    <row r="424" ht="14.25" customHeight="1">
      <c r="B424" s="8"/>
      <c r="C424" s="8"/>
    </row>
    <row r="425" ht="14.25" customHeight="1">
      <c r="B425" s="8"/>
      <c r="C425" s="8"/>
    </row>
    <row r="426" ht="14.25" customHeight="1">
      <c r="B426" s="8"/>
      <c r="C426" s="8"/>
    </row>
    <row r="427" ht="14.25" customHeight="1">
      <c r="B427" s="8"/>
      <c r="C427" s="8"/>
    </row>
    <row r="428" ht="14.25" customHeight="1">
      <c r="B428" s="8"/>
      <c r="C428" s="8"/>
    </row>
    <row r="429" ht="14.25" customHeight="1">
      <c r="B429" s="8"/>
      <c r="C429" s="8"/>
    </row>
    <row r="430" ht="14.25" customHeight="1">
      <c r="B430" s="8"/>
      <c r="C430" s="8"/>
    </row>
    <row r="431" ht="14.25" customHeight="1">
      <c r="B431" s="8"/>
      <c r="C431" s="8"/>
    </row>
    <row r="432" ht="14.25" customHeight="1">
      <c r="B432" s="8"/>
      <c r="C432" s="8"/>
    </row>
    <row r="433" ht="14.25" customHeight="1">
      <c r="B433" s="8"/>
      <c r="C433" s="8"/>
    </row>
    <row r="434" ht="14.25" customHeight="1">
      <c r="B434" s="8"/>
      <c r="C434" s="8"/>
    </row>
    <row r="435" ht="14.25" customHeight="1">
      <c r="B435" s="8"/>
      <c r="C435" s="8"/>
    </row>
    <row r="436" ht="14.25" customHeight="1">
      <c r="B436" s="8"/>
      <c r="C436" s="8"/>
    </row>
    <row r="437" ht="14.25" customHeight="1">
      <c r="B437" s="8"/>
      <c r="C437" s="8"/>
    </row>
    <row r="438" ht="14.25" customHeight="1">
      <c r="B438" s="8"/>
      <c r="C438" s="8"/>
    </row>
    <row r="439" ht="14.25" customHeight="1">
      <c r="B439" s="8"/>
      <c r="C439" s="8"/>
    </row>
    <row r="440" ht="14.25" customHeight="1">
      <c r="B440" s="8"/>
      <c r="C440" s="8"/>
    </row>
    <row r="441" ht="14.25" customHeight="1">
      <c r="B441" s="8"/>
      <c r="C441" s="8"/>
    </row>
    <row r="442" ht="14.25" customHeight="1">
      <c r="B442" s="8"/>
      <c r="C442" s="8"/>
    </row>
    <row r="443" ht="14.25" customHeight="1">
      <c r="B443" s="8"/>
      <c r="C443" s="8"/>
    </row>
    <row r="444" ht="14.25" customHeight="1">
      <c r="B444" s="8"/>
      <c r="C444" s="8"/>
    </row>
    <row r="445" ht="14.25" customHeight="1">
      <c r="B445" s="8"/>
      <c r="C445" s="8"/>
    </row>
    <row r="446" ht="14.25" customHeight="1">
      <c r="B446" s="8"/>
      <c r="C446" s="8"/>
    </row>
    <row r="447" ht="14.25" customHeight="1">
      <c r="B447" s="8"/>
      <c r="C447" s="8"/>
    </row>
    <row r="448" ht="14.25" customHeight="1">
      <c r="B448" s="8"/>
      <c r="C448" s="8"/>
    </row>
    <row r="449" ht="14.25" customHeight="1">
      <c r="B449" s="8"/>
      <c r="C449" s="8"/>
    </row>
    <row r="450" ht="14.25" customHeight="1">
      <c r="B450" s="8"/>
      <c r="C450" s="8"/>
    </row>
    <row r="451" ht="14.25" customHeight="1">
      <c r="B451" s="8"/>
      <c r="C451" s="8"/>
    </row>
    <row r="452" ht="14.25" customHeight="1">
      <c r="B452" s="8"/>
      <c r="C452" s="8"/>
    </row>
    <row r="453" ht="14.25" customHeight="1">
      <c r="B453" s="8"/>
      <c r="C453" s="8"/>
    </row>
    <row r="454" ht="14.25" customHeight="1">
      <c r="B454" s="8"/>
      <c r="C454" s="8"/>
    </row>
    <row r="455" ht="14.25" customHeight="1">
      <c r="B455" s="8"/>
      <c r="C455" s="8"/>
    </row>
    <row r="456" ht="14.25" customHeight="1">
      <c r="B456" s="8"/>
      <c r="C456" s="8"/>
    </row>
    <row r="457" ht="14.25" customHeight="1">
      <c r="B457" s="8"/>
      <c r="C457" s="8"/>
    </row>
    <row r="458" ht="14.25" customHeight="1">
      <c r="B458" s="8"/>
      <c r="C458" s="8"/>
    </row>
    <row r="459" ht="14.25" customHeight="1">
      <c r="B459" s="8"/>
      <c r="C459" s="8"/>
    </row>
    <row r="460" ht="14.25" customHeight="1">
      <c r="B460" s="8"/>
      <c r="C460" s="8"/>
    </row>
    <row r="461" ht="14.25" customHeight="1">
      <c r="B461" s="8"/>
      <c r="C461" s="8"/>
    </row>
    <row r="462" ht="14.25" customHeight="1">
      <c r="B462" s="8"/>
      <c r="C462" s="8"/>
    </row>
    <row r="463" ht="14.25" customHeight="1">
      <c r="B463" s="8"/>
      <c r="C463" s="8"/>
    </row>
    <row r="464" ht="14.25" customHeight="1">
      <c r="B464" s="8"/>
      <c r="C464" s="8"/>
    </row>
    <row r="465" ht="14.25" customHeight="1">
      <c r="B465" s="8"/>
      <c r="C465" s="8"/>
    </row>
    <row r="466" ht="14.25" customHeight="1">
      <c r="B466" s="8"/>
      <c r="C466" s="8"/>
    </row>
    <row r="467" ht="14.25" customHeight="1">
      <c r="B467" s="8"/>
      <c r="C467" s="8"/>
    </row>
    <row r="468" ht="14.25" customHeight="1">
      <c r="B468" s="8"/>
      <c r="C468" s="8"/>
    </row>
    <row r="469" ht="14.25" customHeight="1">
      <c r="B469" s="8"/>
      <c r="C469" s="8"/>
    </row>
    <row r="470" ht="14.25" customHeight="1">
      <c r="B470" s="8"/>
      <c r="C470" s="8"/>
    </row>
    <row r="471" ht="14.25" customHeight="1">
      <c r="B471" s="8"/>
      <c r="C471" s="8"/>
    </row>
    <row r="472" ht="14.25" customHeight="1">
      <c r="B472" s="8"/>
      <c r="C472" s="8"/>
    </row>
    <row r="473" ht="14.25" customHeight="1">
      <c r="B473" s="8"/>
      <c r="C473" s="8"/>
    </row>
    <row r="474" ht="14.25" customHeight="1">
      <c r="B474" s="8"/>
      <c r="C474" s="8"/>
    </row>
    <row r="475" ht="14.25" customHeight="1">
      <c r="B475" s="8"/>
      <c r="C475" s="8"/>
    </row>
    <row r="476" ht="14.25" customHeight="1">
      <c r="B476" s="8"/>
      <c r="C476" s="8"/>
    </row>
    <row r="477" ht="14.25" customHeight="1">
      <c r="B477" s="8"/>
      <c r="C477" s="8"/>
    </row>
    <row r="478" ht="14.25" customHeight="1">
      <c r="B478" s="8"/>
      <c r="C478" s="8"/>
    </row>
    <row r="479" ht="14.25" customHeight="1">
      <c r="B479" s="8"/>
      <c r="C479" s="8"/>
    </row>
    <row r="480" ht="14.25" customHeight="1">
      <c r="B480" s="8"/>
      <c r="C480" s="8"/>
    </row>
    <row r="481" ht="14.25" customHeight="1">
      <c r="B481" s="8"/>
      <c r="C481" s="8"/>
    </row>
    <row r="482" ht="14.25" customHeight="1">
      <c r="B482" s="8"/>
      <c r="C482" s="8"/>
    </row>
    <row r="483" ht="14.25" customHeight="1">
      <c r="B483" s="8"/>
      <c r="C483" s="8"/>
    </row>
    <row r="484" ht="14.25" customHeight="1">
      <c r="B484" s="8"/>
      <c r="C484" s="8"/>
    </row>
    <row r="485" ht="14.25" customHeight="1">
      <c r="B485" s="8"/>
      <c r="C485" s="8"/>
    </row>
    <row r="486" ht="14.25" customHeight="1">
      <c r="B486" s="8"/>
      <c r="C486" s="8"/>
    </row>
    <row r="487" ht="14.25" customHeight="1">
      <c r="B487" s="8"/>
      <c r="C487" s="8"/>
    </row>
    <row r="488" ht="14.25" customHeight="1">
      <c r="B488" s="8"/>
      <c r="C488" s="8"/>
    </row>
    <row r="489" ht="14.25" customHeight="1">
      <c r="B489" s="8"/>
      <c r="C489" s="8"/>
    </row>
    <row r="490" ht="14.25" customHeight="1">
      <c r="B490" s="8"/>
      <c r="C490" s="8"/>
    </row>
    <row r="491" ht="14.25" customHeight="1">
      <c r="B491" s="8"/>
      <c r="C491" s="8"/>
    </row>
    <row r="492" ht="14.25" customHeight="1">
      <c r="B492" s="8"/>
      <c r="C492" s="8"/>
    </row>
    <row r="493" ht="14.25" customHeight="1">
      <c r="B493" s="8"/>
      <c r="C493" s="8"/>
    </row>
    <row r="494" ht="14.25" customHeight="1">
      <c r="B494" s="8"/>
      <c r="C494" s="8"/>
    </row>
    <row r="495" ht="14.25" customHeight="1">
      <c r="B495" s="8"/>
      <c r="C495" s="8"/>
    </row>
    <row r="496" ht="14.25" customHeight="1">
      <c r="B496" s="8"/>
      <c r="C496" s="8"/>
    </row>
    <row r="497" ht="14.25" customHeight="1">
      <c r="B497" s="8"/>
      <c r="C497" s="8"/>
    </row>
    <row r="498" ht="14.25" customHeight="1">
      <c r="B498" s="8"/>
      <c r="C498" s="8"/>
    </row>
    <row r="499" ht="14.25" customHeight="1">
      <c r="B499" s="8"/>
      <c r="C499" s="8"/>
    </row>
    <row r="500" ht="14.25" customHeight="1">
      <c r="B500" s="8"/>
      <c r="C500" s="8"/>
    </row>
    <row r="501" ht="14.25" customHeight="1">
      <c r="B501" s="8"/>
      <c r="C501" s="8"/>
    </row>
    <row r="502" ht="14.25" customHeight="1">
      <c r="B502" s="8"/>
      <c r="C502" s="8"/>
    </row>
    <row r="503" ht="14.25" customHeight="1">
      <c r="B503" s="8"/>
      <c r="C503" s="8"/>
    </row>
    <row r="504" ht="14.25" customHeight="1">
      <c r="B504" s="8"/>
      <c r="C504" s="8"/>
    </row>
    <row r="505" ht="14.25" customHeight="1">
      <c r="B505" s="8"/>
      <c r="C505" s="8"/>
    </row>
    <row r="506" ht="14.25" customHeight="1">
      <c r="B506" s="8"/>
      <c r="C506" s="8"/>
    </row>
    <row r="507" ht="14.25" customHeight="1">
      <c r="B507" s="8"/>
      <c r="C507" s="8"/>
    </row>
    <row r="508" ht="14.25" customHeight="1">
      <c r="B508" s="8"/>
      <c r="C508" s="8"/>
    </row>
    <row r="509" ht="14.25" customHeight="1">
      <c r="B509" s="8"/>
      <c r="C509" s="8"/>
    </row>
    <row r="510" ht="14.25" customHeight="1">
      <c r="B510" s="8"/>
      <c r="C510" s="8"/>
    </row>
    <row r="511" ht="14.25" customHeight="1">
      <c r="B511" s="8"/>
      <c r="C511" s="8"/>
    </row>
    <row r="512" ht="14.25" customHeight="1">
      <c r="B512" s="8"/>
      <c r="C512" s="8"/>
    </row>
    <row r="513" ht="14.25" customHeight="1">
      <c r="B513" s="8"/>
      <c r="C513" s="8"/>
    </row>
    <row r="514" ht="14.25" customHeight="1">
      <c r="B514" s="8"/>
      <c r="C514" s="8"/>
    </row>
    <row r="515" ht="14.25" customHeight="1">
      <c r="B515" s="8"/>
      <c r="C515" s="8"/>
    </row>
    <row r="516" ht="14.25" customHeight="1">
      <c r="B516" s="8"/>
      <c r="C516" s="8"/>
    </row>
    <row r="517" ht="14.25" customHeight="1">
      <c r="B517" s="8"/>
      <c r="C517" s="8"/>
    </row>
    <row r="518" ht="14.25" customHeight="1">
      <c r="B518" s="8"/>
      <c r="C518" s="8"/>
    </row>
    <row r="519" ht="14.25" customHeight="1">
      <c r="B519" s="8"/>
      <c r="C519" s="8"/>
    </row>
    <row r="520" ht="14.25" customHeight="1">
      <c r="B520" s="8"/>
      <c r="C520" s="8"/>
    </row>
    <row r="521" ht="14.25" customHeight="1">
      <c r="B521" s="8"/>
      <c r="C521" s="8"/>
    </row>
    <row r="522" ht="14.25" customHeight="1">
      <c r="B522" s="8"/>
      <c r="C522" s="8"/>
    </row>
    <row r="523" ht="14.25" customHeight="1">
      <c r="B523" s="8"/>
      <c r="C523" s="8"/>
    </row>
    <row r="524" ht="14.25" customHeight="1">
      <c r="B524" s="8"/>
      <c r="C524" s="8"/>
    </row>
    <row r="525" ht="14.25" customHeight="1">
      <c r="B525" s="8"/>
      <c r="C525" s="8"/>
    </row>
    <row r="526" ht="14.25" customHeight="1">
      <c r="B526" s="8"/>
      <c r="C526" s="8"/>
    </row>
    <row r="527" ht="14.25" customHeight="1">
      <c r="B527" s="8"/>
      <c r="C527" s="8"/>
    </row>
    <row r="528" ht="14.25" customHeight="1">
      <c r="B528" s="8"/>
      <c r="C528" s="8"/>
    </row>
    <row r="529" ht="14.25" customHeight="1">
      <c r="B529" s="8"/>
      <c r="C529" s="8"/>
    </row>
    <row r="530" ht="14.25" customHeight="1">
      <c r="B530" s="8"/>
      <c r="C530" s="8"/>
    </row>
    <row r="531" ht="14.25" customHeight="1">
      <c r="B531" s="8"/>
      <c r="C531" s="8"/>
    </row>
    <row r="532" ht="14.25" customHeight="1">
      <c r="B532" s="8"/>
      <c r="C532" s="8"/>
    </row>
    <row r="533" ht="14.25" customHeight="1">
      <c r="B533" s="8"/>
      <c r="C533" s="8"/>
    </row>
    <row r="534" ht="14.25" customHeight="1">
      <c r="B534" s="8"/>
      <c r="C534" s="8"/>
    </row>
    <row r="535" ht="14.25" customHeight="1">
      <c r="B535" s="8"/>
      <c r="C535" s="8"/>
    </row>
    <row r="536" ht="14.25" customHeight="1">
      <c r="B536" s="8"/>
      <c r="C536" s="8"/>
    </row>
    <row r="537" ht="14.25" customHeight="1">
      <c r="B537" s="8"/>
      <c r="C537" s="8"/>
    </row>
    <row r="538" ht="14.25" customHeight="1">
      <c r="B538" s="8"/>
      <c r="C538" s="8"/>
    </row>
    <row r="539" ht="14.25" customHeight="1">
      <c r="B539" s="8"/>
      <c r="C539" s="8"/>
    </row>
    <row r="540" ht="14.25" customHeight="1">
      <c r="B540" s="8"/>
      <c r="C540" s="8"/>
    </row>
    <row r="541" ht="14.25" customHeight="1">
      <c r="B541" s="8"/>
      <c r="C541" s="8"/>
    </row>
    <row r="542" ht="14.25" customHeight="1">
      <c r="B542" s="8"/>
      <c r="C542" s="8"/>
    </row>
    <row r="543" ht="14.25" customHeight="1">
      <c r="B543" s="8"/>
      <c r="C543" s="8"/>
    </row>
    <row r="544" ht="14.25" customHeight="1">
      <c r="B544" s="8"/>
      <c r="C544" s="8"/>
    </row>
    <row r="545" ht="14.25" customHeight="1">
      <c r="B545" s="8"/>
      <c r="C545" s="8"/>
    </row>
    <row r="546" ht="14.25" customHeight="1">
      <c r="B546" s="8"/>
      <c r="C546" s="8"/>
    </row>
    <row r="547" ht="14.25" customHeight="1">
      <c r="B547" s="8"/>
      <c r="C547" s="8"/>
    </row>
    <row r="548" ht="14.25" customHeight="1">
      <c r="B548" s="8"/>
      <c r="C548" s="8"/>
    </row>
    <row r="549" ht="14.25" customHeight="1">
      <c r="B549" s="8"/>
      <c r="C549" s="8"/>
    </row>
    <row r="550" ht="14.25" customHeight="1">
      <c r="B550" s="8"/>
      <c r="C550" s="8"/>
    </row>
    <row r="551" ht="14.25" customHeight="1">
      <c r="B551" s="8"/>
      <c r="C551" s="8"/>
    </row>
    <row r="552" ht="14.25" customHeight="1">
      <c r="B552" s="8"/>
      <c r="C552" s="8"/>
    </row>
    <row r="553" ht="14.25" customHeight="1">
      <c r="B553" s="8"/>
      <c r="C553" s="8"/>
    </row>
    <row r="554" ht="14.25" customHeight="1">
      <c r="B554" s="8"/>
      <c r="C554" s="8"/>
    </row>
    <row r="555" ht="14.25" customHeight="1">
      <c r="B555" s="8"/>
      <c r="C555" s="8"/>
    </row>
    <row r="556" ht="14.25" customHeight="1">
      <c r="B556" s="8"/>
      <c r="C556" s="8"/>
    </row>
    <row r="557" ht="14.25" customHeight="1">
      <c r="B557" s="8"/>
      <c r="C557" s="8"/>
    </row>
    <row r="558" ht="14.25" customHeight="1">
      <c r="B558" s="8"/>
      <c r="C558" s="8"/>
    </row>
    <row r="559" ht="14.25" customHeight="1">
      <c r="B559" s="8"/>
      <c r="C559" s="8"/>
    </row>
    <row r="560" ht="14.25" customHeight="1">
      <c r="B560" s="8"/>
      <c r="C560" s="8"/>
    </row>
    <row r="561" ht="14.25" customHeight="1">
      <c r="B561" s="8"/>
      <c r="C561" s="8"/>
    </row>
    <row r="562" ht="14.25" customHeight="1">
      <c r="B562" s="8"/>
      <c r="C562" s="8"/>
    </row>
    <row r="563" ht="14.25" customHeight="1">
      <c r="B563" s="8"/>
      <c r="C563" s="8"/>
    </row>
    <row r="564" ht="14.25" customHeight="1">
      <c r="B564" s="8"/>
      <c r="C564" s="8"/>
    </row>
    <row r="565" ht="14.25" customHeight="1">
      <c r="B565" s="8"/>
      <c r="C565" s="8"/>
    </row>
    <row r="566" ht="14.25" customHeight="1">
      <c r="B566" s="8"/>
      <c r="C566" s="8"/>
    </row>
    <row r="567" ht="14.25" customHeight="1">
      <c r="B567" s="8"/>
      <c r="C567" s="8"/>
    </row>
    <row r="568" ht="14.25" customHeight="1">
      <c r="B568" s="8"/>
      <c r="C568" s="8"/>
    </row>
    <row r="569" ht="14.25" customHeight="1">
      <c r="B569" s="8"/>
      <c r="C569" s="8"/>
    </row>
    <row r="570" ht="14.25" customHeight="1">
      <c r="B570" s="8"/>
      <c r="C570" s="8"/>
    </row>
    <row r="571" ht="14.25" customHeight="1">
      <c r="B571" s="8"/>
      <c r="C571" s="8"/>
    </row>
    <row r="572" ht="14.25" customHeight="1">
      <c r="B572" s="8"/>
      <c r="C572" s="8"/>
    </row>
    <row r="573" ht="14.25" customHeight="1">
      <c r="B573" s="8"/>
      <c r="C573" s="8"/>
    </row>
    <row r="574" ht="14.25" customHeight="1">
      <c r="B574" s="8"/>
      <c r="C574" s="8"/>
    </row>
    <row r="575" ht="14.25" customHeight="1">
      <c r="B575" s="8"/>
      <c r="C575" s="8"/>
    </row>
    <row r="576" ht="14.25" customHeight="1">
      <c r="B576" s="8"/>
      <c r="C576" s="8"/>
    </row>
    <row r="577" ht="14.25" customHeight="1">
      <c r="B577" s="8"/>
      <c r="C577" s="8"/>
    </row>
    <row r="578" ht="14.25" customHeight="1">
      <c r="B578" s="8"/>
      <c r="C578" s="8"/>
    </row>
    <row r="579" ht="14.25" customHeight="1">
      <c r="B579" s="8"/>
      <c r="C579" s="8"/>
    </row>
    <row r="580" ht="14.25" customHeight="1">
      <c r="B580" s="8"/>
      <c r="C580" s="8"/>
    </row>
    <row r="581" ht="14.25" customHeight="1">
      <c r="B581" s="8"/>
      <c r="C581" s="8"/>
    </row>
    <row r="582" ht="14.25" customHeight="1">
      <c r="B582" s="8"/>
      <c r="C582" s="8"/>
    </row>
    <row r="583" ht="14.25" customHeight="1">
      <c r="B583" s="8"/>
      <c r="C583" s="8"/>
    </row>
    <row r="584" ht="14.25" customHeight="1">
      <c r="B584" s="8"/>
      <c r="C584" s="8"/>
    </row>
    <row r="585" ht="14.25" customHeight="1">
      <c r="B585" s="8"/>
      <c r="C585" s="8"/>
    </row>
    <row r="586" ht="14.25" customHeight="1">
      <c r="B586" s="8"/>
      <c r="C586" s="8"/>
    </row>
    <row r="587" ht="14.25" customHeight="1">
      <c r="B587" s="8"/>
      <c r="C587" s="8"/>
    </row>
    <row r="588" ht="14.25" customHeight="1">
      <c r="B588" s="8"/>
      <c r="C588" s="8"/>
    </row>
    <row r="589" ht="14.25" customHeight="1">
      <c r="B589" s="8"/>
      <c r="C589" s="8"/>
    </row>
    <row r="590" ht="14.25" customHeight="1">
      <c r="B590" s="8"/>
      <c r="C590" s="8"/>
    </row>
    <row r="591" ht="14.25" customHeight="1">
      <c r="B591" s="8"/>
      <c r="C591" s="8"/>
    </row>
    <row r="592" ht="14.25" customHeight="1">
      <c r="B592" s="8"/>
      <c r="C592" s="8"/>
    </row>
    <row r="593" ht="14.25" customHeight="1">
      <c r="B593" s="8"/>
      <c r="C593" s="8"/>
    </row>
    <row r="594" ht="14.25" customHeight="1">
      <c r="B594" s="8"/>
      <c r="C594" s="8"/>
    </row>
    <row r="595" ht="14.25" customHeight="1">
      <c r="B595" s="8"/>
      <c r="C595" s="8"/>
    </row>
    <row r="596" ht="14.25" customHeight="1">
      <c r="B596" s="8"/>
      <c r="C596" s="8"/>
    </row>
    <row r="597" ht="14.25" customHeight="1">
      <c r="B597" s="8"/>
      <c r="C597" s="8"/>
    </row>
    <row r="598" ht="14.25" customHeight="1">
      <c r="B598" s="8"/>
      <c r="C598" s="8"/>
    </row>
    <row r="599" ht="14.25" customHeight="1">
      <c r="B599" s="8"/>
      <c r="C599" s="8"/>
    </row>
    <row r="600" ht="14.25" customHeight="1">
      <c r="B600" s="8"/>
      <c r="C600" s="8"/>
    </row>
    <row r="601" ht="14.25" customHeight="1">
      <c r="B601" s="8"/>
      <c r="C601" s="8"/>
    </row>
    <row r="602" ht="14.25" customHeight="1">
      <c r="B602" s="8"/>
      <c r="C602" s="8"/>
    </row>
    <row r="603" ht="14.25" customHeight="1">
      <c r="B603" s="8"/>
      <c r="C603" s="8"/>
    </row>
    <row r="604" ht="14.25" customHeight="1">
      <c r="B604" s="8"/>
      <c r="C604" s="8"/>
    </row>
    <row r="605" ht="14.25" customHeight="1">
      <c r="B605" s="8"/>
      <c r="C605" s="8"/>
    </row>
    <row r="606" ht="14.25" customHeight="1">
      <c r="B606" s="8"/>
      <c r="C606" s="8"/>
    </row>
    <row r="607" ht="14.25" customHeight="1">
      <c r="B607" s="8"/>
      <c r="C607" s="8"/>
    </row>
    <row r="608" ht="14.25" customHeight="1">
      <c r="B608" s="8"/>
      <c r="C608" s="8"/>
    </row>
    <row r="609" ht="14.25" customHeight="1">
      <c r="B609" s="8"/>
      <c r="C609" s="8"/>
    </row>
    <row r="610" ht="14.25" customHeight="1">
      <c r="B610" s="8"/>
      <c r="C610" s="8"/>
    </row>
    <row r="611" ht="14.25" customHeight="1">
      <c r="B611" s="8"/>
      <c r="C611" s="8"/>
    </row>
    <row r="612" ht="14.25" customHeight="1">
      <c r="B612" s="8"/>
      <c r="C612" s="8"/>
    </row>
    <row r="613" ht="14.25" customHeight="1">
      <c r="B613" s="8"/>
      <c r="C613" s="8"/>
    </row>
    <row r="614" ht="14.25" customHeight="1">
      <c r="B614" s="8"/>
      <c r="C614" s="8"/>
    </row>
    <row r="615" ht="14.25" customHeight="1">
      <c r="B615" s="8"/>
      <c r="C615" s="8"/>
    </row>
    <row r="616" ht="14.25" customHeight="1">
      <c r="B616" s="8"/>
      <c r="C616" s="8"/>
    </row>
    <row r="617" ht="14.25" customHeight="1">
      <c r="B617" s="8"/>
      <c r="C617" s="8"/>
    </row>
    <row r="618" ht="14.25" customHeight="1">
      <c r="B618" s="8"/>
      <c r="C618" s="8"/>
    </row>
    <row r="619" ht="14.25" customHeight="1">
      <c r="B619" s="8"/>
      <c r="C619" s="8"/>
    </row>
    <row r="620" ht="14.25" customHeight="1">
      <c r="B620" s="8"/>
      <c r="C620" s="8"/>
    </row>
    <row r="621" ht="14.25" customHeight="1">
      <c r="B621" s="8"/>
      <c r="C621" s="8"/>
    </row>
    <row r="622" ht="14.25" customHeight="1">
      <c r="B622" s="8"/>
      <c r="C622" s="8"/>
    </row>
    <row r="623" ht="14.25" customHeight="1">
      <c r="B623" s="8"/>
      <c r="C623" s="8"/>
    </row>
    <row r="624" ht="14.25" customHeight="1">
      <c r="B624" s="8"/>
      <c r="C624" s="8"/>
    </row>
    <row r="625" ht="14.25" customHeight="1">
      <c r="B625" s="8"/>
      <c r="C625" s="8"/>
    </row>
    <row r="626" ht="14.25" customHeight="1">
      <c r="B626" s="8"/>
      <c r="C626" s="8"/>
    </row>
    <row r="627" ht="14.25" customHeight="1">
      <c r="B627" s="8"/>
      <c r="C627" s="8"/>
    </row>
    <row r="628" ht="14.25" customHeight="1">
      <c r="B628" s="8"/>
      <c r="C628" s="8"/>
    </row>
    <row r="629" ht="14.25" customHeight="1">
      <c r="B629" s="8"/>
      <c r="C629" s="8"/>
    </row>
    <row r="630" ht="14.25" customHeight="1">
      <c r="B630" s="8"/>
      <c r="C630" s="8"/>
    </row>
    <row r="631" ht="14.25" customHeight="1">
      <c r="B631" s="8"/>
      <c r="C631" s="8"/>
    </row>
    <row r="632" ht="14.25" customHeight="1">
      <c r="B632" s="8"/>
      <c r="C632" s="8"/>
    </row>
    <row r="633" ht="14.25" customHeight="1">
      <c r="B633" s="8"/>
      <c r="C633" s="8"/>
    </row>
    <row r="634" ht="14.25" customHeight="1">
      <c r="B634" s="8"/>
      <c r="C634" s="8"/>
    </row>
    <row r="635" ht="14.25" customHeight="1">
      <c r="B635" s="8"/>
      <c r="C635" s="8"/>
    </row>
    <row r="636" ht="14.25" customHeight="1">
      <c r="B636" s="8"/>
      <c r="C636" s="8"/>
    </row>
    <row r="637" ht="14.25" customHeight="1">
      <c r="B637" s="8"/>
      <c r="C637" s="8"/>
    </row>
    <row r="638" ht="14.25" customHeight="1">
      <c r="B638" s="8"/>
      <c r="C638" s="8"/>
    </row>
    <row r="639" ht="14.25" customHeight="1">
      <c r="B639" s="8"/>
      <c r="C639" s="8"/>
    </row>
    <row r="640" ht="14.25" customHeight="1">
      <c r="B640" s="8"/>
      <c r="C640" s="8"/>
    </row>
    <row r="641" ht="14.25" customHeight="1">
      <c r="B641" s="8"/>
      <c r="C641" s="8"/>
    </row>
    <row r="642" ht="14.25" customHeight="1">
      <c r="B642" s="8"/>
      <c r="C642" s="8"/>
    </row>
    <row r="643" ht="14.25" customHeight="1">
      <c r="B643" s="8"/>
      <c r="C643" s="8"/>
    </row>
    <row r="644" ht="14.25" customHeight="1">
      <c r="B644" s="8"/>
      <c r="C644" s="8"/>
    </row>
    <row r="645" ht="14.25" customHeight="1">
      <c r="B645" s="8"/>
      <c r="C645" s="8"/>
    </row>
    <row r="646" ht="14.25" customHeight="1">
      <c r="B646" s="8"/>
      <c r="C646" s="8"/>
    </row>
    <row r="647" ht="14.25" customHeight="1">
      <c r="B647" s="8"/>
      <c r="C647" s="8"/>
    </row>
    <row r="648" ht="14.25" customHeight="1">
      <c r="B648" s="8"/>
      <c r="C648" s="8"/>
    </row>
    <row r="649" ht="14.25" customHeight="1">
      <c r="B649" s="8"/>
      <c r="C649" s="8"/>
    </row>
    <row r="650" ht="14.25" customHeight="1">
      <c r="B650" s="8"/>
      <c r="C650" s="8"/>
    </row>
    <row r="651" ht="14.25" customHeight="1">
      <c r="B651" s="8"/>
      <c r="C651" s="8"/>
    </row>
    <row r="652" ht="14.25" customHeight="1">
      <c r="B652" s="8"/>
      <c r="C652" s="8"/>
    </row>
    <row r="653" ht="14.25" customHeight="1">
      <c r="B653" s="8"/>
      <c r="C653" s="8"/>
    </row>
    <row r="654" ht="14.25" customHeight="1">
      <c r="B654" s="8"/>
      <c r="C654" s="8"/>
    </row>
    <row r="655" ht="14.25" customHeight="1">
      <c r="B655" s="8"/>
      <c r="C655" s="8"/>
    </row>
    <row r="656" ht="14.25" customHeight="1">
      <c r="B656" s="8"/>
      <c r="C656" s="8"/>
    </row>
    <row r="657" ht="14.25" customHeight="1">
      <c r="B657" s="8"/>
      <c r="C657" s="8"/>
    </row>
    <row r="658" ht="14.25" customHeight="1">
      <c r="B658" s="8"/>
      <c r="C658" s="8"/>
    </row>
    <row r="659" ht="14.25" customHeight="1">
      <c r="B659" s="8"/>
      <c r="C659" s="8"/>
    </row>
    <row r="660" ht="14.25" customHeight="1">
      <c r="B660" s="8"/>
      <c r="C660" s="8"/>
    </row>
    <row r="661" ht="14.25" customHeight="1">
      <c r="B661" s="8"/>
      <c r="C661" s="8"/>
    </row>
    <row r="662" ht="14.25" customHeight="1">
      <c r="B662" s="8"/>
      <c r="C662" s="8"/>
    </row>
    <row r="663" ht="14.25" customHeight="1">
      <c r="B663" s="8"/>
      <c r="C663" s="8"/>
    </row>
    <row r="664" ht="14.25" customHeight="1">
      <c r="B664" s="8"/>
      <c r="C664" s="8"/>
    </row>
    <row r="665" ht="14.25" customHeight="1">
      <c r="B665" s="8"/>
      <c r="C665" s="8"/>
    </row>
    <row r="666" ht="14.25" customHeight="1">
      <c r="B666" s="8"/>
      <c r="C666" s="8"/>
    </row>
    <row r="667" ht="14.25" customHeight="1">
      <c r="B667" s="8"/>
      <c r="C667" s="8"/>
    </row>
    <row r="668" ht="14.25" customHeight="1">
      <c r="B668" s="8"/>
      <c r="C668" s="8"/>
    </row>
    <row r="669" ht="14.25" customHeight="1">
      <c r="B669" s="8"/>
      <c r="C669" s="8"/>
    </row>
    <row r="670" ht="14.25" customHeight="1">
      <c r="B670" s="8"/>
      <c r="C670" s="8"/>
    </row>
    <row r="671" ht="14.25" customHeight="1">
      <c r="B671" s="8"/>
      <c r="C671" s="8"/>
    </row>
    <row r="672" ht="14.25" customHeight="1">
      <c r="B672" s="8"/>
      <c r="C672" s="8"/>
    </row>
    <row r="673" ht="14.25" customHeight="1">
      <c r="B673" s="8"/>
      <c r="C673" s="8"/>
    </row>
    <row r="674" ht="14.25" customHeight="1">
      <c r="B674" s="8"/>
      <c r="C674" s="8"/>
    </row>
    <row r="675" ht="14.25" customHeight="1">
      <c r="B675" s="8"/>
      <c r="C675" s="8"/>
    </row>
    <row r="676" ht="14.25" customHeight="1">
      <c r="B676" s="8"/>
      <c r="C676" s="8"/>
    </row>
    <row r="677" ht="14.25" customHeight="1">
      <c r="B677" s="8"/>
      <c r="C677" s="8"/>
    </row>
    <row r="678" ht="14.25" customHeight="1">
      <c r="B678" s="8"/>
      <c r="C678" s="8"/>
    </row>
    <row r="679" ht="14.25" customHeight="1">
      <c r="B679" s="8"/>
      <c r="C679" s="8"/>
    </row>
    <row r="680" ht="14.25" customHeight="1">
      <c r="B680" s="8"/>
      <c r="C680" s="8"/>
    </row>
    <row r="681" ht="14.25" customHeight="1">
      <c r="B681" s="8"/>
      <c r="C681" s="8"/>
    </row>
    <row r="682" ht="14.25" customHeight="1">
      <c r="B682" s="8"/>
      <c r="C682" s="8"/>
    </row>
    <row r="683" ht="14.25" customHeight="1">
      <c r="B683" s="8"/>
      <c r="C683" s="8"/>
    </row>
    <row r="684" ht="14.25" customHeight="1">
      <c r="B684" s="8"/>
      <c r="C684" s="8"/>
    </row>
    <row r="685" ht="14.25" customHeight="1">
      <c r="B685" s="8"/>
      <c r="C685" s="8"/>
    </row>
    <row r="686" ht="14.25" customHeight="1">
      <c r="B686" s="8"/>
      <c r="C686" s="8"/>
    </row>
    <row r="687" ht="14.25" customHeight="1">
      <c r="B687" s="8"/>
      <c r="C687" s="8"/>
    </row>
    <row r="688" ht="14.25" customHeight="1">
      <c r="B688" s="8"/>
      <c r="C688" s="8"/>
    </row>
    <row r="689" ht="14.25" customHeight="1">
      <c r="B689" s="8"/>
      <c r="C689" s="8"/>
    </row>
    <row r="690" ht="14.25" customHeight="1">
      <c r="B690" s="8"/>
      <c r="C690" s="8"/>
    </row>
    <row r="691" ht="14.25" customHeight="1">
      <c r="B691" s="8"/>
      <c r="C691" s="8"/>
    </row>
    <row r="692" ht="14.25" customHeight="1">
      <c r="B692" s="8"/>
      <c r="C692" s="8"/>
    </row>
    <row r="693" ht="14.25" customHeight="1">
      <c r="B693" s="8"/>
      <c r="C693" s="8"/>
    </row>
    <row r="694" ht="14.25" customHeight="1">
      <c r="B694" s="8"/>
      <c r="C694" s="8"/>
    </row>
    <row r="695" ht="14.25" customHeight="1">
      <c r="B695" s="8"/>
      <c r="C695" s="8"/>
    </row>
    <row r="696" ht="14.25" customHeight="1">
      <c r="B696" s="8"/>
      <c r="C696" s="8"/>
    </row>
    <row r="697" ht="14.25" customHeight="1">
      <c r="B697" s="8"/>
      <c r="C697" s="8"/>
    </row>
    <row r="698" ht="14.25" customHeight="1">
      <c r="B698" s="8"/>
      <c r="C698" s="8"/>
    </row>
    <row r="699" ht="14.25" customHeight="1">
      <c r="B699" s="8"/>
      <c r="C699" s="8"/>
    </row>
    <row r="700" ht="14.25" customHeight="1">
      <c r="B700" s="8"/>
      <c r="C700" s="8"/>
    </row>
    <row r="701" ht="14.25" customHeight="1">
      <c r="B701" s="8"/>
      <c r="C701" s="8"/>
    </row>
    <row r="702" ht="14.25" customHeight="1">
      <c r="B702" s="8"/>
      <c r="C702" s="8"/>
    </row>
    <row r="703" ht="14.25" customHeight="1">
      <c r="B703" s="8"/>
      <c r="C703" s="8"/>
    </row>
    <row r="704" ht="14.25" customHeight="1">
      <c r="B704" s="8"/>
      <c r="C704" s="8"/>
    </row>
    <row r="705" ht="14.25" customHeight="1">
      <c r="B705" s="8"/>
      <c r="C705" s="8"/>
    </row>
    <row r="706" ht="14.25" customHeight="1">
      <c r="B706" s="8"/>
      <c r="C706" s="8"/>
    </row>
    <row r="707" ht="14.25" customHeight="1">
      <c r="B707" s="8"/>
      <c r="C707" s="8"/>
    </row>
    <row r="708" ht="14.25" customHeight="1">
      <c r="B708" s="8"/>
      <c r="C708" s="8"/>
    </row>
    <row r="709" ht="14.25" customHeight="1">
      <c r="B709" s="8"/>
      <c r="C709" s="8"/>
    </row>
    <row r="710" ht="14.25" customHeight="1">
      <c r="B710" s="8"/>
      <c r="C710" s="8"/>
    </row>
    <row r="711" ht="14.25" customHeight="1">
      <c r="B711" s="8"/>
      <c r="C711" s="8"/>
    </row>
    <row r="712" ht="14.25" customHeight="1">
      <c r="B712" s="8"/>
      <c r="C712" s="8"/>
    </row>
    <row r="713" ht="14.25" customHeight="1">
      <c r="B713" s="8"/>
      <c r="C713" s="8"/>
    </row>
    <row r="714" ht="14.25" customHeight="1">
      <c r="B714" s="8"/>
      <c r="C714" s="8"/>
    </row>
    <row r="715" ht="14.25" customHeight="1">
      <c r="B715" s="8"/>
      <c r="C715" s="8"/>
    </row>
    <row r="716" ht="14.25" customHeight="1">
      <c r="B716" s="8"/>
      <c r="C716" s="8"/>
    </row>
    <row r="717" ht="14.25" customHeight="1">
      <c r="B717" s="8"/>
      <c r="C717" s="8"/>
    </row>
    <row r="718" ht="14.25" customHeight="1">
      <c r="B718" s="8"/>
      <c r="C718" s="8"/>
    </row>
    <row r="719" ht="14.25" customHeight="1">
      <c r="B719" s="8"/>
      <c r="C719" s="8"/>
    </row>
    <row r="720" ht="14.25" customHeight="1">
      <c r="B720" s="8"/>
      <c r="C720" s="8"/>
    </row>
    <row r="721" ht="14.25" customHeight="1">
      <c r="B721" s="8"/>
      <c r="C721" s="8"/>
    </row>
    <row r="722" ht="14.25" customHeight="1">
      <c r="B722" s="8"/>
      <c r="C722" s="8"/>
    </row>
    <row r="723" ht="14.25" customHeight="1">
      <c r="B723" s="8"/>
      <c r="C723" s="8"/>
    </row>
    <row r="724" ht="14.25" customHeight="1">
      <c r="B724" s="8"/>
      <c r="C724" s="8"/>
    </row>
    <row r="725" ht="14.25" customHeight="1">
      <c r="B725" s="8"/>
      <c r="C725" s="8"/>
    </row>
    <row r="726" ht="14.25" customHeight="1">
      <c r="B726" s="8"/>
      <c r="C726" s="8"/>
    </row>
    <row r="727" ht="14.25" customHeight="1">
      <c r="B727" s="8"/>
      <c r="C727" s="8"/>
    </row>
    <row r="728" ht="14.25" customHeight="1">
      <c r="B728" s="8"/>
      <c r="C728" s="8"/>
    </row>
    <row r="729" ht="14.25" customHeight="1">
      <c r="B729" s="8"/>
      <c r="C729" s="8"/>
    </row>
    <row r="730" ht="14.25" customHeight="1">
      <c r="B730" s="8"/>
      <c r="C730" s="8"/>
    </row>
    <row r="731" ht="14.25" customHeight="1">
      <c r="B731" s="8"/>
      <c r="C731" s="8"/>
    </row>
    <row r="732" ht="14.25" customHeight="1">
      <c r="B732" s="8"/>
      <c r="C732" s="8"/>
    </row>
    <row r="733" ht="14.25" customHeight="1">
      <c r="B733" s="8"/>
      <c r="C733" s="8"/>
    </row>
    <row r="734" ht="14.25" customHeight="1">
      <c r="B734" s="8"/>
      <c r="C734" s="8"/>
    </row>
    <row r="735" ht="14.25" customHeight="1">
      <c r="B735" s="8"/>
      <c r="C735" s="8"/>
    </row>
    <row r="736" ht="14.25" customHeight="1">
      <c r="B736" s="8"/>
      <c r="C736" s="8"/>
    </row>
    <row r="737" ht="14.25" customHeight="1">
      <c r="B737" s="8"/>
      <c r="C737" s="8"/>
    </row>
    <row r="738" ht="14.25" customHeight="1">
      <c r="B738" s="8"/>
      <c r="C738" s="8"/>
    </row>
    <row r="739" ht="14.25" customHeight="1">
      <c r="B739" s="8"/>
      <c r="C739" s="8"/>
    </row>
    <row r="740" ht="14.25" customHeight="1">
      <c r="B740" s="8"/>
      <c r="C740" s="8"/>
    </row>
    <row r="741" ht="14.25" customHeight="1">
      <c r="B741" s="8"/>
      <c r="C741" s="8"/>
    </row>
    <row r="742" ht="14.25" customHeight="1">
      <c r="B742" s="8"/>
      <c r="C742" s="8"/>
    </row>
    <row r="743" ht="14.25" customHeight="1">
      <c r="B743" s="8"/>
      <c r="C743" s="8"/>
    </row>
    <row r="744" ht="14.25" customHeight="1">
      <c r="B744" s="8"/>
      <c r="C744" s="8"/>
    </row>
    <row r="745" ht="14.25" customHeight="1">
      <c r="B745" s="8"/>
      <c r="C745" s="8"/>
    </row>
    <row r="746" ht="14.25" customHeight="1">
      <c r="B746" s="8"/>
      <c r="C746" s="8"/>
    </row>
    <row r="747" ht="14.25" customHeight="1">
      <c r="B747" s="8"/>
      <c r="C747" s="8"/>
    </row>
    <row r="748" ht="14.25" customHeight="1">
      <c r="B748" s="8"/>
      <c r="C748" s="8"/>
    </row>
    <row r="749" ht="14.25" customHeight="1">
      <c r="B749" s="8"/>
      <c r="C749" s="8"/>
    </row>
    <row r="750" ht="14.25" customHeight="1">
      <c r="B750" s="8"/>
      <c r="C750" s="8"/>
    </row>
    <row r="751" ht="14.25" customHeight="1">
      <c r="B751" s="8"/>
      <c r="C751" s="8"/>
    </row>
    <row r="752" ht="14.25" customHeight="1">
      <c r="B752" s="8"/>
      <c r="C752" s="8"/>
    </row>
    <row r="753" ht="14.25" customHeight="1">
      <c r="B753" s="8"/>
      <c r="C753" s="8"/>
    </row>
    <row r="754" ht="14.25" customHeight="1">
      <c r="B754" s="8"/>
      <c r="C754" s="8"/>
    </row>
    <row r="755" ht="14.25" customHeight="1">
      <c r="B755" s="8"/>
      <c r="C755" s="8"/>
    </row>
    <row r="756" ht="14.25" customHeight="1">
      <c r="B756" s="8"/>
      <c r="C756" s="8"/>
    </row>
    <row r="757" ht="14.25" customHeight="1">
      <c r="B757" s="8"/>
      <c r="C757" s="8"/>
    </row>
    <row r="758" ht="14.25" customHeight="1">
      <c r="B758" s="8"/>
      <c r="C758" s="8"/>
    </row>
    <row r="759" ht="14.25" customHeight="1">
      <c r="B759" s="8"/>
      <c r="C759" s="8"/>
    </row>
    <row r="760" ht="14.25" customHeight="1">
      <c r="B760" s="8"/>
      <c r="C760" s="8"/>
    </row>
    <row r="761" ht="14.25" customHeight="1">
      <c r="B761" s="8"/>
      <c r="C761" s="8"/>
    </row>
    <row r="762" ht="14.25" customHeight="1">
      <c r="B762" s="8"/>
      <c r="C762" s="8"/>
    </row>
    <row r="763" ht="14.25" customHeight="1">
      <c r="B763" s="8"/>
      <c r="C763" s="8"/>
    </row>
    <row r="764" ht="14.25" customHeight="1">
      <c r="B764" s="8"/>
      <c r="C764" s="8"/>
    </row>
    <row r="765" ht="14.25" customHeight="1">
      <c r="B765" s="8"/>
      <c r="C765" s="8"/>
    </row>
    <row r="766" ht="14.25" customHeight="1">
      <c r="B766" s="8"/>
      <c r="C766" s="8"/>
    </row>
    <row r="767" ht="14.25" customHeight="1">
      <c r="B767" s="8"/>
      <c r="C767" s="8"/>
    </row>
    <row r="768" ht="14.25" customHeight="1">
      <c r="B768" s="8"/>
      <c r="C768" s="8"/>
    </row>
    <row r="769" ht="14.25" customHeight="1">
      <c r="B769" s="8"/>
      <c r="C769" s="8"/>
    </row>
    <row r="770" ht="14.25" customHeight="1">
      <c r="B770" s="8"/>
      <c r="C770" s="8"/>
    </row>
    <row r="771" ht="14.25" customHeight="1">
      <c r="B771" s="8"/>
      <c r="C771" s="8"/>
    </row>
    <row r="772" ht="14.25" customHeight="1">
      <c r="B772" s="8"/>
      <c r="C772" s="8"/>
    </row>
    <row r="773" ht="14.25" customHeight="1">
      <c r="B773" s="8"/>
      <c r="C773" s="8"/>
    </row>
    <row r="774" ht="14.25" customHeight="1">
      <c r="B774" s="8"/>
      <c r="C774" s="8"/>
    </row>
    <row r="775" ht="14.25" customHeight="1">
      <c r="B775" s="8"/>
      <c r="C775" s="8"/>
    </row>
    <row r="776" ht="14.25" customHeight="1">
      <c r="B776" s="8"/>
      <c r="C776" s="8"/>
    </row>
    <row r="777" ht="14.25" customHeight="1">
      <c r="B777" s="8"/>
      <c r="C777" s="8"/>
    </row>
    <row r="778" ht="14.25" customHeight="1">
      <c r="B778" s="8"/>
      <c r="C778" s="8"/>
    </row>
    <row r="779" ht="14.25" customHeight="1">
      <c r="B779" s="8"/>
      <c r="C779" s="8"/>
    </row>
    <row r="780" ht="14.25" customHeight="1">
      <c r="B780" s="8"/>
      <c r="C780" s="8"/>
    </row>
    <row r="781" ht="14.25" customHeight="1">
      <c r="B781" s="8"/>
      <c r="C781" s="8"/>
    </row>
    <row r="782" ht="14.25" customHeight="1">
      <c r="B782" s="8"/>
      <c r="C782" s="8"/>
    </row>
    <row r="783" ht="14.25" customHeight="1">
      <c r="B783" s="8"/>
      <c r="C783" s="8"/>
    </row>
    <row r="784" ht="14.25" customHeight="1">
      <c r="B784" s="8"/>
      <c r="C784" s="8"/>
    </row>
    <row r="785" ht="14.25" customHeight="1">
      <c r="B785" s="8"/>
      <c r="C785" s="8"/>
    </row>
    <row r="786" ht="14.25" customHeight="1">
      <c r="B786" s="8"/>
      <c r="C786" s="8"/>
    </row>
    <row r="787" ht="14.25" customHeight="1">
      <c r="B787" s="8"/>
      <c r="C787" s="8"/>
    </row>
    <row r="788" ht="14.25" customHeight="1">
      <c r="B788" s="8"/>
      <c r="C788" s="8"/>
    </row>
    <row r="789" ht="14.25" customHeight="1">
      <c r="B789" s="8"/>
      <c r="C789" s="8"/>
    </row>
    <row r="790" ht="14.25" customHeight="1">
      <c r="B790" s="8"/>
      <c r="C790" s="8"/>
    </row>
    <row r="791" ht="14.25" customHeight="1">
      <c r="B791" s="8"/>
      <c r="C791" s="8"/>
    </row>
    <row r="792" ht="14.25" customHeight="1">
      <c r="B792" s="8"/>
      <c r="C792" s="8"/>
    </row>
    <row r="793" ht="14.25" customHeight="1">
      <c r="B793" s="8"/>
      <c r="C793" s="8"/>
    </row>
    <row r="794" ht="14.25" customHeight="1">
      <c r="B794" s="8"/>
      <c r="C794" s="8"/>
    </row>
    <row r="795" ht="14.25" customHeight="1">
      <c r="B795" s="8"/>
      <c r="C795" s="8"/>
    </row>
    <row r="796" ht="14.25" customHeight="1">
      <c r="B796" s="8"/>
      <c r="C796" s="8"/>
    </row>
    <row r="797" ht="14.25" customHeight="1">
      <c r="B797" s="8"/>
      <c r="C797" s="8"/>
    </row>
    <row r="798" ht="14.25" customHeight="1">
      <c r="B798" s="8"/>
      <c r="C798" s="8"/>
    </row>
    <row r="799" ht="14.25" customHeight="1">
      <c r="B799" s="8"/>
      <c r="C799" s="8"/>
    </row>
    <row r="800" ht="14.25" customHeight="1">
      <c r="B800" s="8"/>
      <c r="C800" s="8"/>
    </row>
    <row r="801" ht="14.25" customHeight="1">
      <c r="B801" s="8"/>
      <c r="C801" s="8"/>
    </row>
    <row r="802" ht="14.25" customHeight="1">
      <c r="B802" s="8"/>
      <c r="C802" s="8"/>
    </row>
    <row r="803" ht="14.25" customHeight="1">
      <c r="B803" s="8"/>
      <c r="C803" s="8"/>
    </row>
    <row r="804" ht="14.25" customHeight="1">
      <c r="B804" s="8"/>
      <c r="C804" s="8"/>
    </row>
    <row r="805" ht="14.25" customHeight="1">
      <c r="B805" s="8"/>
      <c r="C805" s="8"/>
    </row>
    <row r="806" ht="14.25" customHeight="1">
      <c r="B806" s="8"/>
      <c r="C806" s="8"/>
    </row>
    <row r="807" ht="14.25" customHeight="1">
      <c r="B807" s="8"/>
      <c r="C807" s="8"/>
    </row>
    <row r="808" ht="14.25" customHeight="1">
      <c r="B808" s="8"/>
      <c r="C808" s="8"/>
    </row>
    <row r="809" ht="14.25" customHeight="1">
      <c r="B809" s="8"/>
      <c r="C809" s="8"/>
    </row>
    <row r="810" ht="14.25" customHeight="1">
      <c r="B810" s="8"/>
      <c r="C810" s="8"/>
    </row>
    <row r="811" ht="14.25" customHeight="1">
      <c r="B811" s="8"/>
      <c r="C811" s="8"/>
    </row>
    <row r="812" ht="14.25" customHeight="1">
      <c r="B812" s="8"/>
      <c r="C812" s="8"/>
    </row>
    <row r="813" ht="14.25" customHeight="1">
      <c r="B813" s="8"/>
      <c r="C813" s="8"/>
    </row>
    <row r="814" ht="14.25" customHeight="1">
      <c r="B814" s="8"/>
      <c r="C814" s="8"/>
    </row>
    <row r="815" ht="14.25" customHeight="1">
      <c r="B815" s="8"/>
      <c r="C815" s="8"/>
    </row>
    <row r="816" ht="14.25" customHeight="1">
      <c r="B816" s="8"/>
      <c r="C816" s="8"/>
    </row>
    <row r="817" ht="14.25" customHeight="1">
      <c r="B817" s="8"/>
      <c r="C817" s="8"/>
    </row>
    <row r="818" ht="14.25" customHeight="1">
      <c r="B818" s="8"/>
      <c r="C818" s="8"/>
    </row>
    <row r="819" ht="14.25" customHeight="1">
      <c r="B819" s="8"/>
      <c r="C819" s="8"/>
    </row>
    <row r="820" ht="14.25" customHeight="1">
      <c r="B820" s="8"/>
      <c r="C820" s="8"/>
    </row>
    <row r="821" ht="14.25" customHeight="1">
      <c r="B821" s="8"/>
      <c r="C821" s="8"/>
    </row>
    <row r="822" ht="14.25" customHeight="1">
      <c r="B822" s="8"/>
      <c r="C822" s="8"/>
    </row>
    <row r="823" ht="14.25" customHeight="1">
      <c r="B823" s="8"/>
      <c r="C823" s="8"/>
    </row>
    <row r="824" ht="14.25" customHeight="1">
      <c r="B824" s="8"/>
      <c r="C824" s="8"/>
    </row>
    <row r="825" ht="14.25" customHeight="1">
      <c r="B825" s="8"/>
      <c r="C825" s="8"/>
    </row>
    <row r="826" ht="14.25" customHeight="1">
      <c r="B826" s="8"/>
      <c r="C826" s="8"/>
    </row>
    <row r="827" ht="14.25" customHeight="1">
      <c r="B827" s="8"/>
      <c r="C827" s="8"/>
    </row>
    <row r="828" ht="14.25" customHeight="1">
      <c r="B828" s="8"/>
      <c r="C828" s="8"/>
    </row>
    <row r="829" ht="14.25" customHeight="1">
      <c r="B829" s="8"/>
      <c r="C829" s="8"/>
    </row>
    <row r="830" ht="14.25" customHeight="1">
      <c r="B830" s="8"/>
      <c r="C830" s="8"/>
    </row>
    <row r="831" ht="14.25" customHeight="1">
      <c r="B831" s="8"/>
      <c r="C831" s="8"/>
    </row>
    <row r="832" ht="14.25" customHeight="1">
      <c r="B832" s="8"/>
      <c r="C832" s="8"/>
    </row>
    <row r="833" ht="14.25" customHeight="1">
      <c r="B833" s="8"/>
      <c r="C833" s="8"/>
    </row>
    <row r="834" ht="14.25" customHeight="1">
      <c r="B834" s="8"/>
      <c r="C834" s="8"/>
    </row>
    <row r="835" ht="14.25" customHeight="1">
      <c r="B835" s="8"/>
      <c r="C835" s="8"/>
    </row>
    <row r="836" ht="14.25" customHeight="1">
      <c r="B836" s="8"/>
      <c r="C836" s="8"/>
    </row>
    <row r="837" ht="14.25" customHeight="1">
      <c r="B837" s="8"/>
      <c r="C837" s="8"/>
    </row>
    <row r="838" ht="14.25" customHeight="1">
      <c r="B838" s="8"/>
      <c r="C838" s="8"/>
    </row>
    <row r="839" ht="14.25" customHeight="1">
      <c r="B839" s="8"/>
      <c r="C839" s="8"/>
    </row>
    <row r="840" ht="14.25" customHeight="1">
      <c r="B840" s="8"/>
      <c r="C840" s="8"/>
    </row>
    <row r="841" ht="14.25" customHeight="1">
      <c r="B841" s="8"/>
      <c r="C841" s="8"/>
    </row>
    <row r="842" ht="14.25" customHeight="1">
      <c r="B842" s="8"/>
      <c r="C842" s="8"/>
    </row>
    <row r="843" ht="14.25" customHeight="1">
      <c r="B843" s="8"/>
      <c r="C843" s="8"/>
    </row>
    <row r="844" ht="14.25" customHeight="1">
      <c r="B844" s="8"/>
      <c r="C844" s="8"/>
    </row>
    <row r="845" ht="14.25" customHeight="1">
      <c r="B845" s="8"/>
      <c r="C845" s="8"/>
    </row>
    <row r="846" ht="14.25" customHeight="1">
      <c r="B846" s="8"/>
      <c r="C846" s="8"/>
    </row>
    <row r="847" ht="14.25" customHeight="1">
      <c r="B847" s="8"/>
      <c r="C847" s="8"/>
    </row>
    <row r="848" ht="14.25" customHeight="1">
      <c r="B848" s="8"/>
      <c r="C848" s="8"/>
    </row>
    <row r="849" ht="14.25" customHeight="1">
      <c r="B849" s="8"/>
      <c r="C849" s="8"/>
    </row>
    <row r="850" ht="14.25" customHeight="1">
      <c r="B850" s="8"/>
      <c r="C850" s="8"/>
    </row>
    <row r="851" ht="14.25" customHeight="1">
      <c r="B851" s="8"/>
      <c r="C851" s="8"/>
    </row>
    <row r="852" ht="14.25" customHeight="1">
      <c r="B852" s="8"/>
      <c r="C852" s="8"/>
    </row>
    <row r="853" ht="14.25" customHeight="1">
      <c r="B853" s="8"/>
      <c r="C853" s="8"/>
    </row>
    <row r="854" ht="14.25" customHeight="1">
      <c r="B854" s="8"/>
      <c r="C854" s="8"/>
    </row>
    <row r="855" ht="14.25" customHeight="1">
      <c r="B855" s="8"/>
      <c r="C855" s="8"/>
    </row>
    <row r="856" ht="14.25" customHeight="1">
      <c r="B856" s="8"/>
      <c r="C856" s="8"/>
    </row>
    <row r="857" ht="14.25" customHeight="1">
      <c r="B857" s="8"/>
      <c r="C857" s="8"/>
    </row>
    <row r="858" ht="14.25" customHeight="1">
      <c r="B858" s="8"/>
      <c r="C858" s="8"/>
    </row>
    <row r="859" ht="14.25" customHeight="1">
      <c r="B859" s="8"/>
      <c r="C859" s="8"/>
    </row>
    <row r="860" ht="14.25" customHeight="1">
      <c r="B860" s="8"/>
      <c r="C860" s="8"/>
    </row>
    <row r="861" ht="14.25" customHeight="1">
      <c r="B861" s="8"/>
      <c r="C861" s="8"/>
    </row>
    <row r="862" ht="14.25" customHeight="1">
      <c r="B862" s="8"/>
      <c r="C862" s="8"/>
    </row>
    <row r="863" ht="14.25" customHeight="1">
      <c r="B863" s="8"/>
      <c r="C863" s="8"/>
    </row>
    <row r="864" ht="14.25" customHeight="1">
      <c r="B864" s="8"/>
      <c r="C864" s="8"/>
    </row>
    <row r="865" ht="14.25" customHeight="1">
      <c r="B865" s="8"/>
      <c r="C865" s="8"/>
    </row>
    <row r="866" ht="14.25" customHeight="1">
      <c r="B866" s="8"/>
      <c r="C866" s="8"/>
    </row>
    <row r="867" ht="14.25" customHeight="1">
      <c r="B867" s="8"/>
      <c r="C867" s="8"/>
    </row>
    <row r="868" ht="14.25" customHeight="1">
      <c r="B868" s="8"/>
      <c r="C868" s="8"/>
    </row>
    <row r="869" ht="14.25" customHeight="1">
      <c r="B869" s="8"/>
      <c r="C869" s="8"/>
    </row>
    <row r="870" ht="14.25" customHeight="1">
      <c r="B870" s="8"/>
      <c r="C870" s="8"/>
    </row>
    <row r="871" ht="14.25" customHeight="1">
      <c r="B871" s="8"/>
      <c r="C871" s="8"/>
    </row>
    <row r="872" ht="14.25" customHeight="1">
      <c r="B872" s="8"/>
      <c r="C872" s="8"/>
    </row>
    <row r="873" ht="14.25" customHeight="1">
      <c r="B873" s="8"/>
      <c r="C873" s="8"/>
    </row>
    <row r="874" ht="14.25" customHeight="1">
      <c r="B874" s="8"/>
      <c r="C874" s="8"/>
    </row>
    <row r="875" ht="14.25" customHeight="1">
      <c r="B875" s="8"/>
      <c r="C875" s="8"/>
    </row>
    <row r="876" ht="14.25" customHeight="1">
      <c r="B876" s="8"/>
      <c r="C876" s="8"/>
    </row>
    <row r="877" ht="14.25" customHeight="1">
      <c r="B877" s="8"/>
      <c r="C877" s="8"/>
    </row>
    <row r="878" ht="14.25" customHeight="1">
      <c r="B878" s="8"/>
      <c r="C878" s="8"/>
    </row>
    <row r="879" ht="14.25" customHeight="1">
      <c r="B879" s="8"/>
      <c r="C879" s="8"/>
    </row>
    <row r="880" ht="14.25" customHeight="1">
      <c r="B880" s="8"/>
      <c r="C880" s="8"/>
    </row>
    <row r="881" ht="14.25" customHeight="1">
      <c r="B881" s="8"/>
      <c r="C881" s="8"/>
    </row>
    <row r="882" ht="14.25" customHeight="1">
      <c r="B882" s="8"/>
      <c r="C882" s="8"/>
    </row>
    <row r="883" ht="14.25" customHeight="1">
      <c r="B883" s="8"/>
      <c r="C883" s="8"/>
    </row>
    <row r="884" ht="14.25" customHeight="1">
      <c r="B884" s="8"/>
      <c r="C884" s="8"/>
    </row>
    <row r="885" ht="14.25" customHeight="1">
      <c r="B885" s="8"/>
      <c r="C885" s="8"/>
    </row>
    <row r="886" ht="14.25" customHeight="1">
      <c r="B886" s="8"/>
      <c r="C886" s="8"/>
    </row>
    <row r="887" ht="14.25" customHeight="1">
      <c r="B887" s="8"/>
      <c r="C887" s="8"/>
    </row>
    <row r="888" ht="14.25" customHeight="1">
      <c r="B888" s="8"/>
      <c r="C888" s="8"/>
    </row>
    <row r="889" ht="14.25" customHeight="1">
      <c r="B889" s="8"/>
      <c r="C889" s="8"/>
    </row>
    <row r="890" ht="14.25" customHeight="1">
      <c r="B890" s="8"/>
      <c r="C890" s="8"/>
    </row>
    <row r="891" ht="14.25" customHeight="1">
      <c r="B891" s="8"/>
      <c r="C891" s="8"/>
    </row>
    <row r="892" ht="14.25" customHeight="1">
      <c r="B892" s="8"/>
      <c r="C892" s="8"/>
    </row>
    <row r="893" ht="14.25" customHeight="1">
      <c r="B893" s="8"/>
      <c r="C893" s="8"/>
    </row>
    <row r="894" ht="14.25" customHeight="1">
      <c r="B894" s="8"/>
      <c r="C894" s="8"/>
    </row>
    <row r="895" ht="14.25" customHeight="1">
      <c r="B895" s="8"/>
      <c r="C895" s="8"/>
    </row>
    <row r="896" ht="14.25" customHeight="1">
      <c r="B896" s="8"/>
      <c r="C896" s="8"/>
    </row>
    <row r="897" ht="14.25" customHeight="1">
      <c r="B897" s="8"/>
      <c r="C897" s="8"/>
    </row>
    <row r="898" ht="14.25" customHeight="1">
      <c r="B898" s="8"/>
      <c r="C898" s="8"/>
    </row>
    <row r="899" ht="14.25" customHeight="1">
      <c r="B899" s="8"/>
      <c r="C899" s="8"/>
    </row>
    <row r="900" ht="14.25" customHeight="1">
      <c r="B900" s="8"/>
      <c r="C900" s="8"/>
    </row>
    <row r="901" ht="14.25" customHeight="1">
      <c r="B901" s="8"/>
      <c r="C901" s="8"/>
    </row>
    <row r="902" ht="14.25" customHeight="1">
      <c r="B902" s="8"/>
      <c r="C902" s="8"/>
    </row>
    <row r="903" ht="14.25" customHeight="1">
      <c r="B903" s="8"/>
      <c r="C903" s="8"/>
    </row>
    <row r="904" ht="14.25" customHeight="1">
      <c r="B904" s="8"/>
      <c r="C904" s="8"/>
    </row>
    <row r="905" ht="14.25" customHeight="1">
      <c r="B905" s="8"/>
      <c r="C905" s="8"/>
    </row>
    <row r="906" ht="14.25" customHeight="1">
      <c r="B906" s="8"/>
      <c r="C906" s="8"/>
    </row>
    <row r="907" ht="14.25" customHeight="1">
      <c r="B907" s="8"/>
      <c r="C907" s="8"/>
    </row>
    <row r="908" ht="14.25" customHeight="1">
      <c r="B908" s="8"/>
      <c r="C908" s="8"/>
    </row>
    <row r="909" ht="14.25" customHeight="1">
      <c r="B909" s="8"/>
      <c r="C909" s="8"/>
    </row>
    <row r="910" ht="14.25" customHeight="1">
      <c r="B910" s="8"/>
      <c r="C910" s="8"/>
    </row>
    <row r="911" ht="14.25" customHeight="1">
      <c r="B911" s="8"/>
      <c r="C911" s="8"/>
    </row>
    <row r="912" ht="14.25" customHeight="1">
      <c r="B912" s="8"/>
      <c r="C912" s="8"/>
    </row>
    <row r="913" ht="14.25" customHeight="1">
      <c r="B913" s="8"/>
      <c r="C913" s="8"/>
    </row>
    <row r="914" ht="14.25" customHeight="1">
      <c r="B914" s="8"/>
      <c r="C914" s="8"/>
    </row>
    <row r="915" ht="14.25" customHeight="1">
      <c r="B915" s="8"/>
      <c r="C915" s="8"/>
    </row>
    <row r="916" ht="14.25" customHeight="1">
      <c r="B916" s="8"/>
      <c r="C916" s="8"/>
    </row>
    <row r="917" ht="14.25" customHeight="1">
      <c r="B917" s="8"/>
      <c r="C917" s="8"/>
    </row>
    <row r="918" ht="14.25" customHeight="1">
      <c r="B918" s="8"/>
      <c r="C918" s="8"/>
    </row>
    <row r="919" ht="14.25" customHeight="1">
      <c r="B919" s="8"/>
      <c r="C919" s="8"/>
    </row>
    <row r="920" ht="14.25" customHeight="1">
      <c r="B920" s="8"/>
      <c r="C920" s="8"/>
    </row>
    <row r="921" ht="14.25" customHeight="1">
      <c r="B921" s="8"/>
      <c r="C921" s="8"/>
    </row>
    <row r="922" ht="14.25" customHeight="1">
      <c r="B922" s="8"/>
      <c r="C922" s="8"/>
    </row>
    <row r="923" ht="14.25" customHeight="1">
      <c r="B923" s="8"/>
      <c r="C923" s="8"/>
    </row>
    <row r="924" ht="14.25" customHeight="1">
      <c r="B924" s="8"/>
      <c r="C924" s="8"/>
    </row>
    <row r="925" ht="14.25" customHeight="1">
      <c r="B925" s="8"/>
      <c r="C925" s="8"/>
    </row>
    <row r="926" ht="14.25" customHeight="1">
      <c r="B926" s="8"/>
      <c r="C926" s="8"/>
    </row>
    <row r="927" ht="14.25" customHeight="1">
      <c r="B927" s="8"/>
      <c r="C927" s="8"/>
    </row>
    <row r="928" ht="14.25" customHeight="1">
      <c r="B928" s="8"/>
      <c r="C928" s="8"/>
    </row>
    <row r="929" ht="14.25" customHeight="1">
      <c r="B929" s="8"/>
      <c r="C929" s="8"/>
    </row>
    <row r="930" ht="14.25" customHeight="1">
      <c r="B930" s="8"/>
      <c r="C930" s="8"/>
    </row>
    <row r="931" ht="14.25" customHeight="1">
      <c r="B931" s="8"/>
      <c r="C931" s="8"/>
    </row>
    <row r="932" ht="14.25" customHeight="1">
      <c r="B932" s="8"/>
      <c r="C932" s="8"/>
    </row>
    <row r="933" ht="14.25" customHeight="1">
      <c r="B933" s="8"/>
      <c r="C933" s="8"/>
    </row>
    <row r="934" ht="14.25" customHeight="1">
      <c r="B934" s="8"/>
      <c r="C934" s="8"/>
    </row>
    <row r="935" ht="14.25" customHeight="1">
      <c r="B935" s="8"/>
      <c r="C935" s="8"/>
    </row>
    <row r="936" ht="14.25" customHeight="1">
      <c r="B936" s="8"/>
      <c r="C936" s="8"/>
    </row>
    <row r="937" ht="14.25" customHeight="1">
      <c r="B937" s="8"/>
      <c r="C937" s="8"/>
    </row>
    <row r="938" ht="14.25" customHeight="1">
      <c r="B938" s="8"/>
      <c r="C938" s="8"/>
    </row>
    <row r="939" ht="14.25" customHeight="1">
      <c r="B939" s="8"/>
      <c r="C939" s="8"/>
    </row>
    <row r="940" ht="14.25" customHeight="1">
      <c r="B940" s="8"/>
      <c r="C940" s="8"/>
    </row>
    <row r="941" ht="14.25" customHeight="1">
      <c r="B941" s="8"/>
      <c r="C941" s="8"/>
    </row>
    <row r="942" ht="14.25" customHeight="1">
      <c r="B942" s="8"/>
      <c r="C942" s="8"/>
    </row>
    <row r="943" ht="14.25" customHeight="1">
      <c r="B943" s="8"/>
      <c r="C943" s="8"/>
    </row>
    <row r="944" ht="14.25" customHeight="1">
      <c r="B944" s="8"/>
      <c r="C944" s="8"/>
    </row>
    <row r="945" ht="14.25" customHeight="1">
      <c r="B945" s="8"/>
      <c r="C945" s="8"/>
    </row>
    <row r="946" ht="14.25" customHeight="1">
      <c r="B946" s="8"/>
      <c r="C946" s="8"/>
    </row>
    <row r="947" ht="14.25" customHeight="1">
      <c r="B947" s="8"/>
      <c r="C947" s="8"/>
    </row>
    <row r="948" ht="14.25" customHeight="1">
      <c r="B948" s="8"/>
      <c r="C948" s="8"/>
    </row>
    <row r="949" ht="14.25" customHeight="1">
      <c r="B949" s="8"/>
      <c r="C949" s="8"/>
    </row>
    <row r="950" ht="14.25" customHeight="1">
      <c r="B950" s="8"/>
      <c r="C950" s="8"/>
    </row>
    <row r="951" ht="14.25" customHeight="1">
      <c r="B951" s="8"/>
      <c r="C951" s="8"/>
    </row>
    <row r="952" ht="14.25" customHeight="1">
      <c r="B952" s="8"/>
      <c r="C952" s="8"/>
    </row>
    <row r="953" ht="14.25" customHeight="1">
      <c r="B953" s="8"/>
      <c r="C953" s="8"/>
    </row>
    <row r="954" ht="14.25" customHeight="1">
      <c r="B954" s="8"/>
      <c r="C954" s="8"/>
    </row>
    <row r="955" ht="14.25" customHeight="1">
      <c r="B955" s="8"/>
      <c r="C955" s="8"/>
    </row>
    <row r="956" ht="14.25" customHeight="1">
      <c r="B956" s="8"/>
      <c r="C956" s="8"/>
    </row>
    <row r="957" ht="14.25" customHeight="1">
      <c r="B957" s="8"/>
      <c r="C957" s="8"/>
    </row>
    <row r="958" ht="14.25" customHeight="1">
      <c r="B958" s="8"/>
      <c r="C958" s="8"/>
    </row>
    <row r="959" ht="14.25" customHeight="1">
      <c r="B959" s="8"/>
      <c r="C959" s="8"/>
    </row>
    <row r="960" ht="14.25" customHeight="1">
      <c r="B960" s="8"/>
      <c r="C960" s="8"/>
    </row>
    <row r="961" ht="14.25" customHeight="1">
      <c r="B961" s="8"/>
      <c r="C961" s="8"/>
    </row>
    <row r="962" ht="14.25" customHeight="1">
      <c r="B962" s="8"/>
      <c r="C962" s="8"/>
    </row>
    <row r="963" ht="14.25" customHeight="1">
      <c r="B963" s="8"/>
      <c r="C963" s="8"/>
    </row>
    <row r="964" ht="14.25" customHeight="1">
      <c r="B964" s="8"/>
      <c r="C964" s="8"/>
    </row>
    <row r="965" ht="14.25" customHeight="1">
      <c r="B965" s="8"/>
      <c r="C965" s="8"/>
    </row>
    <row r="966" ht="14.25" customHeight="1">
      <c r="B966" s="8"/>
      <c r="C966" s="8"/>
    </row>
    <row r="967" ht="14.25" customHeight="1">
      <c r="B967" s="8"/>
      <c r="C967" s="8"/>
    </row>
    <row r="968" ht="14.25" customHeight="1">
      <c r="B968" s="8"/>
      <c r="C968" s="8"/>
    </row>
    <row r="969" ht="14.25" customHeight="1">
      <c r="B969" s="8"/>
      <c r="C969" s="8"/>
    </row>
    <row r="970" ht="14.25" customHeight="1">
      <c r="B970" s="8"/>
      <c r="C970" s="8"/>
    </row>
    <row r="971" ht="14.25" customHeight="1">
      <c r="B971" s="8"/>
      <c r="C971" s="8"/>
    </row>
    <row r="972" ht="14.25" customHeight="1">
      <c r="B972" s="8"/>
      <c r="C972" s="8"/>
    </row>
    <row r="973" ht="14.25" customHeight="1">
      <c r="B973" s="8"/>
      <c r="C973" s="8"/>
    </row>
    <row r="974" ht="14.25" customHeight="1">
      <c r="B974" s="8"/>
      <c r="C974" s="8"/>
    </row>
    <row r="975" ht="14.25" customHeight="1">
      <c r="B975" s="8"/>
      <c r="C975" s="8"/>
    </row>
    <row r="976" ht="14.25" customHeight="1">
      <c r="B976" s="8"/>
      <c r="C976" s="8"/>
    </row>
    <row r="977" ht="14.25" customHeight="1">
      <c r="B977" s="8"/>
      <c r="C977" s="8"/>
    </row>
    <row r="978" ht="14.25" customHeight="1">
      <c r="B978" s="8"/>
      <c r="C978" s="8"/>
    </row>
    <row r="979" ht="14.25" customHeight="1">
      <c r="B979" s="8"/>
      <c r="C979" s="8"/>
    </row>
    <row r="980" ht="14.25" customHeight="1">
      <c r="B980" s="8"/>
      <c r="C980" s="8"/>
    </row>
    <row r="981" ht="14.25" customHeight="1">
      <c r="B981" s="8"/>
      <c r="C981" s="8"/>
    </row>
    <row r="982" ht="14.25" customHeight="1">
      <c r="B982" s="8"/>
      <c r="C982" s="8"/>
    </row>
    <row r="983" ht="14.25" customHeight="1">
      <c r="B983" s="8"/>
      <c r="C983" s="8"/>
    </row>
    <row r="984" ht="14.25" customHeight="1">
      <c r="B984" s="8"/>
      <c r="C984" s="8"/>
    </row>
    <row r="985" ht="14.25" customHeight="1">
      <c r="B985" s="8"/>
      <c r="C985" s="8"/>
    </row>
    <row r="986" ht="14.25" customHeight="1">
      <c r="B986" s="8"/>
      <c r="C986" s="8"/>
    </row>
    <row r="987" ht="14.25" customHeight="1">
      <c r="B987" s="8"/>
      <c r="C987" s="8"/>
    </row>
    <row r="988" ht="14.25" customHeight="1">
      <c r="B988" s="8"/>
      <c r="C988" s="8"/>
    </row>
    <row r="989" ht="14.25" customHeight="1">
      <c r="B989" s="8"/>
      <c r="C989" s="8"/>
    </row>
    <row r="990" ht="14.25" customHeight="1">
      <c r="B990" s="8"/>
      <c r="C990" s="8"/>
    </row>
    <row r="991" ht="14.25" customHeight="1">
      <c r="B991" s="8"/>
      <c r="C991" s="8"/>
    </row>
    <row r="992" ht="14.25" customHeight="1">
      <c r="B992" s="8"/>
      <c r="C992" s="8"/>
    </row>
    <row r="993" ht="14.25" customHeight="1">
      <c r="B993" s="8"/>
      <c r="C993" s="8"/>
    </row>
    <row r="994" ht="14.25" customHeight="1">
      <c r="B994" s="8"/>
      <c r="C994" s="8"/>
    </row>
    <row r="995" ht="14.25" customHeight="1">
      <c r="B995" s="8"/>
      <c r="C995" s="8"/>
    </row>
    <row r="996" ht="14.25" customHeight="1">
      <c r="B996" s="8"/>
      <c r="C996" s="8"/>
    </row>
    <row r="997" ht="14.25" customHeight="1">
      <c r="B997" s="8"/>
      <c r="C997" s="8"/>
    </row>
    <row r="998" ht="14.25" customHeight="1">
      <c r="B998" s="8"/>
      <c r="C998" s="8"/>
    </row>
    <row r="999" ht="14.25" customHeight="1">
      <c r="B999" s="8"/>
      <c r="C999" s="8"/>
    </row>
    <row r="1000" ht="14.25" customHeight="1">
      <c r="B1000" s="8"/>
      <c r="C1000" s="8"/>
    </row>
  </sheetData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min="1" max="1" width="10.71"/>
    <col customWidth="1" min="2" max="2" width="12.57"/>
    <col customWidth="1" min="3" max="5" width="10.71"/>
    <col customWidth="1" min="6" max="6" width="10.14"/>
    <col customWidth="1" min="7" max="7" width="13.86"/>
    <col customWidth="1" min="8" max="8" width="28.71"/>
    <col customWidth="1" min="9" max="9" width="12.14"/>
    <col customWidth="1" min="10" max="10" width="43.57"/>
    <col customWidth="1" min="11" max="11" width="10.71"/>
    <col customWidth="1" min="12" max="12" width="8.57"/>
    <col customWidth="1" min="13" max="26" width="10.71"/>
  </cols>
  <sheetData>
    <row r="1" ht="14.25" customHeight="1">
      <c r="L1" s="22"/>
    </row>
    <row r="2" ht="14.25" customHeight="1">
      <c r="A2" s="9" t="s">
        <v>31</v>
      </c>
      <c r="B2" s="9" t="s">
        <v>32</v>
      </c>
      <c r="C2" s="9" t="s">
        <v>33</v>
      </c>
      <c r="D2" s="9" t="s">
        <v>0</v>
      </c>
      <c r="E2" s="9" t="s">
        <v>34</v>
      </c>
      <c r="F2" s="9" t="s">
        <v>35</v>
      </c>
      <c r="G2" s="9" t="s">
        <v>36</v>
      </c>
      <c r="H2" s="9" t="s">
        <v>37</v>
      </c>
      <c r="I2" s="9" t="s">
        <v>38</v>
      </c>
      <c r="J2" s="9" t="s">
        <v>39</v>
      </c>
      <c r="K2" s="9" t="s">
        <v>40</v>
      </c>
      <c r="L2" s="22" t="s">
        <v>41</v>
      </c>
      <c r="P2" s="8"/>
    </row>
    <row r="3" ht="14.25" customHeight="1">
      <c r="A3" s="9" t="s">
        <v>42</v>
      </c>
      <c r="B3" s="9" t="s">
        <v>43</v>
      </c>
      <c r="D3" s="8" t="s">
        <v>12</v>
      </c>
      <c r="E3" s="8" t="s">
        <v>44</v>
      </c>
      <c r="F3" s="9">
        <v>13.0</v>
      </c>
      <c r="H3" s="9" t="s">
        <v>45</v>
      </c>
      <c r="I3" s="9" t="s">
        <v>46</v>
      </c>
      <c r="J3" s="9" t="s">
        <v>47</v>
      </c>
      <c r="K3" s="9">
        <v>1970.0</v>
      </c>
      <c r="L3" s="22">
        <v>206301.0</v>
      </c>
      <c r="N3" s="8"/>
      <c r="O3" s="8"/>
      <c r="P3" s="11"/>
    </row>
    <row r="4" ht="14.25" customHeight="1">
      <c r="A4" s="9" t="s">
        <v>42</v>
      </c>
      <c r="B4" s="9" t="s">
        <v>43</v>
      </c>
      <c r="D4" s="8" t="s">
        <v>12</v>
      </c>
      <c r="E4" s="8" t="s">
        <v>44</v>
      </c>
      <c r="F4" s="9">
        <v>14.0</v>
      </c>
      <c r="H4" s="9" t="s">
        <v>48</v>
      </c>
      <c r="I4" s="9" t="s">
        <v>49</v>
      </c>
      <c r="J4" s="9" t="s">
        <v>50</v>
      </c>
      <c r="K4" s="9">
        <v>1954.0</v>
      </c>
      <c r="L4" s="22">
        <v>200001.0</v>
      </c>
      <c r="N4" s="8"/>
      <c r="O4" s="8"/>
      <c r="P4" s="11"/>
    </row>
    <row r="5" ht="14.25" customHeight="1">
      <c r="A5" s="9" t="s">
        <v>42</v>
      </c>
      <c r="B5" s="23" t="s">
        <v>51</v>
      </c>
      <c r="D5" s="9" t="s">
        <v>11</v>
      </c>
      <c r="E5" s="8" t="s">
        <v>52</v>
      </c>
      <c r="F5" s="9">
        <v>1.0</v>
      </c>
      <c r="H5" s="9" t="s">
        <v>53</v>
      </c>
      <c r="I5" s="9" t="s">
        <v>54</v>
      </c>
      <c r="J5" s="9" t="s">
        <v>55</v>
      </c>
      <c r="K5" s="9">
        <v>1986.0</v>
      </c>
      <c r="L5" s="22">
        <v>49000.0</v>
      </c>
      <c r="N5" s="8"/>
      <c r="O5" s="8"/>
      <c r="P5" s="11"/>
    </row>
    <row r="6" ht="14.25" customHeight="1">
      <c r="A6" s="9" t="s">
        <v>42</v>
      </c>
      <c r="B6" s="9" t="s">
        <v>43</v>
      </c>
      <c r="D6" s="9" t="s">
        <v>11</v>
      </c>
      <c r="E6" s="8" t="s">
        <v>52</v>
      </c>
      <c r="F6" s="9">
        <v>2.0</v>
      </c>
      <c r="H6" s="9" t="s">
        <v>56</v>
      </c>
      <c r="I6" s="9" t="s">
        <v>57</v>
      </c>
      <c r="J6" s="9" t="s">
        <v>58</v>
      </c>
      <c r="K6" s="9">
        <v>1953.0</v>
      </c>
      <c r="L6" s="22">
        <v>46700.0</v>
      </c>
      <c r="N6" s="8"/>
      <c r="O6" s="8"/>
      <c r="P6" s="11"/>
    </row>
    <row r="7" ht="14.25" customHeight="1">
      <c r="A7" s="9" t="s">
        <v>42</v>
      </c>
      <c r="B7" s="9" t="s">
        <v>43</v>
      </c>
      <c r="D7" s="9" t="s">
        <v>11</v>
      </c>
      <c r="E7" s="8" t="s">
        <v>52</v>
      </c>
      <c r="F7" s="9">
        <v>3.0</v>
      </c>
      <c r="H7" s="9" t="s">
        <v>59</v>
      </c>
      <c r="I7" s="9" t="s">
        <v>60</v>
      </c>
      <c r="J7" s="9" t="s">
        <v>61</v>
      </c>
      <c r="K7" s="9">
        <v>2010.0</v>
      </c>
      <c r="L7" s="22">
        <v>44000.0</v>
      </c>
      <c r="N7" s="8"/>
      <c r="O7" s="8"/>
      <c r="P7" s="11"/>
    </row>
    <row r="8" ht="14.25" customHeight="1">
      <c r="A8" s="9" t="s">
        <v>42</v>
      </c>
      <c r="B8" s="9" t="s">
        <v>43</v>
      </c>
      <c r="D8" s="9" t="s">
        <v>11</v>
      </c>
      <c r="E8" s="8" t="s">
        <v>52</v>
      </c>
      <c r="F8" s="9">
        <v>4.0</v>
      </c>
      <c r="H8" s="9" t="s">
        <v>62</v>
      </c>
      <c r="I8" s="9" t="s">
        <v>63</v>
      </c>
      <c r="J8" s="9" t="s">
        <v>64</v>
      </c>
      <c r="K8" s="9">
        <v>1948.0</v>
      </c>
      <c r="L8" s="22">
        <v>42901.0</v>
      </c>
      <c r="N8" s="8"/>
      <c r="O8" s="8"/>
      <c r="P8" s="11"/>
    </row>
    <row r="9" ht="14.25" customHeight="1">
      <c r="A9" s="9" t="s">
        <v>42</v>
      </c>
      <c r="B9" s="9" t="s">
        <v>43</v>
      </c>
      <c r="D9" s="9" t="s">
        <v>11</v>
      </c>
      <c r="E9" s="8" t="s">
        <v>52</v>
      </c>
      <c r="F9" s="9">
        <v>5.0</v>
      </c>
      <c r="H9" s="9" t="s">
        <v>65</v>
      </c>
      <c r="I9" s="9" t="s">
        <v>66</v>
      </c>
      <c r="J9" s="9" t="s">
        <v>61</v>
      </c>
      <c r="K9" s="9">
        <v>1937.0</v>
      </c>
      <c r="L9" s="22">
        <v>37899.0</v>
      </c>
      <c r="N9" s="8"/>
      <c r="O9" s="8"/>
      <c r="P9" s="11"/>
    </row>
    <row r="10" ht="14.25" customHeight="1">
      <c r="A10" s="9" t="s">
        <v>42</v>
      </c>
      <c r="B10" s="9" t="s">
        <v>43</v>
      </c>
      <c r="D10" s="9" t="s">
        <v>11</v>
      </c>
      <c r="E10" s="8" t="s">
        <v>52</v>
      </c>
      <c r="F10" s="9">
        <v>6.0</v>
      </c>
      <c r="H10" s="9" t="s">
        <v>67</v>
      </c>
      <c r="I10" s="9" t="s">
        <v>68</v>
      </c>
      <c r="J10" s="9" t="s">
        <v>69</v>
      </c>
      <c r="K10" s="9">
        <v>1938.0</v>
      </c>
      <c r="L10" s="22">
        <v>36343.0</v>
      </c>
      <c r="N10" s="8"/>
      <c r="O10" s="8"/>
      <c r="P10" s="11"/>
    </row>
    <row r="11" ht="14.25" customHeight="1">
      <c r="A11" s="9" t="s">
        <v>42</v>
      </c>
      <c r="B11" s="9" t="s">
        <v>43</v>
      </c>
      <c r="D11" s="9" t="s">
        <v>11</v>
      </c>
      <c r="E11" s="8" t="s">
        <v>52</v>
      </c>
      <c r="F11" s="9">
        <v>7.0</v>
      </c>
      <c r="H11" s="9" t="s">
        <v>70</v>
      </c>
      <c r="I11" s="9" t="s">
        <v>71</v>
      </c>
      <c r="J11" s="9" t="s">
        <v>72</v>
      </c>
      <c r="K11" s="9">
        <v>1994.0</v>
      </c>
      <c r="L11" s="22">
        <v>36000.0</v>
      </c>
      <c r="N11" s="8"/>
      <c r="O11" s="8"/>
      <c r="P11" s="11"/>
    </row>
    <row r="12" ht="14.25" customHeight="1">
      <c r="A12" s="9" t="s">
        <v>42</v>
      </c>
      <c r="B12" s="9" t="s">
        <v>43</v>
      </c>
      <c r="D12" s="9" t="s">
        <v>11</v>
      </c>
      <c r="E12" s="8" t="s">
        <v>52</v>
      </c>
      <c r="F12" s="9">
        <v>8.0</v>
      </c>
      <c r="H12" s="9" t="s">
        <v>73</v>
      </c>
      <c r="I12" s="9" t="s">
        <v>74</v>
      </c>
      <c r="J12" s="9" t="s">
        <v>75</v>
      </c>
      <c r="K12" s="9">
        <v>1971.0</v>
      </c>
      <c r="L12" s="22">
        <v>30297.0</v>
      </c>
      <c r="N12" s="8"/>
      <c r="O12" s="8"/>
      <c r="P12" s="11"/>
    </row>
    <row r="13" ht="14.25" customHeight="1">
      <c r="A13" s="9" t="s">
        <v>42</v>
      </c>
      <c r="B13" s="9" t="s">
        <v>43</v>
      </c>
      <c r="D13" s="9" t="s">
        <v>11</v>
      </c>
      <c r="E13" s="8" t="s">
        <v>52</v>
      </c>
      <c r="F13" s="9">
        <v>9.0</v>
      </c>
      <c r="H13" s="9" t="s">
        <v>76</v>
      </c>
      <c r="I13" s="9" t="s">
        <v>77</v>
      </c>
      <c r="J13" s="9" t="s">
        <v>78</v>
      </c>
      <c r="K13" s="9">
        <v>1955.0</v>
      </c>
      <c r="L13" s="22">
        <v>28100.0</v>
      </c>
      <c r="N13" s="8"/>
      <c r="O13" s="8"/>
      <c r="P13" s="11"/>
    </row>
    <row r="14" ht="14.25" customHeight="1">
      <c r="A14" s="9" t="s">
        <v>42</v>
      </c>
      <c r="B14" s="9" t="s">
        <v>43</v>
      </c>
      <c r="D14" s="9" t="s">
        <v>11</v>
      </c>
      <c r="E14" s="8" t="s">
        <v>52</v>
      </c>
      <c r="F14" s="9">
        <v>10.0</v>
      </c>
      <c r="H14" s="9" t="s">
        <v>79</v>
      </c>
      <c r="I14" s="9" t="s">
        <v>80</v>
      </c>
      <c r="J14" s="9" t="s">
        <v>81</v>
      </c>
      <c r="K14" s="9">
        <v>1941.0</v>
      </c>
      <c r="L14" s="22">
        <v>28000.0</v>
      </c>
      <c r="N14" s="8"/>
      <c r="O14" s="8"/>
      <c r="P14" s="11"/>
    </row>
    <row r="15" ht="14.25" customHeight="1">
      <c r="A15" s="9" t="s">
        <v>82</v>
      </c>
      <c r="B15" s="9" t="s">
        <v>43</v>
      </c>
      <c r="D15" s="9" t="s">
        <v>11</v>
      </c>
      <c r="E15" s="8" t="s">
        <v>52</v>
      </c>
      <c r="F15" s="9">
        <v>1.0</v>
      </c>
      <c r="H15" s="9" t="s">
        <v>83</v>
      </c>
      <c r="I15" s="9" t="s">
        <v>84</v>
      </c>
      <c r="J15" s="9" t="s">
        <v>85</v>
      </c>
      <c r="L15" s="22">
        <v>24000.0</v>
      </c>
      <c r="N15" s="8"/>
      <c r="O15" s="8"/>
      <c r="P15" s="11"/>
    </row>
    <row r="16" ht="14.25" customHeight="1">
      <c r="A16" s="9" t="s">
        <v>42</v>
      </c>
      <c r="B16" s="9" t="s">
        <v>43</v>
      </c>
      <c r="D16" s="9" t="s">
        <v>11</v>
      </c>
      <c r="E16" s="8" t="s">
        <v>52</v>
      </c>
      <c r="F16" s="9">
        <v>11.0</v>
      </c>
      <c r="H16" s="9" t="s">
        <v>86</v>
      </c>
      <c r="I16" s="9" t="s">
        <v>87</v>
      </c>
      <c r="J16" s="9" t="s">
        <v>88</v>
      </c>
      <c r="K16" s="9">
        <v>1951.0</v>
      </c>
      <c r="L16" s="22">
        <v>22000.0</v>
      </c>
      <c r="N16" s="8"/>
      <c r="O16" s="8"/>
      <c r="P16" s="11"/>
    </row>
    <row r="17" ht="14.25" customHeight="1">
      <c r="A17" s="9" t="s">
        <v>42</v>
      </c>
      <c r="B17" s="9" t="s">
        <v>43</v>
      </c>
      <c r="D17" s="9" t="s">
        <v>11</v>
      </c>
      <c r="E17" s="8" t="s">
        <v>52</v>
      </c>
      <c r="F17" s="9">
        <v>12.0</v>
      </c>
      <c r="H17" s="9" t="s">
        <v>89</v>
      </c>
      <c r="I17" s="9" t="s">
        <v>90</v>
      </c>
      <c r="J17" s="9" t="s">
        <v>91</v>
      </c>
      <c r="K17" s="9">
        <v>1988.0</v>
      </c>
      <c r="L17" s="22">
        <v>20716.0</v>
      </c>
    </row>
    <row r="18" ht="14.25" customHeight="1">
      <c r="A18" s="9" t="s">
        <v>42</v>
      </c>
      <c r="B18" s="9" t="s">
        <v>43</v>
      </c>
      <c r="D18" s="8" t="s">
        <v>10</v>
      </c>
      <c r="E18" s="8" t="s">
        <v>92</v>
      </c>
      <c r="F18" s="9">
        <v>15.0</v>
      </c>
      <c r="H18" s="9" t="s">
        <v>93</v>
      </c>
      <c r="I18" s="9" t="s">
        <v>94</v>
      </c>
      <c r="J18" s="9" t="s">
        <v>95</v>
      </c>
      <c r="K18" s="9">
        <v>1958.0</v>
      </c>
      <c r="L18" s="22">
        <v>19068.0</v>
      </c>
    </row>
    <row r="19" ht="14.25" customHeight="1">
      <c r="A19" s="9" t="s">
        <v>42</v>
      </c>
      <c r="B19" s="9" t="s">
        <v>43</v>
      </c>
      <c r="D19" s="8" t="s">
        <v>10</v>
      </c>
      <c r="E19" s="8" t="s">
        <v>92</v>
      </c>
      <c r="F19" s="9">
        <v>16.0</v>
      </c>
      <c r="H19" s="9" t="s">
        <v>96</v>
      </c>
      <c r="I19" s="9" t="s">
        <v>87</v>
      </c>
      <c r="J19" s="9" t="s">
        <v>88</v>
      </c>
      <c r="K19" s="9">
        <v>2017.0</v>
      </c>
      <c r="L19" s="22">
        <v>16000.0</v>
      </c>
    </row>
    <row r="20" ht="14.25" customHeight="1">
      <c r="A20" s="9" t="s">
        <v>42</v>
      </c>
      <c r="B20" s="9" t="s">
        <v>43</v>
      </c>
      <c r="D20" s="8" t="s">
        <v>10</v>
      </c>
      <c r="E20" s="8" t="s">
        <v>92</v>
      </c>
      <c r="F20" s="9">
        <v>17.0</v>
      </c>
      <c r="H20" s="9" t="s">
        <v>97</v>
      </c>
      <c r="I20" s="9" t="s">
        <v>98</v>
      </c>
      <c r="J20" s="9" t="s">
        <v>61</v>
      </c>
      <c r="K20" s="9">
        <v>1967.0</v>
      </c>
      <c r="L20" s="22">
        <v>16000.0</v>
      </c>
    </row>
    <row r="21" ht="14.25" customHeight="1">
      <c r="A21" s="9" t="s">
        <v>42</v>
      </c>
      <c r="B21" s="9" t="s">
        <v>99</v>
      </c>
      <c r="C21" s="9" t="s">
        <v>100</v>
      </c>
      <c r="D21" s="8" t="s">
        <v>10</v>
      </c>
      <c r="E21" s="8" t="s">
        <v>92</v>
      </c>
      <c r="H21" s="9" t="s">
        <v>101</v>
      </c>
      <c r="I21" s="9" t="s">
        <v>71</v>
      </c>
      <c r="J21" s="9" t="s">
        <v>72</v>
      </c>
      <c r="K21" s="9">
        <v>1951.0</v>
      </c>
      <c r="L21" s="22">
        <v>15600.0</v>
      </c>
    </row>
    <row r="22" ht="14.25" customHeight="1">
      <c r="A22" s="9" t="s">
        <v>42</v>
      </c>
      <c r="B22" s="9" t="s">
        <v>43</v>
      </c>
      <c r="D22" s="8" t="s">
        <v>10</v>
      </c>
      <c r="E22" s="8" t="s">
        <v>92</v>
      </c>
      <c r="F22" s="9">
        <v>18.0</v>
      </c>
      <c r="H22" s="9" t="s">
        <v>102</v>
      </c>
      <c r="I22" s="9" t="s">
        <v>60</v>
      </c>
      <c r="J22" s="9" t="s">
        <v>61</v>
      </c>
      <c r="K22" s="9">
        <v>1954.0</v>
      </c>
      <c r="L22" s="22">
        <v>15300.0</v>
      </c>
    </row>
    <row r="23" ht="14.25" customHeight="1">
      <c r="A23" s="9" t="s">
        <v>42</v>
      </c>
      <c r="B23" s="9" t="s">
        <v>43</v>
      </c>
      <c r="D23" s="8" t="s">
        <v>10</v>
      </c>
      <c r="E23" s="8" t="s">
        <v>92</v>
      </c>
      <c r="F23" s="9">
        <v>19.0</v>
      </c>
      <c r="H23" s="9" t="s">
        <v>103</v>
      </c>
      <c r="I23" s="9" t="s">
        <v>104</v>
      </c>
      <c r="J23" s="9" t="s">
        <v>105</v>
      </c>
      <c r="K23" s="9">
        <v>1958.0</v>
      </c>
      <c r="L23" s="22">
        <v>15000.0</v>
      </c>
    </row>
    <row r="24" ht="14.25" customHeight="1">
      <c r="A24" s="9" t="s">
        <v>42</v>
      </c>
      <c r="B24" s="9" t="s">
        <v>43</v>
      </c>
      <c r="D24" s="8" t="s">
        <v>10</v>
      </c>
      <c r="E24" s="8" t="s">
        <v>92</v>
      </c>
      <c r="F24" s="9">
        <v>20.0</v>
      </c>
      <c r="H24" s="9" t="s">
        <v>106</v>
      </c>
      <c r="I24" s="9" t="s">
        <v>107</v>
      </c>
      <c r="J24" s="9" t="s">
        <v>85</v>
      </c>
      <c r="K24" s="9">
        <v>1963.0</v>
      </c>
      <c r="L24" s="22">
        <v>15000.0</v>
      </c>
    </row>
    <row r="25" ht="14.25" customHeight="1">
      <c r="A25" s="9" t="s">
        <v>42</v>
      </c>
      <c r="B25" s="9" t="s">
        <v>99</v>
      </c>
      <c r="D25" s="8" t="s">
        <v>10</v>
      </c>
      <c r="E25" s="8" t="s">
        <v>92</v>
      </c>
      <c r="H25" s="9" t="s">
        <v>108</v>
      </c>
      <c r="I25" s="9" t="s">
        <v>57</v>
      </c>
      <c r="J25" s="9" t="s">
        <v>58</v>
      </c>
      <c r="K25" s="9">
        <v>1945.0</v>
      </c>
      <c r="L25" s="22">
        <v>15000.0</v>
      </c>
    </row>
    <row r="26" ht="14.25" customHeight="1">
      <c r="A26" s="9" t="s">
        <v>42</v>
      </c>
      <c r="B26" s="9" t="s">
        <v>99</v>
      </c>
      <c r="D26" s="8" t="s">
        <v>10</v>
      </c>
      <c r="E26" s="8" t="s">
        <v>92</v>
      </c>
      <c r="H26" s="9" t="s">
        <v>109</v>
      </c>
      <c r="I26" s="9" t="s">
        <v>66</v>
      </c>
      <c r="J26" s="9" t="s">
        <v>61</v>
      </c>
      <c r="K26" s="9">
        <v>1957.0</v>
      </c>
      <c r="L26" s="22">
        <v>14368.0</v>
      </c>
    </row>
    <row r="27" ht="14.25" customHeight="1">
      <c r="A27" s="9" t="s">
        <v>42</v>
      </c>
      <c r="B27" s="9" t="s">
        <v>43</v>
      </c>
      <c r="D27" s="8" t="s">
        <v>10</v>
      </c>
      <c r="E27" s="8" t="s">
        <v>92</v>
      </c>
      <c r="F27" s="9">
        <v>21.0</v>
      </c>
      <c r="H27" s="9" t="s">
        <v>110</v>
      </c>
      <c r="I27" s="9" t="s">
        <v>111</v>
      </c>
      <c r="J27" s="9" t="s">
        <v>58</v>
      </c>
      <c r="K27" s="9">
        <v>1992.0</v>
      </c>
      <c r="L27" s="22">
        <v>14000.0</v>
      </c>
    </row>
    <row r="28" ht="14.25" customHeight="1">
      <c r="A28" s="9" t="s">
        <v>42</v>
      </c>
      <c r="B28" s="9" t="s">
        <v>43</v>
      </c>
      <c r="D28" s="8" t="s">
        <v>10</v>
      </c>
      <c r="E28" s="8" t="s">
        <v>92</v>
      </c>
      <c r="F28" s="9">
        <v>22.0</v>
      </c>
      <c r="H28" s="9" t="s">
        <v>112</v>
      </c>
      <c r="I28" s="9" t="s">
        <v>113</v>
      </c>
      <c r="K28" s="9" t="s">
        <v>114</v>
      </c>
      <c r="L28" s="22">
        <v>14000.0</v>
      </c>
    </row>
    <row r="29" ht="14.25" customHeight="1">
      <c r="A29" s="9" t="s">
        <v>82</v>
      </c>
      <c r="B29" s="9" t="s">
        <v>43</v>
      </c>
      <c r="D29" s="8" t="s">
        <v>10</v>
      </c>
      <c r="E29" s="8" t="s">
        <v>92</v>
      </c>
      <c r="F29" s="9">
        <v>2.0</v>
      </c>
      <c r="H29" s="9" t="s">
        <v>115</v>
      </c>
      <c r="I29" s="9" t="s">
        <v>68</v>
      </c>
      <c r="J29" s="9" t="s">
        <v>69</v>
      </c>
      <c r="L29" s="22">
        <v>14000.0</v>
      </c>
    </row>
    <row r="30" ht="14.25" customHeight="1">
      <c r="A30" s="9" t="s">
        <v>42</v>
      </c>
      <c r="B30" s="9" t="s">
        <v>99</v>
      </c>
      <c r="D30" s="8" t="s">
        <v>10</v>
      </c>
      <c r="E30" s="8" t="s">
        <v>92</v>
      </c>
      <c r="H30" s="9" t="s">
        <v>116</v>
      </c>
      <c r="I30" s="9" t="s">
        <v>68</v>
      </c>
      <c r="J30" s="9" t="s">
        <v>69</v>
      </c>
      <c r="K30" s="9">
        <v>1931.0</v>
      </c>
      <c r="L30" s="22">
        <v>14000.0</v>
      </c>
    </row>
    <row r="31" ht="14.25" customHeight="1">
      <c r="A31" s="9" t="s">
        <v>42</v>
      </c>
      <c r="B31" s="9" t="s">
        <v>43</v>
      </c>
      <c r="D31" s="8" t="s">
        <v>10</v>
      </c>
      <c r="E31" s="8" t="s">
        <v>92</v>
      </c>
      <c r="F31" s="9">
        <v>23.0</v>
      </c>
      <c r="H31" s="9" t="s">
        <v>117</v>
      </c>
      <c r="I31" s="9" t="s">
        <v>118</v>
      </c>
      <c r="J31" s="9" t="s">
        <v>119</v>
      </c>
      <c r="K31" s="9">
        <v>2012.0</v>
      </c>
      <c r="L31" s="22">
        <v>12000.0</v>
      </c>
    </row>
    <row r="32" ht="14.25" customHeight="1">
      <c r="A32" s="9" t="s">
        <v>42</v>
      </c>
      <c r="B32" s="9" t="s">
        <v>43</v>
      </c>
      <c r="D32" s="8" t="s">
        <v>10</v>
      </c>
      <c r="E32" s="8" t="s">
        <v>92</v>
      </c>
      <c r="F32" s="9">
        <v>24.0</v>
      </c>
      <c r="H32" s="9" t="s">
        <v>120</v>
      </c>
      <c r="I32" s="9" t="s">
        <v>121</v>
      </c>
      <c r="J32" s="9" t="s">
        <v>122</v>
      </c>
      <c r="K32" s="9">
        <v>1980.0</v>
      </c>
      <c r="L32" s="22">
        <v>12000.0</v>
      </c>
    </row>
    <row r="33" ht="14.25" customHeight="1">
      <c r="A33" s="9" t="s">
        <v>42</v>
      </c>
      <c r="B33" s="9" t="s">
        <v>43</v>
      </c>
      <c r="D33" s="8" t="s">
        <v>10</v>
      </c>
      <c r="E33" s="8" t="s">
        <v>92</v>
      </c>
      <c r="F33" s="9">
        <v>25.0</v>
      </c>
      <c r="H33" s="9" t="s">
        <v>123</v>
      </c>
      <c r="I33" s="9" t="s">
        <v>124</v>
      </c>
      <c r="J33" s="9" t="s">
        <v>81</v>
      </c>
      <c r="K33" s="9">
        <v>1996.0</v>
      </c>
      <c r="L33" s="22">
        <v>12000.0</v>
      </c>
    </row>
    <row r="34" ht="14.25" customHeight="1">
      <c r="A34" s="9" t="s">
        <v>42</v>
      </c>
      <c r="B34" s="9" t="s">
        <v>43</v>
      </c>
      <c r="D34" s="8" t="s">
        <v>10</v>
      </c>
      <c r="E34" s="8" t="s">
        <v>92</v>
      </c>
      <c r="F34" s="9">
        <v>26.0</v>
      </c>
      <c r="H34" s="9" t="s">
        <v>125</v>
      </c>
      <c r="I34" s="9" t="s">
        <v>126</v>
      </c>
      <c r="J34" s="9" t="s">
        <v>58</v>
      </c>
      <c r="K34" s="9">
        <v>1994.0</v>
      </c>
      <c r="L34" s="22">
        <v>12000.0</v>
      </c>
    </row>
    <row r="35" ht="14.25" customHeight="1">
      <c r="A35" s="9" t="s">
        <v>42</v>
      </c>
      <c r="B35" s="9" t="s">
        <v>43</v>
      </c>
      <c r="D35" s="8" t="s">
        <v>10</v>
      </c>
      <c r="E35" s="8" t="s">
        <v>92</v>
      </c>
      <c r="F35" s="9">
        <v>27.0</v>
      </c>
      <c r="H35" s="9" t="s">
        <v>127</v>
      </c>
      <c r="I35" s="9" t="s">
        <v>128</v>
      </c>
      <c r="K35" s="9">
        <v>1978.0</v>
      </c>
      <c r="L35" s="22">
        <v>12000.0</v>
      </c>
    </row>
    <row r="36" ht="14.25" customHeight="1">
      <c r="A36" s="9" t="s">
        <v>42</v>
      </c>
      <c r="B36" s="9" t="s">
        <v>43</v>
      </c>
      <c r="D36" s="8" t="s">
        <v>10</v>
      </c>
      <c r="E36" s="8" t="s">
        <v>92</v>
      </c>
      <c r="F36" s="9">
        <v>28.0</v>
      </c>
      <c r="H36" s="9" t="s">
        <v>129</v>
      </c>
      <c r="I36" s="9" t="s">
        <v>90</v>
      </c>
      <c r="J36" s="9" t="s">
        <v>91</v>
      </c>
      <c r="K36" s="9">
        <v>1951.0</v>
      </c>
      <c r="L36" s="22">
        <v>12000.0</v>
      </c>
    </row>
    <row r="37" ht="14.25" customHeight="1">
      <c r="A37" s="9" t="s">
        <v>42</v>
      </c>
      <c r="B37" s="9" t="s">
        <v>43</v>
      </c>
      <c r="D37" s="8" t="s">
        <v>10</v>
      </c>
      <c r="E37" s="8" t="s">
        <v>92</v>
      </c>
      <c r="F37" s="9">
        <v>29.0</v>
      </c>
      <c r="H37" s="9" t="s">
        <v>130</v>
      </c>
      <c r="I37" s="9" t="s">
        <v>68</v>
      </c>
      <c r="J37" s="9" t="s">
        <v>69</v>
      </c>
      <c r="K37" s="9">
        <v>1938.0</v>
      </c>
      <c r="L37" s="22">
        <v>12000.0</v>
      </c>
    </row>
    <row r="38" ht="14.25" customHeight="1">
      <c r="A38" s="9" t="s">
        <v>82</v>
      </c>
      <c r="B38" s="9" t="s">
        <v>43</v>
      </c>
      <c r="D38" s="8" t="s">
        <v>10</v>
      </c>
      <c r="E38" s="8" t="s">
        <v>92</v>
      </c>
      <c r="F38" s="9">
        <v>3.0</v>
      </c>
      <c r="H38" s="9" t="s">
        <v>131</v>
      </c>
      <c r="I38" s="9" t="s">
        <v>66</v>
      </c>
      <c r="J38" s="9" t="s">
        <v>61</v>
      </c>
      <c r="L38" s="22">
        <v>12000.0</v>
      </c>
    </row>
    <row r="39" ht="14.25" customHeight="1">
      <c r="A39" s="9" t="s">
        <v>42</v>
      </c>
      <c r="B39" s="9" t="s">
        <v>43</v>
      </c>
      <c r="C39" s="9" t="s">
        <v>132</v>
      </c>
      <c r="D39" s="8" t="s">
        <v>10</v>
      </c>
      <c r="E39" s="8" t="s">
        <v>92</v>
      </c>
      <c r="F39" s="9">
        <v>1.0</v>
      </c>
      <c r="H39" s="9" t="s">
        <v>133</v>
      </c>
      <c r="I39" s="9" t="s">
        <v>54</v>
      </c>
      <c r="J39" s="9" t="s">
        <v>55</v>
      </c>
      <c r="K39" s="9">
        <v>2018.0</v>
      </c>
      <c r="L39" s="22">
        <v>12000.0</v>
      </c>
    </row>
    <row r="40" ht="14.25" customHeight="1">
      <c r="A40" s="9" t="s">
        <v>42</v>
      </c>
      <c r="B40" s="9" t="s">
        <v>43</v>
      </c>
      <c r="C40" s="9" t="s">
        <v>132</v>
      </c>
      <c r="D40" s="8" t="s">
        <v>10</v>
      </c>
      <c r="E40" s="8" t="s">
        <v>92</v>
      </c>
      <c r="F40" s="9">
        <v>2.0</v>
      </c>
      <c r="H40" s="9" t="s">
        <v>134</v>
      </c>
      <c r="I40" s="9" t="s">
        <v>135</v>
      </c>
      <c r="J40" s="9" t="s">
        <v>95</v>
      </c>
      <c r="K40" s="9">
        <v>1947.0</v>
      </c>
      <c r="L40" s="22">
        <v>12000.0</v>
      </c>
    </row>
    <row r="41" ht="14.25" customHeight="1">
      <c r="A41" s="9" t="s">
        <v>42</v>
      </c>
      <c r="B41" s="9" t="s">
        <v>43</v>
      </c>
      <c r="D41" s="8" t="s">
        <v>10</v>
      </c>
      <c r="E41" s="8" t="s">
        <v>92</v>
      </c>
      <c r="F41" s="9">
        <v>30.0</v>
      </c>
      <c r="H41" s="9" t="s">
        <v>136</v>
      </c>
      <c r="I41" s="9" t="s">
        <v>137</v>
      </c>
      <c r="J41" s="9" t="s">
        <v>138</v>
      </c>
      <c r="K41" s="9">
        <v>1974.0</v>
      </c>
      <c r="L41" s="22">
        <v>11500.0</v>
      </c>
    </row>
    <row r="42" ht="14.25" customHeight="1">
      <c r="A42" s="9" t="s">
        <v>42</v>
      </c>
      <c r="B42" s="9" t="s">
        <v>43</v>
      </c>
      <c r="C42" s="9" t="s">
        <v>132</v>
      </c>
      <c r="D42" s="8" t="s">
        <v>10</v>
      </c>
      <c r="E42" s="8" t="s">
        <v>92</v>
      </c>
      <c r="F42" s="9" t="s">
        <v>139</v>
      </c>
      <c r="H42" s="9" t="s">
        <v>140</v>
      </c>
      <c r="I42" s="9" t="s">
        <v>118</v>
      </c>
      <c r="J42" s="9" t="s">
        <v>119</v>
      </c>
      <c r="K42" s="9" t="s">
        <v>141</v>
      </c>
      <c r="L42" s="22">
        <v>11000.0</v>
      </c>
    </row>
    <row r="43" ht="14.25" customHeight="1">
      <c r="A43" s="9" t="s">
        <v>42</v>
      </c>
      <c r="B43" s="9" t="s">
        <v>43</v>
      </c>
      <c r="D43" s="8" t="s">
        <v>10</v>
      </c>
      <c r="E43" s="8" t="s">
        <v>92</v>
      </c>
      <c r="F43" s="9">
        <v>31.0</v>
      </c>
      <c r="H43" s="9" t="s">
        <v>142</v>
      </c>
      <c r="I43" s="9" t="s">
        <v>143</v>
      </c>
      <c r="J43" s="9" t="s">
        <v>81</v>
      </c>
      <c r="K43" s="9">
        <v>1970.0</v>
      </c>
      <c r="L43" s="22">
        <v>10400.0</v>
      </c>
    </row>
    <row r="44" ht="14.25" customHeight="1">
      <c r="A44" s="9" t="s">
        <v>42</v>
      </c>
      <c r="B44" s="9" t="s">
        <v>43</v>
      </c>
      <c r="D44" s="8" t="s">
        <v>10</v>
      </c>
      <c r="E44" s="8" t="s">
        <v>92</v>
      </c>
      <c r="F44" s="9">
        <v>32.0</v>
      </c>
      <c r="H44" s="9" t="s">
        <v>144</v>
      </c>
      <c r="I44" s="9" t="s">
        <v>74</v>
      </c>
      <c r="J44" s="9" t="s">
        <v>75</v>
      </c>
      <c r="K44" s="9">
        <v>1943.0</v>
      </c>
      <c r="L44" s="22">
        <v>10000.0</v>
      </c>
    </row>
    <row r="45" ht="14.25" customHeight="1">
      <c r="A45" s="9" t="s">
        <v>42</v>
      </c>
      <c r="B45" s="9" t="s">
        <v>43</v>
      </c>
      <c r="D45" s="8" t="s">
        <v>10</v>
      </c>
      <c r="E45" s="8" t="s">
        <v>92</v>
      </c>
      <c r="F45" s="9">
        <v>33.0</v>
      </c>
      <c r="H45" s="9" t="s">
        <v>145</v>
      </c>
      <c r="I45" s="9" t="s">
        <v>68</v>
      </c>
      <c r="J45" s="9" t="s">
        <v>69</v>
      </c>
      <c r="K45" s="9">
        <v>1959.0</v>
      </c>
      <c r="L45" s="22">
        <v>10000.0</v>
      </c>
    </row>
    <row r="46" ht="14.25" customHeight="1">
      <c r="A46" s="9" t="s">
        <v>42</v>
      </c>
      <c r="B46" s="9" t="s">
        <v>43</v>
      </c>
      <c r="D46" s="8" t="s">
        <v>10</v>
      </c>
      <c r="E46" s="8" t="s">
        <v>92</v>
      </c>
      <c r="F46" s="9">
        <v>34.0</v>
      </c>
      <c r="H46" s="9" t="s">
        <v>146</v>
      </c>
      <c r="I46" s="9" t="s">
        <v>147</v>
      </c>
      <c r="J46" s="9" t="s">
        <v>58</v>
      </c>
      <c r="K46" s="9">
        <v>2011.0</v>
      </c>
      <c r="L46" s="22">
        <v>10000.0</v>
      </c>
    </row>
    <row r="47" ht="14.25" customHeight="1">
      <c r="A47" s="9" t="s">
        <v>42</v>
      </c>
      <c r="B47" s="9" t="s">
        <v>43</v>
      </c>
      <c r="D47" s="8" t="s">
        <v>10</v>
      </c>
      <c r="E47" s="8" t="s">
        <v>92</v>
      </c>
      <c r="F47" s="9">
        <v>35.0</v>
      </c>
      <c r="H47" s="9" t="s">
        <v>148</v>
      </c>
      <c r="I47" s="9" t="s">
        <v>149</v>
      </c>
      <c r="K47" s="9">
        <v>2015.0</v>
      </c>
      <c r="L47" s="22">
        <v>10000.0</v>
      </c>
    </row>
    <row r="48" ht="14.25" customHeight="1">
      <c r="A48" s="9" t="s">
        <v>42</v>
      </c>
      <c r="B48" s="9" t="s">
        <v>43</v>
      </c>
      <c r="D48" s="8" t="s">
        <v>10</v>
      </c>
      <c r="E48" s="8" t="s">
        <v>92</v>
      </c>
      <c r="F48" s="9">
        <v>36.0</v>
      </c>
      <c r="H48" s="9" t="s">
        <v>150</v>
      </c>
      <c r="I48" s="9" t="s">
        <v>151</v>
      </c>
      <c r="J48" s="9" t="s">
        <v>152</v>
      </c>
      <c r="K48" s="9">
        <v>2006.0</v>
      </c>
      <c r="L48" s="22">
        <v>10000.0</v>
      </c>
    </row>
    <row r="49" ht="14.25" customHeight="1">
      <c r="A49" s="9" t="s">
        <v>42</v>
      </c>
      <c r="B49" s="9" t="s">
        <v>43</v>
      </c>
      <c r="D49" s="8" t="s">
        <v>10</v>
      </c>
      <c r="E49" s="8" t="s">
        <v>92</v>
      </c>
      <c r="F49" s="9">
        <v>37.0</v>
      </c>
      <c r="H49" s="9" t="s">
        <v>153</v>
      </c>
      <c r="I49" s="9" t="s">
        <v>154</v>
      </c>
      <c r="J49" s="9" t="s">
        <v>119</v>
      </c>
      <c r="K49" s="9">
        <v>2016.0</v>
      </c>
      <c r="L49" s="22">
        <v>10000.0</v>
      </c>
    </row>
    <row r="50" ht="14.25" customHeight="1">
      <c r="A50" s="9" t="s">
        <v>42</v>
      </c>
      <c r="B50" s="9" t="s">
        <v>43</v>
      </c>
      <c r="C50" s="9" t="s">
        <v>132</v>
      </c>
      <c r="D50" s="8" t="s">
        <v>10</v>
      </c>
      <c r="E50" s="8" t="s">
        <v>92</v>
      </c>
      <c r="F50" s="9">
        <v>4.0</v>
      </c>
      <c r="H50" s="9" t="s">
        <v>155</v>
      </c>
      <c r="I50" s="9" t="s">
        <v>156</v>
      </c>
      <c r="J50" s="9" t="s">
        <v>157</v>
      </c>
      <c r="K50" s="9" t="s">
        <v>158</v>
      </c>
      <c r="L50" s="22">
        <v>10000.0</v>
      </c>
    </row>
    <row r="51" ht="14.25" customHeight="1">
      <c r="A51" s="9" t="s">
        <v>42</v>
      </c>
      <c r="B51" s="9" t="s">
        <v>43</v>
      </c>
      <c r="D51" s="8" t="s">
        <v>9</v>
      </c>
      <c r="E51" s="8" t="s">
        <v>159</v>
      </c>
      <c r="F51" s="9">
        <v>39.0</v>
      </c>
      <c r="H51" s="9" t="s">
        <v>160</v>
      </c>
      <c r="I51" s="9" t="s">
        <v>54</v>
      </c>
      <c r="J51" s="9" t="s">
        <v>55</v>
      </c>
      <c r="K51" s="9">
        <v>1934.0</v>
      </c>
      <c r="L51" s="22">
        <v>8600.0</v>
      </c>
    </row>
    <row r="52" ht="14.25" customHeight="1">
      <c r="A52" s="9" t="s">
        <v>42</v>
      </c>
      <c r="B52" s="9" t="s">
        <v>43</v>
      </c>
      <c r="D52" s="8" t="s">
        <v>9</v>
      </c>
      <c r="E52" s="8" t="s">
        <v>159</v>
      </c>
      <c r="F52" s="9">
        <v>40.0</v>
      </c>
      <c r="H52" s="9" t="s">
        <v>161</v>
      </c>
      <c r="I52" s="9" t="s">
        <v>162</v>
      </c>
      <c r="J52" s="9" t="s">
        <v>61</v>
      </c>
      <c r="K52" s="9" t="s">
        <v>163</v>
      </c>
      <c r="L52" s="22">
        <v>8000.0</v>
      </c>
    </row>
    <row r="53" ht="14.25" customHeight="1">
      <c r="A53" s="9" t="s">
        <v>42</v>
      </c>
      <c r="B53" s="9" t="s">
        <v>43</v>
      </c>
      <c r="D53" s="8" t="s">
        <v>9</v>
      </c>
      <c r="E53" s="8" t="s">
        <v>159</v>
      </c>
      <c r="F53" s="9">
        <v>41.0</v>
      </c>
      <c r="H53" s="9" t="s">
        <v>164</v>
      </c>
      <c r="I53" s="9" t="s">
        <v>165</v>
      </c>
      <c r="J53" s="9" t="s">
        <v>61</v>
      </c>
      <c r="K53" s="9">
        <v>1915.0</v>
      </c>
      <c r="L53" s="22">
        <v>8000.0</v>
      </c>
    </row>
    <row r="54" ht="14.25" customHeight="1">
      <c r="A54" s="9" t="s">
        <v>42</v>
      </c>
      <c r="B54" s="9" t="s">
        <v>43</v>
      </c>
      <c r="D54" s="8" t="s">
        <v>9</v>
      </c>
      <c r="E54" s="8" t="s">
        <v>159</v>
      </c>
      <c r="F54" s="9">
        <v>42.0</v>
      </c>
      <c r="H54" s="9" t="s">
        <v>166</v>
      </c>
      <c r="I54" s="9" t="s">
        <v>167</v>
      </c>
      <c r="J54" s="9" t="s">
        <v>58</v>
      </c>
      <c r="K54" s="9" t="s">
        <v>163</v>
      </c>
      <c r="L54" s="22">
        <v>8000.0</v>
      </c>
    </row>
    <row r="55" ht="14.25" customHeight="1">
      <c r="A55" s="9" t="s">
        <v>42</v>
      </c>
      <c r="B55" s="9" t="s">
        <v>43</v>
      </c>
      <c r="D55" s="8" t="s">
        <v>9</v>
      </c>
      <c r="E55" s="8" t="s">
        <v>159</v>
      </c>
      <c r="F55" s="9">
        <v>43.0</v>
      </c>
      <c r="H55" s="9" t="s">
        <v>168</v>
      </c>
      <c r="I55" s="9" t="s">
        <v>169</v>
      </c>
      <c r="J55" s="9" t="s">
        <v>64</v>
      </c>
      <c r="K55" s="9" t="s">
        <v>163</v>
      </c>
      <c r="L55" s="22">
        <v>8000.0</v>
      </c>
    </row>
    <row r="56" ht="14.25" customHeight="1">
      <c r="A56" s="9" t="s">
        <v>42</v>
      </c>
      <c r="B56" s="9" t="s">
        <v>43</v>
      </c>
      <c r="D56" s="8" t="s">
        <v>9</v>
      </c>
      <c r="E56" s="8" t="s">
        <v>159</v>
      </c>
      <c r="F56" s="9">
        <v>44.0</v>
      </c>
      <c r="H56" s="9" t="s">
        <v>170</v>
      </c>
      <c r="I56" s="9" t="s">
        <v>171</v>
      </c>
      <c r="J56" s="9" t="s">
        <v>95</v>
      </c>
      <c r="K56" s="9">
        <v>1996.0</v>
      </c>
      <c r="L56" s="22">
        <v>8000.0</v>
      </c>
    </row>
    <row r="57" ht="14.25" customHeight="1">
      <c r="A57" s="9" t="s">
        <v>82</v>
      </c>
      <c r="B57" s="9" t="s">
        <v>43</v>
      </c>
      <c r="D57" s="8" t="s">
        <v>9</v>
      </c>
      <c r="E57" s="8" t="s">
        <v>159</v>
      </c>
      <c r="F57" s="9">
        <v>4.0</v>
      </c>
      <c r="H57" s="9" t="s">
        <v>172</v>
      </c>
      <c r="I57" s="9" t="s">
        <v>121</v>
      </c>
      <c r="J57" s="9" t="s">
        <v>122</v>
      </c>
      <c r="L57" s="22">
        <v>8000.0</v>
      </c>
    </row>
    <row r="58" ht="14.25" customHeight="1">
      <c r="A58" s="9" t="s">
        <v>82</v>
      </c>
      <c r="B58" s="9" t="s">
        <v>43</v>
      </c>
      <c r="D58" s="8" t="s">
        <v>9</v>
      </c>
      <c r="E58" s="8" t="s">
        <v>159</v>
      </c>
      <c r="F58" s="9">
        <v>5.0</v>
      </c>
      <c r="H58" s="9" t="s">
        <v>173</v>
      </c>
      <c r="I58" s="9" t="s">
        <v>90</v>
      </c>
      <c r="J58" s="9" t="s">
        <v>91</v>
      </c>
      <c r="L58" s="22">
        <v>8000.0</v>
      </c>
    </row>
    <row r="59" ht="14.25" customHeight="1">
      <c r="A59" s="9" t="s">
        <v>82</v>
      </c>
      <c r="B59" s="9" t="s">
        <v>43</v>
      </c>
      <c r="D59" s="8" t="s">
        <v>9</v>
      </c>
      <c r="E59" s="8" t="s">
        <v>159</v>
      </c>
      <c r="F59" s="9">
        <v>6.0</v>
      </c>
      <c r="H59" s="9" t="s">
        <v>174</v>
      </c>
      <c r="I59" s="9" t="s">
        <v>137</v>
      </c>
      <c r="J59" s="9" t="s">
        <v>138</v>
      </c>
      <c r="L59" s="22">
        <v>8000.0</v>
      </c>
    </row>
    <row r="60" ht="14.25" customHeight="1">
      <c r="A60" s="9" t="s">
        <v>82</v>
      </c>
      <c r="B60" s="9" t="s">
        <v>43</v>
      </c>
      <c r="D60" s="8" t="s">
        <v>9</v>
      </c>
      <c r="E60" s="8" t="s">
        <v>159</v>
      </c>
      <c r="F60" s="9">
        <v>7.0</v>
      </c>
      <c r="H60" s="9" t="s">
        <v>175</v>
      </c>
      <c r="I60" s="9" t="s">
        <v>77</v>
      </c>
      <c r="J60" s="9" t="s">
        <v>78</v>
      </c>
      <c r="L60" s="22">
        <v>8000.0</v>
      </c>
    </row>
    <row r="61" ht="14.25" customHeight="1">
      <c r="A61" s="9" t="s">
        <v>42</v>
      </c>
      <c r="B61" s="9" t="s">
        <v>43</v>
      </c>
      <c r="C61" s="9" t="s">
        <v>132</v>
      </c>
      <c r="D61" s="8" t="s">
        <v>9</v>
      </c>
      <c r="E61" s="8" t="s">
        <v>159</v>
      </c>
      <c r="F61" s="9">
        <v>5.0</v>
      </c>
      <c r="H61" s="9" t="s">
        <v>176</v>
      </c>
      <c r="I61" s="9" t="s">
        <v>57</v>
      </c>
      <c r="J61" s="9" t="s">
        <v>58</v>
      </c>
      <c r="K61" s="9">
        <v>1954.0</v>
      </c>
      <c r="L61" s="22">
        <v>8000.0</v>
      </c>
    </row>
    <row r="62" ht="14.25" customHeight="1">
      <c r="A62" s="9" t="s">
        <v>42</v>
      </c>
      <c r="B62" s="9" t="s">
        <v>99</v>
      </c>
      <c r="C62" s="9" t="s">
        <v>177</v>
      </c>
      <c r="D62" s="8" t="s">
        <v>9</v>
      </c>
      <c r="E62" s="8" t="s">
        <v>159</v>
      </c>
      <c r="H62" s="9" t="s">
        <v>178</v>
      </c>
      <c r="I62" s="9" t="s">
        <v>66</v>
      </c>
      <c r="J62" s="9" t="s">
        <v>61</v>
      </c>
      <c r="K62" s="9">
        <v>1971.0</v>
      </c>
      <c r="L62" s="22">
        <v>7650.0</v>
      </c>
    </row>
    <row r="63" ht="14.25" customHeight="1">
      <c r="A63" s="9" t="s">
        <v>42</v>
      </c>
      <c r="B63" s="9" t="s">
        <v>43</v>
      </c>
      <c r="D63" s="8" t="s">
        <v>9</v>
      </c>
      <c r="E63" s="8" t="s">
        <v>159</v>
      </c>
      <c r="F63" s="9">
        <v>45.0</v>
      </c>
      <c r="H63" s="9" t="s">
        <v>179</v>
      </c>
      <c r="I63" s="9" t="s">
        <v>180</v>
      </c>
      <c r="J63" s="9" t="s">
        <v>181</v>
      </c>
      <c r="K63" s="9" t="s">
        <v>163</v>
      </c>
      <c r="L63" s="22">
        <v>7000.0</v>
      </c>
    </row>
    <row r="64" ht="14.25" customHeight="1">
      <c r="A64" s="9" t="s">
        <v>42</v>
      </c>
      <c r="B64" s="9" t="s">
        <v>43</v>
      </c>
      <c r="D64" s="8" t="s">
        <v>9</v>
      </c>
      <c r="E64" s="8" t="s">
        <v>159</v>
      </c>
      <c r="F64" s="9">
        <v>46.0</v>
      </c>
      <c r="H64" s="9" t="s">
        <v>182</v>
      </c>
      <c r="I64" s="9" t="s">
        <v>104</v>
      </c>
      <c r="J64" s="9" t="s">
        <v>105</v>
      </c>
      <c r="K64" s="9" t="s">
        <v>163</v>
      </c>
      <c r="L64" s="22">
        <v>7000.0</v>
      </c>
    </row>
    <row r="65" ht="14.25" customHeight="1">
      <c r="A65" s="9" t="s">
        <v>82</v>
      </c>
      <c r="B65" s="9" t="s">
        <v>43</v>
      </c>
      <c r="D65" s="8" t="s">
        <v>9</v>
      </c>
      <c r="E65" s="8" t="s">
        <v>159</v>
      </c>
      <c r="F65" s="9">
        <v>8.0</v>
      </c>
      <c r="H65" s="9" t="s">
        <v>183</v>
      </c>
      <c r="I65" s="9" t="s">
        <v>80</v>
      </c>
      <c r="J65" s="9" t="s">
        <v>81</v>
      </c>
      <c r="L65" s="22">
        <v>7000.0</v>
      </c>
    </row>
    <row r="66" ht="14.25" customHeight="1">
      <c r="A66" s="9" t="s">
        <v>82</v>
      </c>
      <c r="B66" s="9" t="s">
        <v>43</v>
      </c>
      <c r="D66" s="8" t="s">
        <v>9</v>
      </c>
      <c r="E66" s="8" t="s">
        <v>159</v>
      </c>
      <c r="F66" s="9">
        <v>9.0</v>
      </c>
      <c r="H66" s="9" t="s">
        <v>184</v>
      </c>
      <c r="I66" s="9" t="s">
        <v>104</v>
      </c>
      <c r="J66" s="9" t="s">
        <v>105</v>
      </c>
      <c r="L66" s="22">
        <v>7000.0</v>
      </c>
    </row>
    <row r="67" ht="14.25" customHeight="1">
      <c r="A67" s="9" t="s">
        <v>82</v>
      </c>
      <c r="B67" s="9" t="s">
        <v>43</v>
      </c>
      <c r="D67" s="8" t="s">
        <v>9</v>
      </c>
      <c r="E67" s="8" t="s">
        <v>159</v>
      </c>
      <c r="F67" s="9">
        <v>10.0</v>
      </c>
      <c r="H67" s="9" t="s">
        <v>185</v>
      </c>
      <c r="I67" s="9" t="s">
        <v>63</v>
      </c>
      <c r="J67" s="9" t="s">
        <v>64</v>
      </c>
      <c r="L67" s="22">
        <v>7000.0</v>
      </c>
    </row>
    <row r="68" ht="14.25" customHeight="1">
      <c r="A68" s="9" t="s">
        <v>82</v>
      </c>
      <c r="B68" s="9" t="s">
        <v>43</v>
      </c>
      <c r="D68" s="8" t="s">
        <v>9</v>
      </c>
      <c r="E68" s="8" t="s">
        <v>159</v>
      </c>
      <c r="F68" s="9">
        <v>11.0</v>
      </c>
      <c r="H68" s="9" t="s">
        <v>186</v>
      </c>
      <c r="I68" s="9" t="s">
        <v>57</v>
      </c>
      <c r="J68" s="9" t="s">
        <v>58</v>
      </c>
      <c r="L68" s="22">
        <v>7000.0</v>
      </c>
    </row>
    <row r="69" ht="14.25" customHeight="1">
      <c r="A69" s="9" t="s">
        <v>82</v>
      </c>
      <c r="B69" s="9" t="s">
        <v>43</v>
      </c>
      <c r="D69" s="8" t="s">
        <v>9</v>
      </c>
      <c r="E69" s="8" t="s">
        <v>159</v>
      </c>
      <c r="F69" s="9">
        <v>12.0</v>
      </c>
      <c r="H69" s="9" t="s">
        <v>187</v>
      </c>
      <c r="I69" s="9" t="s">
        <v>188</v>
      </c>
      <c r="L69" s="22">
        <v>7000.0</v>
      </c>
    </row>
    <row r="70" ht="14.25" customHeight="1">
      <c r="A70" s="9" t="s">
        <v>82</v>
      </c>
      <c r="B70" s="9" t="s">
        <v>43</v>
      </c>
      <c r="D70" s="8" t="s">
        <v>9</v>
      </c>
      <c r="E70" s="8" t="s">
        <v>159</v>
      </c>
      <c r="F70" s="9">
        <v>13.0</v>
      </c>
      <c r="H70" s="9" t="s">
        <v>189</v>
      </c>
      <c r="I70" s="9" t="s">
        <v>143</v>
      </c>
      <c r="J70" s="9" t="s">
        <v>81</v>
      </c>
      <c r="L70" s="22">
        <v>7000.0</v>
      </c>
    </row>
    <row r="71" ht="14.25" customHeight="1">
      <c r="A71" s="9" t="s">
        <v>42</v>
      </c>
      <c r="B71" s="9" t="s">
        <v>43</v>
      </c>
      <c r="D71" s="8" t="s">
        <v>9</v>
      </c>
      <c r="E71" s="8" t="s">
        <v>159</v>
      </c>
      <c r="F71" s="9">
        <v>47.0</v>
      </c>
      <c r="H71" s="9" t="s">
        <v>190</v>
      </c>
      <c r="I71" s="9" t="s">
        <v>68</v>
      </c>
      <c r="J71" s="9" t="s">
        <v>69</v>
      </c>
      <c r="K71" s="9">
        <v>1959.0</v>
      </c>
      <c r="L71" s="22">
        <v>6500.0</v>
      </c>
    </row>
    <row r="72" ht="14.25" customHeight="1">
      <c r="A72" s="9" t="s">
        <v>82</v>
      </c>
      <c r="B72" s="9" t="s">
        <v>43</v>
      </c>
      <c r="D72" s="8" t="s">
        <v>9</v>
      </c>
      <c r="E72" s="8" t="s">
        <v>159</v>
      </c>
      <c r="F72" s="9">
        <v>14.0</v>
      </c>
      <c r="H72" s="9" t="s">
        <v>127</v>
      </c>
      <c r="I72" s="9" t="s">
        <v>128</v>
      </c>
      <c r="J72" s="9" t="s">
        <v>58</v>
      </c>
      <c r="L72" s="22">
        <v>6500.0</v>
      </c>
    </row>
    <row r="73" ht="14.25" customHeight="1">
      <c r="A73" s="9" t="s">
        <v>42</v>
      </c>
      <c r="B73" s="9" t="s">
        <v>99</v>
      </c>
      <c r="C73" s="9" t="s">
        <v>100</v>
      </c>
      <c r="D73" s="8" t="s">
        <v>9</v>
      </c>
      <c r="E73" s="8" t="s">
        <v>159</v>
      </c>
      <c r="H73" s="9" t="s">
        <v>191</v>
      </c>
      <c r="I73" s="9" t="s">
        <v>192</v>
      </c>
      <c r="J73" s="9" t="s">
        <v>47</v>
      </c>
      <c r="K73" s="9">
        <v>1993.0</v>
      </c>
      <c r="L73" s="22">
        <v>6500.0</v>
      </c>
    </row>
    <row r="74" ht="14.25" customHeight="1">
      <c r="A74" s="9" t="s">
        <v>42</v>
      </c>
      <c r="B74" s="9" t="s">
        <v>43</v>
      </c>
      <c r="D74" s="8" t="s">
        <v>9</v>
      </c>
      <c r="E74" s="8" t="s">
        <v>159</v>
      </c>
      <c r="F74" s="9">
        <v>48.0</v>
      </c>
      <c r="H74" s="9" t="s">
        <v>193</v>
      </c>
      <c r="I74" s="9" t="s">
        <v>194</v>
      </c>
      <c r="J74" s="9" t="s">
        <v>122</v>
      </c>
      <c r="K74" s="9">
        <v>2019.0</v>
      </c>
      <c r="L74" s="22">
        <v>6000.0</v>
      </c>
    </row>
    <row r="75" ht="14.25" customHeight="1">
      <c r="A75" s="9" t="s">
        <v>42</v>
      </c>
      <c r="B75" s="9" t="s">
        <v>43</v>
      </c>
      <c r="D75" s="8" t="s">
        <v>9</v>
      </c>
      <c r="E75" s="8" t="s">
        <v>159</v>
      </c>
      <c r="F75" s="9">
        <v>49.0</v>
      </c>
      <c r="H75" s="9" t="s">
        <v>195</v>
      </c>
      <c r="I75" s="9" t="s">
        <v>196</v>
      </c>
      <c r="J75" s="9" t="s">
        <v>197</v>
      </c>
      <c r="K75" s="9" t="s">
        <v>163</v>
      </c>
      <c r="L75" s="22">
        <v>6000.0</v>
      </c>
    </row>
    <row r="76" ht="14.25" customHeight="1">
      <c r="A76" s="9" t="s">
        <v>82</v>
      </c>
      <c r="B76" s="9" t="s">
        <v>43</v>
      </c>
      <c r="D76" s="8" t="s">
        <v>9</v>
      </c>
      <c r="E76" s="8" t="s">
        <v>159</v>
      </c>
      <c r="F76" s="9">
        <v>15.0</v>
      </c>
      <c r="H76" s="9" t="s">
        <v>198</v>
      </c>
      <c r="I76" s="9" t="s">
        <v>57</v>
      </c>
      <c r="L76" s="22">
        <v>6000.0</v>
      </c>
    </row>
    <row r="77" ht="14.25" customHeight="1">
      <c r="A77" s="9" t="s">
        <v>82</v>
      </c>
      <c r="B77" s="9" t="s">
        <v>43</v>
      </c>
      <c r="D77" s="8" t="s">
        <v>9</v>
      </c>
      <c r="E77" s="8" t="s">
        <v>159</v>
      </c>
      <c r="F77" s="9">
        <v>16.0</v>
      </c>
      <c r="H77" s="9" t="s">
        <v>199</v>
      </c>
      <c r="I77" s="9" t="s">
        <v>200</v>
      </c>
      <c r="J77" s="9" t="s">
        <v>85</v>
      </c>
      <c r="L77" s="22">
        <v>6000.0</v>
      </c>
    </row>
    <row r="78" ht="14.25" customHeight="1">
      <c r="A78" s="9" t="s">
        <v>82</v>
      </c>
      <c r="B78" s="9" t="s">
        <v>43</v>
      </c>
      <c r="D78" s="8" t="s">
        <v>9</v>
      </c>
      <c r="E78" s="8" t="s">
        <v>159</v>
      </c>
      <c r="F78" s="9">
        <v>52.0</v>
      </c>
      <c r="H78" s="9" t="s">
        <v>201</v>
      </c>
      <c r="I78" s="9" t="s">
        <v>202</v>
      </c>
      <c r="J78" s="9" t="s">
        <v>72</v>
      </c>
      <c r="L78" s="22">
        <v>6000.0</v>
      </c>
    </row>
    <row r="79" ht="14.25" customHeight="1">
      <c r="A79" s="9" t="s">
        <v>42</v>
      </c>
      <c r="B79" s="9" t="s">
        <v>43</v>
      </c>
      <c r="D79" s="8" t="s">
        <v>9</v>
      </c>
      <c r="E79" s="8" t="s">
        <v>159</v>
      </c>
      <c r="F79" s="9">
        <v>50.0</v>
      </c>
      <c r="H79" s="9" t="s">
        <v>203</v>
      </c>
      <c r="I79" s="9" t="s">
        <v>204</v>
      </c>
      <c r="J79" s="9" t="s">
        <v>81</v>
      </c>
      <c r="K79" s="9">
        <v>1981.0</v>
      </c>
      <c r="L79" s="22">
        <v>5500.0</v>
      </c>
    </row>
    <row r="80" ht="14.25" customHeight="1">
      <c r="A80" s="9" t="s">
        <v>42</v>
      </c>
      <c r="B80" s="9" t="s">
        <v>43</v>
      </c>
      <c r="D80" s="8" t="s">
        <v>9</v>
      </c>
      <c r="E80" s="8" t="s">
        <v>159</v>
      </c>
      <c r="F80" s="9">
        <v>51.0</v>
      </c>
      <c r="H80" s="9" t="s">
        <v>205</v>
      </c>
      <c r="I80" s="9" t="s">
        <v>206</v>
      </c>
      <c r="J80" s="9" t="s">
        <v>85</v>
      </c>
      <c r="K80" s="9" t="s">
        <v>207</v>
      </c>
      <c r="L80" s="22">
        <v>5440.0</v>
      </c>
    </row>
    <row r="81" ht="14.25" customHeight="1">
      <c r="A81" s="9" t="s">
        <v>42</v>
      </c>
      <c r="B81" s="9" t="s">
        <v>43</v>
      </c>
      <c r="D81" s="8" t="s">
        <v>9</v>
      </c>
      <c r="E81" s="8" t="s">
        <v>159</v>
      </c>
      <c r="F81" s="9">
        <v>52.0</v>
      </c>
      <c r="H81" s="9" t="s">
        <v>208</v>
      </c>
      <c r="I81" s="9" t="s">
        <v>192</v>
      </c>
      <c r="J81" s="9" t="s">
        <v>47</v>
      </c>
      <c r="K81" s="9" t="s">
        <v>163</v>
      </c>
      <c r="L81" s="22">
        <v>5200.0</v>
      </c>
    </row>
    <row r="82" ht="14.25" customHeight="1">
      <c r="A82" s="9" t="s">
        <v>42</v>
      </c>
      <c r="B82" s="9" t="s">
        <v>43</v>
      </c>
      <c r="D82" s="8" t="s">
        <v>9</v>
      </c>
      <c r="E82" s="8" t="s">
        <v>159</v>
      </c>
      <c r="F82" s="9">
        <v>53.0</v>
      </c>
      <c r="H82" s="9" t="s">
        <v>209</v>
      </c>
      <c r="I82" s="9" t="s">
        <v>210</v>
      </c>
      <c r="J82" s="9" t="s">
        <v>58</v>
      </c>
      <c r="K82" s="9" t="s">
        <v>163</v>
      </c>
      <c r="L82" s="22">
        <v>5000.0</v>
      </c>
    </row>
    <row r="83" ht="14.25" customHeight="1">
      <c r="A83" s="9" t="s">
        <v>42</v>
      </c>
      <c r="B83" s="9" t="s">
        <v>43</v>
      </c>
      <c r="D83" s="8" t="s">
        <v>9</v>
      </c>
      <c r="E83" s="8" t="s">
        <v>159</v>
      </c>
      <c r="F83" s="9">
        <v>54.0</v>
      </c>
      <c r="H83" s="9" t="s">
        <v>211</v>
      </c>
      <c r="I83" s="9" t="s">
        <v>212</v>
      </c>
      <c r="K83" s="9" t="s">
        <v>163</v>
      </c>
      <c r="L83" s="22">
        <v>5000.0</v>
      </c>
    </row>
    <row r="84" ht="14.25" customHeight="1">
      <c r="A84" s="9" t="s">
        <v>42</v>
      </c>
      <c r="B84" s="9" t="s">
        <v>43</v>
      </c>
      <c r="D84" s="8" t="s">
        <v>9</v>
      </c>
      <c r="E84" s="8" t="s">
        <v>159</v>
      </c>
      <c r="F84" s="9">
        <v>55.0</v>
      </c>
      <c r="H84" s="9" t="s">
        <v>213</v>
      </c>
      <c r="I84" s="9" t="s">
        <v>214</v>
      </c>
      <c r="K84" s="9" t="s">
        <v>163</v>
      </c>
      <c r="L84" s="22">
        <v>5000.0</v>
      </c>
    </row>
    <row r="85" ht="14.25" customHeight="1">
      <c r="A85" s="9" t="s">
        <v>42</v>
      </c>
      <c r="B85" s="9" t="s">
        <v>43</v>
      </c>
      <c r="D85" s="8" t="s">
        <v>9</v>
      </c>
      <c r="E85" s="8" t="s">
        <v>159</v>
      </c>
      <c r="F85" s="9">
        <v>56.0</v>
      </c>
      <c r="H85" s="9" t="s">
        <v>215</v>
      </c>
      <c r="I85" s="9" t="s">
        <v>216</v>
      </c>
      <c r="J85" s="9" t="s">
        <v>55</v>
      </c>
      <c r="K85" s="9" t="s">
        <v>163</v>
      </c>
      <c r="L85" s="22">
        <v>5000.0</v>
      </c>
    </row>
    <row r="86" ht="14.25" customHeight="1">
      <c r="A86" s="9" t="s">
        <v>42</v>
      </c>
      <c r="B86" s="9" t="s">
        <v>43</v>
      </c>
      <c r="D86" s="8" t="s">
        <v>9</v>
      </c>
      <c r="E86" s="8" t="s">
        <v>159</v>
      </c>
      <c r="F86" s="9">
        <v>57.0</v>
      </c>
      <c r="H86" s="9" t="s">
        <v>217</v>
      </c>
      <c r="I86" s="9" t="s">
        <v>218</v>
      </c>
      <c r="K86" s="9" t="s">
        <v>163</v>
      </c>
      <c r="L86" s="22">
        <v>5000.0</v>
      </c>
    </row>
    <row r="87" ht="14.25" customHeight="1">
      <c r="A87" s="9" t="s">
        <v>42</v>
      </c>
      <c r="B87" s="9" t="s">
        <v>43</v>
      </c>
      <c r="D87" s="8" t="s">
        <v>9</v>
      </c>
      <c r="E87" s="8" t="s">
        <v>159</v>
      </c>
      <c r="F87" s="9">
        <v>58.0</v>
      </c>
      <c r="H87" s="9" t="s">
        <v>219</v>
      </c>
      <c r="I87" s="9" t="s">
        <v>220</v>
      </c>
      <c r="J87" s="9" t="s">
        <v>47</v>
      </c>
      <c r="K87" s="9" t="s">
        <v>163</v>
      </c>
      <c r="L87" s="22">
        <v>5000.0</v>
      </c>
    </row>
    <row r="88" ht="14.25" customHeight="1">
      <c r="A88" s="9" t="s">
        <v>42</v>
      </c>
      <c r="B88" s="9" t="s">
        <v>43</v>
      </c>
      <c r="D88" s="8" t="s">
        <v>9</v>
      </c>
      <c r="E88" s="8" t="s">
        <v>159</v>
      </c>
      <c r="F88" s="9">
        <v>59.0</v>
      </c>
      <c r="H88" s="9" t="s">
        <v>221</v>
      </c>
      <c r="I88" s="9" t="s">
        <v>202</v>
      </c>
      <c r="J88" s="9" t="s">
        <v>72</v>
      </c>
      <c r="K88" s="9" t="s">
        <v>163</v>
      </c>
      <c r="L88" s="22">
        <v>5000.0</v>
      </c>
    </row>
    <row r="89" ht="14.25" customHeight="1">
      <c r="A89" s="9" t="s">
        <v>42</v>
      </c>
      <c r="B89" s="9" t="s">
        <v>43</v>
      </c>
      <c r="D89" s="8" t="s">
        <v>9</v>
      </c>
      <c r="E89" s="8" t="s">
        <v>159</v>
      </c>
      <c r="F89" s="9">
        <v>60.0</v>
      </c>
      <c r="H89" s="9" t="s">
        <v>222</v>
      </c>
      <c r="I89" s="9" t="s">
        <v>223</v>
      </c>
      <c r="K89" s="9" t="s">
        <v>163</v>
      </c>
      <c r="L89" s="22">
        <v>5000.0</v>
      </c>
    </row>
    <row r="90" ht="14.25" customHeight="1">
      <c r="A90" s="9" t="s">
        <v>42</v>
      </c>
      <c r="B90" s="9" t="s">
        <v>43</v>
      </c>
      <c r="D90" s="8" t="s">
        <v>9</v>
      </c>
      <c r="E90" s="8" t="s">
        <v>159</v>
      </c>
      <c r="F90" s="9">
        <v>61.0</v>
      </c>
      <c r="H90" s="9" t="s">
        <v>224</v>
      </c>
      <c r="I90" s="9" t="s">
        <v>225</v>
      </c>
      <c r="J90" s="9" t="s">
        <v>226</v>
      </c>
      <c r="K90" s="9">
        <v>1963.0</v>
      </c>
      <c r="L90" s="22">
        <v>5000.0</v>
      </c>
    </row>
    <row r="91" ht="14.25" customHeight="1">
      <c r="A91" s="9" t="s">
        <v>42</v>
      </c>
      <c r="B91" s="9" t="s">
        <v>43</v>
      </c>
      <c r="D91" s="8" t="s">
        <v>9</v>
      </c>
      <c r="E91" s="8" t="s">
        <v>159</v>
      </c>
      <c r="F91" s="9">
        <v>62.0</v>
      </c>
      <c r="H91" s="9" t="s">
        <v>227</v>
      </c>
      <c r="I91" s="9" t="s">
        <v>151</v>
      </c>
      <c r="J91" s="9" t="s">
        <v>152</v>
      </c>
      <c r="K91" s="9" t="s">
        <v>163</v>
      </c>
      <c r="L91" s="22">
        <v>5000.0</v>
      </c>
    </row>
    <row r="92" ht="14.25" customHeight="1">
      <c r="A92" s="9" t="s">
        <v>42</v>
      </c>
      <c r="B92" s="9" t="s">
        <v>43</v>
      </c>
      <c r="D92" s="8" t="s">
        <v>9</v>
      </c>
      <c r="E92" s="8" t="s">
        <v>159</v>
      </c>
      <c r="F92" s="9">
        <v>63.0</v>
      </c>
      <c r="H92" s="9" t="s">
        <v>228</v>
      </c>
      <c r="I92" s="9" t="s">
        <v>229</v>
      </c>
      <c r="J92" s="9" t="s">
        <v>119</v>
      </c>
      <c r="K92" s="9" t="s">
        <v>163</v>
      </c>
      <c r="L92" s="22">
        <v>5000.0</v>
      </c>
    </row>
    <row r="93" ht="14.25" customHeight="1">
      <c r="A93" s="9" t="s">
        <v>42</v>
      </c>
      <c r="B93" s="9" t="s">
        <v>43</v>
      </c>
      <c r="D93" s="8" t="s">
        <v>9</v>
      </c>
      <c r="E93" s="8" t="s">
        <v>159</v>
      </c>
      <c r="F93" s="9">
        <v>64.0</v>
      </c>
      <c r="H93" s="9" t="s">
        <v>230</v>
      </c>
      <c r="I93" s="9" t="s">
        <v>200</v>
      </c>
      <c r="J93" s="9" t="s">
        <v>85</v>
      </c>
      <c r="K93" s="9">
        <v>1990.0</v>
      </c>
      <c r="L93" s="22">
        <v>5000.0</v>
      </c>
    </row>
    <row r="94" ht="14.25" customHeight="1">
      <c r="A94" s="9" t="s">
        <v>42</v>
      </c>
      <c r="B94" s="9" t="s">
        <v>43</v>
      </c>
      <c r="D94" s="8" t="s">
        <v>9</v>
      </c>
      <c r="E94" s="8" t="s">
        <v>159</v>
      </c>
      <c r="F94" s="9">
        <v>65.0</v>
      </c>
      <c r="H94" s="9" t="s">
        <v>231</v>
      </c>
      <c r="I94" s="9" t="s">
        <v>232</v>
      </c>
      <c r="K94" s="9" t="s">
        <v>163</v>
      </c>
      <c r="L94" s="22">
        <v>5000.0</v>
      </c>
    </row>
    <row r="95" ht="14.25" customHeight="1">
      <c r="A95" s="9" t="s">
        <v>42</v>
      </c>
      <c r="B95" s="9" t="s">
        <v>43</v>
      </c>
      <c r="D95" s="8" t="s">
        <v>9</v>
      </c>
      <c r="E95" s="8" t="s">
        <v>159</v>
      </c>
      <c r="F95" s="9">
        <v>66.0</v>
      </c>
      <c r="H95" s="9" t="s">
        <v>233</v>
      </c>
      <c r="I95" s="9" t="s">
        <v>234</v>
      </c>
      <c r="K95" s="9" t="s">
        <v>163</v>
      </c>
      <c r="L95" s="22">
        <v>5000.0</v>
      </c>
    </row>
    <row r="96" ht="14.25" customHeight="1">
      <c r="A96" s="9" t="s">
        <v>42</v>
      </c>
      <c r="B96" s="9" t="s">
        <v>43</v>
      </c>
      <c r="D96" s="8" t="s">
        <v>9</v>
      </c>
      <c r="E96" s="8" t="s">
        <v>159</v>
      </c>
      <c r="F96" s="9">
        <v>67.0</v>
      </c>
      <c r="H96" s="9" t="s">
        <v>235</v>
      </c>
      <c r="I96" s="9" t="s">
        <v>236</v>
      </c>
      <c r="J96" s="9" t="s">
        <v>50</v>
      </c>
      <c r="K96" s="9">
        <v>1964.0</v>
      </c>
      <c r="L96" s="22">
        <v>5000.0</v>
      </c>
    </row>
    <row r="97" ht="14.25" customHeight="1">
      <c r="A97" s="9" t="s">
        <v>42</v>
      </c>
      <c r="B97" s="9" t="s">
        <v>43</v>
      </c>
      <c r="D97" s="8" t="s">
        <v>9</v>
      </c>
      <c r="E97" s="8" t="s">
        <v>159</v>
      </c>
      <c r="F97" s="9">
        <v>68.0</v>
      </c>
      <c r="H97" s="9" t="s">
        <v>237</v>
      </c>
      <c r="I97" s="9" t="s">
        <v>156</v>
      </c>
      <c r="J97" s="9" t="s">
        <v>157</v>
      </c>
      <c r="K97" s="9" t="s">
        <v>163</v>
      </c>
      <c r="L97" s="22">
        <v>5000.0</v>
      </c>
    </row>
    <row r="98" ht="14.25" customHeight="1">
      <c r="A98" s="9" t="s">
        <v>82</v>
      </c>
      <c r="B98" s="9" t="s">
        <v>43</v>
      </c>
      <c r="D98" s="8" t="s">
        <v>9</v>
      </c>
      <c r="E98" s="8" t="s">
        <v>159</v>
      </c>
      <c r="F98" s="9">
        <v>17.0</v>
      </c>
      <c r="H98" s="9" t="s">
        <v>238</v>
      </c>
      <c r="I98" s="9" t="s">
        <v>68</v>
      </c>
      <c r="J98" s="9" t="s">
        <v>69</v>
      </c>
      <c r="L98" s="22">
        <v>5000.0</v>
      </c>
    </row>
    <row r="99" ht="14.25" customHeight="1">
      <c r="A99" s="9" t="s">
        <v>82</v>
      </c>
      <c r="B99" s="9" t="s">
        <v>43</v>
      </c>
      <c r="D99" s="8" t="s">
        <v>9</v>
      </c>
      <c r="E99" s="8" t="s">
        <v>159</v>
      </c>
      <c r="F99" s="9">
        <v>18.0</v>
      </c>
      <c r="H99" s="9" t="s">
        <v>239</v>
      </c>
      <c r="I99" s="9" t="s">
        <v>240</v>
      </c>
      <c r="J99" s="9" t="s">
        <v>91</v>
      </c>
      <c r="L99" s="22">
        <v>5000.0</v>
      </c>
    </row>
    <row r="100" ht="14.25" customHeight="1">
      <c r="A100" s="9" t="s">
        <v>82</v>
      </c>
      <c r="B100" s="9" t="s">
        <v>43</v>
      </c>
      <c r="D100" s="8" t="s">
        <v>9</v>
      </c>
      <c r="E100" s="8" t="s">
        <v>159</v>
      </c>
      <c r="F100" s="9">
        <v>19.0</v>
      </c>
      <c r="H100" s="9" t="s">
        <v>241</v>
      </c>
      <c r="I100" s="9" t="s">
        <v>80</v>
      </c>
      <c r="J100" s="9" t="s">
        <v>81</v>
      </c>
      <c r="L100" s="22">
        <v>5000.0</v>
      </c>
    </row>
    <row r="101" ht="14.25" customHeight="1">
      <c r="A101" s="9" t="s">
        <v>82</v>
      </c>
      <c r="B101" s="9" t="s">
        <v>43</v>
      </c>
      <c r="D101" s="8" t="s">
        <v>9</v>
      </c>
      <c r="E101" s="8" t="s">
        <v>159</v>
      </c>
      <c r="F101" s="9">
        <v>20.0</v>
      </c>
      <c r="H101" s="9" t="s">
        <v>242</v>
      </c>
      <c r="I101" s="9" t="s">
        <v>71</v>
      </c>
      <c r="J101" s="9" t="s">
        <v>72</v>
      </c>
      <c r="L101" s="22">
        <v>5000.0</v>
      </c>
    </row>
    <row r="102" ht="14.25" customHeight="1">
      <c r="A102" s="9" t="s">
        <v>82</v>
      </c>
      <c r="B102" s="9" t="s">
        <v>43</v>
      </c>
      <c r="D102" s="8" t="s">
        <v>9</v>
      </c>
      <c r="E102" s="8" t="s">
        <v>159</v>
      </c>
      <c r="F102" s="9">
        <v>21.0</v>
      </c>
      <c r="H102" s="9" t="s">
        <v>243</v>
      </c>
      <c r="I102" s="9" t="s">
        <v>244</v>
      </c>
      <c r="J102" s="9" t="s">
        <v>78</v>
      </c>
      <c r="L102" s="22">
        <v>5000.0</v>
      </c>
    </row>
    <row r="103" ht="14.25" customHeight="1">
      <c r="A103" s="9" t="s">
        <v>82</v>
      </c>
      <c r="B103" s="9" t="s">
        <v>43</v>
      </c>
      <c r="D103" s="8" t="s">
        <v>9</v>
      </c>
      <c r="E103" s="8" t="s">
        <v>159</v>
      </c>
      <c r="F103" s="9">
        <v>22.0</v>
      </c>
      <c r="H103" s="9" t="s">
        <v>245</v>
      </c>
      <c r="I103" s="9" t="s">
        <v>54</v>
      </c>
      <c r="J103" s="9" t="s">
        <v>55</v>
      </c>
      <c r="L103" s="22">
        <v>5000.0</v>
      </c>
    </row>
    <row r="104" ht="14.25" customHeight="1">
      <c r="A104" s="9" t="s">
        <v>82</v>
      </c>
      <c r="B104" s="9" t="s">
        <v>43</v>
      </c>
      <c r="D104" s="8" t="s">
        <v>9</v>
      </c>
      <c r="E104" s="8" t="s">
        <v>159</v>
      </c>
      <c r="F104" s="9">
        <v>23.0</v>
      </c>
      <c r="H104" s="9" t="s">
        <v>246</v>
      </c>
      <c r="I104" s="9" t="s">
        <v>74</v>
      </c>
      <c r="J104" s="9" t="s">
        <v>75</v>
      </c>
      <c r="L104" s="22">
        <v>5000.0</v>
      </c>
    </row>
    <row r="105" ht="14.25" customHeight="1">
      <c r="A105" s="9" t="s">
        <v>82</v>
      </c>
      <c r="B105" s="9" t="s">
        <v>43</v>
      </c>
      <c r="D105" s="8" t="s">
        <v>9</v>
      </c>
      <c r="E105" s="8" t="s">
        <v>159</v>
      </c>
      <c r="F105" s="9">
        <v>24.0</v>
      </c>
      <c r="H105" s="9" t="s">
        <v>247</v>
      </c>
      <c r="I105" s="9" t="s">
        <v>248</v>
      </c>
      <c r="J105" s="9" t="s">
        <v>61</v>
      </c>
      <c r="L105" s="22">
        <v>5000.0</v>
      </c>
    </row>
    <row r="106" ht="14.25" customHeight="1">
      <c r="A106" s="9" t="s">
        <v>42</v>
      </c>
      <c r="B106" s="9" t="s">
        <v>43</v>
      </c>
      <c r="C106" s="9" t="s">
        <v>132</v>
      </c>
      <c r="D106" s="8" t="s">
        <v>9</v>
      </c>
      <c r="E106" s="8" t="s">
        <v>159</v>
      </c>
      <c r="F106" s="9">
        <v>6.0</v>
      </c>
      <c r="H106" s="9" t="s">
        <v>249</v>
      </c>
      <c r="I106" s="9" t="s">
        <v>87</v>
      </c>
      <c r="J106" s="9" t="s">
        <v>88</v>
      </c>
      <c r="K106" s="9" t="s">
        <v>250</v>
      </c>
      <c r="L106" s="22">
        <v>5000.0</v>
      </c>
    </row>
    <row r="107" ht="14.25" customHeight="1">
      <c r="A107" s="9" t="s">
        <v>42</v>
      </c>
      <c r="B107" s="9" t="s">
        <v>43</v>
      </c>
      <c r="C107" s="9" t="s">
        <v>132</v>
      </c>
      <c r="D107" s="8" t="s">
        <v>9</v>
      </c>
      <c r="E107" s="8" t="s">
        <v>159</v>
      </c>
      <c r="F107" s="9">
        <v>7.0</v>
      </c>
      <c r="H107" s="9" t="s">
        <v>251</v>
      </c>
      <c r="I107" s="9" t="s">
        <v>137</v>
      </c>
      <c r="J107" s="9" t="s">
        <v>138</v>
      </c>
      <c r="K107" s="9">
        <v>1960.0</v>
      </c>
      <c r="L107" s="22">
        <v>5000.0</v>
      </c>
    </row>
    <row r="108" ht="14.25" customHeight="1">
      <c r="A108" s="9" t="s">
        <v>42</v>
      </c>
      <c r="B108" s="9" t="s">
        <v>43</v>
      </c>
      <c r="C108" s="9" t="s">
        <v>132</v>
      </c>
      <c r="D108" s="8" t="s">
        <v>9</v>
      </c>
      <c r="E108" s="8" t="s">
        <v>159</v>
      </c>
      <c r="F108" s="9">
        <v>8.0</v>
      </c>
      <c r="H108" s="9" t="s">
        <v>252</v>
      </c>
      <c r="I108" s="9" t="s">
        <v>143</v>
      </c>
      <c r="J108" s="9" t="s">
        <v>81</v>
      </c>
      <c r="K108" s="9">
        <v>1980.0</v>
      </c>
      <c r="L108" s="22">
        <v>5000.0</v>
      </c>
    </row>
    <row r="109" ht="14.25" customHeight="1">
      <c r="A109" s="9" t="s">
        <v>42</v>
      </c>
      <c r="B109" s="9" t="s">
        <v>43</v>
      </c>
      <c r="D109" s="8" t="s">
        <v>8</v>
      </c>
      <c r="E109" s="8" t="s">
        <v>253</v>
      </c>
      <c r="F109" s="9">
        <v>69.0</v>
      </c>
      <c r="H109" s="9" t="s">
        <v>254</v>
      </c>
      <c r="I109" s="9" t="s">
        <v>255</v>
      </c>
      <c r="J109" s="9" t="s">
        <v>256</v>
      </c>
      <c r="K109" s="9" t="s">
        <v>163</v>
      </c>
      <c r="L109" s="22">
        <v>4600.0</v>
      </c>
    </row>
    <row r="110" ht="14.25" customHeight="1">
      <c r="A110" s="9" t="s">
        <v>42</v>
      </c>
      <c r="B110" s="9" t="s">
        <v>43</v>
      </c>
      <c r="D110" s="8" t="s">
        <v>8</v>
      </c>
      <c r="E110" s="8" t="s">
        <v>253</v>
      </c>
      <c r="F110" s="9">
        <v>70.0</v>
      </c>
      <c r="H110" s="9" t="s">
        <v>257</v>
      </c>
      <c r="I110" s="9" t="s">
        <v>68</v>
      </c>
      <c r="J110" s="9" t="s">
        <v>69</v>
      </c>
      <c r="K110" s="9">
        <v>1998.0</v>
      </c>
      <c r="L110" s="22">
        <v>4500.0</v>
      </c>
    </row>
    <row r="111" ht="14.25" customHeight="1">
      <c r="A111" s="9" t="s">
        <v>42</v>
      </c>
      <c r="B111" s="9" t="s">
        <v>43</v>
      </c>
      <c r="D111" s="8" t="s">
        <v>8</v>
      </c>
      <c r="E111" s="8" t="s">
        <v>253</v>
      </c>
      <c r="F111" s="9">
        <v>71.0</v>
      </c>
      <c r="H111" s="9" t="s">
        <v>258</v>
      </c>
      <c r="I111" s="9" t="s">
        <v>259</v>
      </c>
      <c r="J111" s="9" t="s">
        <v>95</v>
      </c>
      <c r="K111" s="9">
        <v>1942.0</v>
      </c>
      <c r="L111" s="22">
        <v>4500.0</v>
      </c>
    </row>
    <row r="112" ht="14.25" customHeight="1">
      <c r="A112" s="9" t="s">
        <v>42</v>
      </c>
      <c r="B112" s="9" t="s">
        <v>43</v>
      </c>
      <c r="D112" s="8" t="s">
        <v>8</v>
      </c>
      <c r="E112" s="8" t="s">
        <v>253</v>
      </c>
      <c r="F112" s="9">
        <v>72.0</v>
      </c>
      <c r="H112" s="9" t="s">
        <v>260</v>
      </c>
      <c r="I112" s="9" t="s">
        <v>261</v>
      </c>
      <c r="J112" s="9" t="s">
        <v>85</v>
      </c>
      <c r="K112" s="9">
        <v>1997.0</v>
      </c>
      <c r="L112" s="22">
        <v>4500.0</v>
      </c>
    </row>
    <row r="113" ht="14.25" customHeight="1">
      <c r="A113" s="9" t="s">
        <v>42</v>
      </c>
      <c r="B113" s="9" t="s">
        <v>43</v>
      </c>
      <c r="D113" s="8" t="s">
        <v>8</v>
      </c>
      <c r="E113" s="8" t="s">
        <v>253</v>
      </c>
      <c r="F113" s="9">
        <v>73.0</v>
      </c>
      <c r="H113" s="9" t="s">
        <v>262</v>
      </c>
      <c r="I113" s="9" t="s">
        <v>129</v>
      </c>
      <c r="J113" s="9" t="s">
        <v>263</v>
      </c>
      <c r="K113" s="9" t="s">
        <v>163</v>
      </c>
      <c r="L113" s="22">
        <v>4500.0</v>
      </c>
    </row>
    <row r="114" ht="14.25" customHeight="1">
      <c r="A114" s="9" t="s">
        <v>42</v>
      </c>
      <c r="B114" s="9" t="s">
        <v>43</v>
      </c>
      <c r="D114" s="8" t="s">
        <v>8</v>
      </c>
      <c r="E114" s="8" t="s">
        <v>253</v>
      </c>
      <c r="F114" s="9">
        <v>74.0</v>
      </c>
      <c r="H114" s="9" t="s">
        <v>264</v>
      </c>
      <c r="I114" s="9" t="s">
        <v>265</v>
      </c>
      <c r="J114" s="9" t="s">
        <v>91</v>
      </c>
      <c r="K114" s="9" t="s">
        <v>163</v>
      </c>
      <c r="L114" s="22">
        <v>4500.0</v>
      </c>
    </row>
    <row r="115" ht="14.25" customHeight="1">
      <c r="A115" s="9" t="s">
        <v>82</v>
      </c>
      <c r="B115" s="9" t="s">
        <v>43</v>
      </c>
      <c r="D115" s="8" t="s">
        <v>8</v>
      </c>
      <c r="E115" s="8" t="s">
        <v>253</v>
      </c>
      <c r="F115" s="9">
        <v>25.0</v>
      </c>
      <c r="H115" s="9" t="s">
        <v>266</v>
      </c>
      <c r="I115" s="9" t="s">
        <v>267</v>
      </c>
      <c r="J115" s="9" t="s">
        <v>122</v>
      </c>
      <c r="L115" s="22">
        <v>4500.0</v>
      </c>
    </row>
    <row r="116" ht="14.25" customHeight="1">
      <c r="A116" s="9" t="s">
        <v>82</v>
      </c>
      <c r="B116" s="9" t="s">
        <v>43</v>
      </c>
      <c r="D116" s="8" t="s">
        <v>8</v>
      </c>
      <c r="E116" s="8" t="s">
        <v>253</v>
      </c>
      <c r="F116" s="9">
        <v>26.0</v>
      </c>
      <c r="H116" s="9" t="s">
        <v>268</v>
      </c>
      <c r="I116" s="9" t="s">
        <v>49</v>
      </c>
      <c r="J116" s="9" t="s">
        <v>50</v>
      </c>
      <c r="L116" s="22">
        <v>4500.0</v>
      </c>
    </row>
    <row r="117" ht="14.25" customHeight="1">
      <c r="A117" s="9" t="s">
        <v>82</v>
      </c>
      <c r="B117" s="9" t="s">
        <v>43</v>
      </c>
      <c r="D117" s="8" t="s">
        <v>8</v>
      </c>
      <c r="E117" s="8" t="s">
        <v>253</v>
      </c>
      <c r="F117" s="9">
        <v>27.0</v>
      </c>
      <c r="H117" s="9" t="s">
        <v>269</v>
      </c>
      <c r="I117" s="9" t="s">
        <v>94</v>
      </c>
      <c r="J117" s="9" t="s">
        <v>95</v>
      </c>
      <c r="L117" s="22">
        <v>4500.0</v>
      </c>
    </row>
    <row r="118" ht="14.25" customHeight="1">
      <c r="A118" s="9" t="s">
        <v>82</v>
      </c>
      <c r="B118" s="9" t="s">
        <v>43</v>
      </c>
      <c r="D118" s="8" t="s">
        <v>8</v>
      </c>
      <c r="E118" s="8" t="s">
        <v>253</v>
      </c>
      <c r="F118" s="9">
        <v>28.0</v>
      </c>
      <c r="H118" s="9" t="s">
        <v>270</v>
      </c>
      <c r="I118" s="9" t="s">
        <v>66</v>
      </c>
      <c r="J118" s="9" t="s">
        <v>61</v>
      </c>
      <c r="L118" s="22">
        <v>4500.0</v>
      </c>
    </row>
    <row r="119" ht="14.25" customHeight="1">
      <c r="A119" s="9" t="s">
        <v>82</v>
      </c>
      <c r="B119" s="9" t="s">
        <v>43</v>
      </c>
      <c r="D119" s="8" t="s">
        <v>8</v>
      </c>
      <c r="E119" s="8" t="s">
        <v>253</v>
      </c>
      <c r="F119" s="9">
        <v>29.0</v>
      </c>
      <c r="H119" s="9" t="s">
        <v>271</v>
      </c>
      <c r="I119" s="9" t="s">
        <v>113</v>
      </c>
      <c r="J119" s="9" t="s">
        <v>58</v>
      </c>
      <c r="L119" s="22">
        <v>4500.0</v>
      </c>
    </row>
    <row r="120" ht="14.25" customHeight="1">
      <c r="A120" s="9" t="s">
        <v>42</v>
      </c>
      <c r="B120" s="9" t="s">
        <v>99</v>
      </c>
      <c r="D120" s="8" t="s">
        <v>8</v>
      </c>
      <c r="E120" s="8" t="s">
        <v>253</v>
      </c>
      <c r="H120" s="9" t="s">
        <v>272</v>
      </c>
      <c r="I120" s="9" t="s">
        <v>225</v>
      </c>
      <c r="J120" s="9" t="s">
        <v>226</v>
      </c>
      <c r="K120" s="9">
        <v>1985.0</v>
      </c>
      <c r="L120" s="22">
        <v>4200.0</v>
      </c>
    </row>
    <row r="121" ht="14.25" customHeight="1">
      <c r="A121" s="9" t="s">
        <v>42</v>
      </c>
      <c r="B121" s="9" t="s">
        <v>43</v>
      </c>
      <c r="D121" s="8" t="s">
        <v>8</v>
      </c>
      <c r="E121" s="8" t="s">
        <v>253</v>
      </c>
      <c r="F121" s="9">
        <v>75.0</v>
      </c>
      <c r="H121" s="9" t="s">
        <v>273</v>
      </c>
      <c r="I121" s="9" t="s">
        <v>274</v>
      </c>
      <c r="J121" s="9" t="s">
        <v>58</v>
      </c>
      <c r="K121" s="9">
        <v>1993.0</v>
      </c>
      <c r="L121" s="22">
        <v>4000.0</v>
      </c>
    </row>
    <row r="122" ht="14.25" customHeight="1">
      <c r="A122" s="9" t="s">
        <v>42</v>
      </c>
      <c r="B122" s="9" t="s">
        <v>43</v>
      </c>
      <c r="D122" s="8" t="s">
        <v>8</v>
      </c>
      <c r="E122" s="8" t="s">
        <v>253</v>
      </c>
      <c r="F122" s="9">
        <v>76.0</v>
      </c>
      <c r="H122" s="9" t="s">
        <v>275</v>
      </c>
      <c r="I122" s="9" t="s">
        <v>276</v>
      </c>
      <c r="K122" s="9" t="s">
        <v>163</v>
      </c>
      <c r="L122" s="22">
        <v>4000.0</v>
      </c>
    </row>
    <row r="123" ht="14.25" customHeight="1">
      <c r="A123" s="9" t="s">
        <v>42</v>
      </c>
      <c r="B123" s="9" t="s">
        <v>43</v>
      </c>
      <c r="D123" s="8" t="s">
        <v>8</v>
      </c>
      <c r="E123" s="8" t="s">
        <v>253</v>
      </c>
      <c r="F123" s="9">
        <v>77.0</v>
      </c>
      <c r="H123" s="9" t="s">
        <v>277</v>
      </c>
      <c r="I123" s="9" t="s">
        <v>278</v>
      </c>
      <c r="J123" s="9" t="s">
        <v>279</v>
      </c>
      <c r="K123" s="9" t="s">
        <v>280</v>
      </c>
      <c r="L123" s="22">
        <v>4000.0</v>
      </c>
    </row>
    <row r="124" ht="14.25" customHeight="1">
      <c r="A124" s="9" t="s">
        <v>42</v>
      </c>
      <c r="B124" s="9" t="s">
        <v>43</v>
      </c>
      <c r="D124" s="8" t="s">
        <v>8</v>
      </c>
      <c r="E124" s="8" t="s">
        <v>253</v>
      </c>
      <c r="F124" s="9">
        <v>78.0</v>
      </c>
      <c r="H124" s="9" t="s">
        <v>281</v>
      </c>
      <c r="I124" s="9" t="s">
        <v>282</v>
      </c>
      <c r="J124" s="9" t="s">
        <v>119</v>
      </c>
      <c r="K124" s="9">
        <v>2015.0</v>
      </c>
      <c r="L124" s="22">
        <v>4000.0</v>
      </c>
    </row>
    <row r="125" ht="14.25" customHeight="1">
      <c r="A125" s="9" t="s">
        <v>82</v>
      </c>
      <c r="B125" s="9" t="s">
        <v>43</v>
      </c>
      <c r="D125" s="8" t="s">
        <v>8</v>
      </c>
      <c r="E125" s="8" t="s">
        <v>253</v>
      </c>
      <c r="F125" s="9">
        <v>30.0</v>
      </c>
      <c r="H125" s="9" t="s">
        <v>283</v>
      </c>
      <c r="I125" s="9" t="s">
        <v>156</v>
      </c>
      <c r="J125" s="9" t="s">
        <v>157</v>
      </c>
      <c r="L125" s="22">
        <v>4000.0</v>
      </c>
    </row>
    <row r="126" ht="14.25" customHeight="1">
      <c r="A126" s="9" t="s">
        <v>82</v>
      </c>
      <c r="B126" s="9" t="s">
        <v>43</v>
      </c>
      <c r="D126" s="8" t="s">
        <v>8</v>
      </c>
      <c r="E126" s="8" t="s">
        <v>253</v>
      </c>
      <c r="F126" s="9">
        <v>31.0</v>
      </c>
      <c r="H126" s="9" t="s">
        <v>284</v>
      </c>
      <c r="I126" s="9" t="s">
        <v>68</v>
      </c>
      <c r="J126" s="9" t="s">
        <v>69</v>
      </c>
      <c r="L126" s="22">
        <v>4000.0</v>
      </c>
    </row>
    <row r="127" ht="14.25" customHeight="1">
      <c r="A127" s="9" t="s">
        <v>82</v>
      </c>
      <c r="B127" s="9" t="s">
        <v>43</v>
      </c>
      <c r="D127" s="8" t="s">
        <v>8</v>
      </c>
      <c r="E127" s="8" t="s">
        <v>253</v>
      </c>
      <c r="F127" s="9">
        <v>32.0</v>
      </c>
      <c r="H127" s="9" t="s">
        <v>285</v>
      </c>
      <c r="I127" s="9" t="s">
        <v>80</v>
      </c>
      <c r="J127" s="9" t="s">
        <v>81</v>
      </c>
      <c r="L127" s="22">
        <v>4000.0</v>
      </c>
    </row>
    <row r="128" ht="14.25" customHeight="1">
      <c r="A128" s="9" t="s">
        <v>82</v>
      </c>
      <c r="B128" s="9" t="s">
        <v>43</v>
      </c>
      <c r="D128" s="8" t="s">
        <v>8</v>
      </c>
      <c r="E128" s="8" t="s">
        <v>253</v>
      </c>
      <c r="F128" s="9">
        <v>33.0</v>
      </c>
      <c r="H128" s="9" t="s">
        <v>286</v>
      </c>
      <c r="I128" s="9" t="s">
        <v>287</v>
      </c>
      <c r="J128" s="9" t="s">
        <v>85</v>
      </c>
      <c r="L128" s="22">
        <v>4000.0</v>
      </c>
    </row>
    <row r="129" ht="14.25" customHeight="1">
      <c r="A129" s="9" t="s">
        <v>42</v>
      </c>
      <c r="B129" s="9" t="s">
        <v>43</v>
      </c>
      <c r="C129" s="9" t="s">
        <v>132</v>
      </c>
      <c r="D129" s="8" t="s">
        <v>8</v>
      </c>
      <c r="E129" s="8" t="s">
        <v>253</v>
      </c>
      <c r="F129" s="9">
        <v>9.0</v>
      </c>
      <c r="H129" s="9" t="s">
        <v>288</v>
      </c>
      <c r="I129" s="9" t="s">
        <v>66</v>
      </c>
      <c r="J129" s="9" t="s">
        <v>61</v>
      </c>
      <c r="K129" s="9">
        <v>1971.0</v>
      </c>
      <c r="L129" s="22">
        <v>4000.0</v>
      </c>
    </row>
    <row r="130" ht="14.25" customHeight="1">
      <c r="A130" s="9" t="s">
        <v>82</v>
      </c>
      <c r="B130" s="9" t="s">
        <v>43</v>
      </c>
      <c r="D130" s="8" t="s">
        <v>8</v>
      </c>
      <c r="E130" s="8" t="s">
        <v>253</v>
      </c>
      <c r="F130" s="9">
        <v>34.0</v>
      </c>
      <c r="H130" s="9" t="s">
        <v>289</v>
      </c>
      <c r="I130" s="9" t="s">
        <v>118</v>
      </c>
      <c r="J130" s="9" t="s">
        <v>119</v>
      </c>
      <c r="L130" s="22">
        <v>3900.0</v>
      </c>
    </row>
    <row r="131" ht="14.25" customHeight="1">
      <c r="A131" s="9" t="s">
        <v>82</v>
      </c>
      <c r="B131" s="9" t="s">
        <v>43</v>
      </c>
      <c r="D131" s="8" t="s">
        <v>8</v>
      </c>
      <c r="E131" s="8" t="s">
        <v>253</v>
      </c>
      <c r="F131" s="9">
        <v>35.0</v>
      </c>
      <c r="H131" s="9" t="s">
        <v>290</v>
      </c>
      <c r="I131" s="9" t="s">
        <v>206</v>
      </c>
      <c r="J131" s="9" t="s">
        <v>85</v>
      </c>
      <c r="L131" s="22">
        <v>3700.0</v>
      </c>
    </row>
    <row r="132" ht="14.25" customHeight="1">
      <c r="A132" s="9" t="s">
        <v>42</v>
      </c>
      <c r="B132" s="9" t="s">
        <v>43</v>
      </c>
      <c r="D132" s="8" t="s">
        <v>8</v>
      </c>
      <c r="E132" s="8" t="s">
        <v>253</v>
      </c>
      <c r="F132" s="9">
        <v>79.0</v>
      </c>
      <c r="H132" s="9" t="s">
        <v>291</v>
      </c>
      <c r="I132" s="9" t="s">
        <v>292</v>
      </c>
      <c r="J132" s="9" t="s">
        <v>293</v>
      </c>
      <c r="K132" s="9" t="s">
        <v>294</v>
      </c>
      <c r="L132" s="22">
        <v>3500.0</v>
      </c>
    </row>
    <row r="133" ht="14.25" customHeight="1">
      <c r="A133" s="9" t="s">
        <v>42</v>
      </c>
      <c r="B133" s="9" t="s">
        <v>43</v>
      </c>
      <c r="D133" s="8" t="s">
        <v>8</v>
      </c>
      <c r="E133" s="8" t="s">
        <v>253</v>
      </c>
      <c r="F133" s="9">
        <v>80.0</v>
      </c>
      <c r="H133" s="9" t="s">
        <v>295</v>
      </c>
      <c r="I133" s="9" t="s">
        <v>296</v>
      </c>
      <c r="J133" s="9" t="s">
        <v>85</v>
      </c>
      <c r="K133" s="9" t="s">
        <v>163</v>
      </c>
      <c r="L133" s="22">
        <v>3500.0</v>
      </c>
    </row>
    <row r="134" ht="14.25" customHeight="1">
      <c r="A134" s="9" t="s">
        <v>42</v>
      </c>
      <c r="B134" s="9" t="s">
        <v>43</v>
      </c>
      <c r="D134" s="8" t="s">
        <v>8</v>
      </c>
      <c r="E134" s="8" t="s">
        <v>253</v>
      </c>
      <c r="F134" s="9">
        <v>81.0</v>
      </c>
      <c r="H134" s="9" t="s">
        <v>297</v>
      </c>
      <c r="I134" s="9" t="s">
        <v>244</v>
      </c>
      <c r="J134" s="9" t="s">
        <v>78</v>
      </c>
      <c r="K134" s="9">
        <v>1968.0</v>
      </c>
      <c r="L134" s="22">
        <v>3500.0</v>
      </c>
    </row>
    <row r="135" ht="14.25" customHeight="1">
      <c r="A135" s="9" t="s">
        <v>42</v>
      </c>
      <c r="B135" s="9" t="s">
        <v>43</v>
      </c>
      <c r="D135" s="8" t="s">
        <v>8</v>
      </c>
      <c r="E135" s="8" t="s">
        <v>253</v>
      </c>
      <c r="F135" s="9">
        <v>82.0</v>
      </c>
      <c r="H135" s="9" t="s">
        <v>298</v>
      </c>
      <c r="I135" s="9" t="s">
        <v>299</v>
      </c>
      <c r="J135" s="9" t="s">
        <v>181</v>
      </c>
      <c r="K135" s="9" t="s">
        <v>163</v>
      </c>
      <c r="L135" s="22">
        <v>3500.0</v>
      </c>
    </row>
    <row r="136" ht="14.25" customHeight="1">
      <c r="A136" s="9" t="s">
        <v>42</v>
      </c>
      <c r="B136" s="9" t="s">
        <v>43</v>
      </c>
      <c r="D136" s="8" t="s">
        <v>8</v>
      </c>
      <c r="E136" s="8" t="s">
        <v>253</v>
      </c>
      <c r="F136" s="9">
        <v>83.0</v>
      </c>
      <c r="H136" s="9" t="s">
        <v>300</v>
      </c>
      <c r="I136" s="9" t="s">
        <v>248</v>
      </c>
      <c r="J136" s="9" t="s">
        <v>61</v>
      </c>
      <c r="K136" s="9">
        <v>1972.0</v>
      </c>
      <c r="L136" s="22">
        <v>3500.0</v>
      </c>
    </row>
    <row r="137" ht="14.25" customHeight="1">
      <c r="A137" s="9" t="s">
        <v>42</v>
      </c>
      <c r="B137" s="9" t="s">
        <v>43</v>
      </c>
      <c r="D137" s="8" t="s">
        <v>8</v>
      </c>
      <c r="E137" s="8" t="s">
        <v>253</v>
      </c>
      <c r="F137" s="9">
        <v>84.0</v>
      </c>
      <c r="H137" s="9" t="s">
        <v>301</v>
      </c>
      <c r="I137" s="9" t="s">
        <v>302</v>
      </c>
      <c r="K137" s="9">
        <v>1972.0</v>
      </c>
      <c r="L137" s="22">
        <v>3500.0</v>
      </c>
    </row>
    <row r="138" ht="14.25" customHeight="1">
      <c r="A138" s="9" t="s">
        <v>82</v>
      </c>
      <c r="B138" s="9" t="s">
        <v>43</v>
      </c>
      <c r="D138" s="8" t="s">
        <v>8</v>
      </c>
      <c r="E138" s="8" t="s">
        <v>253</v>
      </c>
      <c r="F138" s="9">
        <v>36.0</v>
      </c>
      <c r="H138" s="9" t="s">
        <v>303</v>
      </c>
      <c r="I138" s="9" t="s">
        <v>259</v>
      </c>
      <c r="J138" s="9" t="s">
        <v>95</v>
      </c>
      <c r="L138" s="22">
        <v>3115.0</v>
      </c>
    </row>
    <row r="139" ht="14.25" customHeight="1">
      <c r="A139" s="9" t="s">
        <v>42</v>
      </c>
      <c r="B139" s="9" t="s">
        <v>43</v>
      </c>
      <c r="D139" s="8" t="s">
        <v>8</v>
      </c>
      <c r="E139" s="8" t="s">
        <v>253</v>
      </c>
      <c r="F139" s="9">
        <v>85.0</v>
      </c>
      <c r="H139" s="9" t="s">
        <v>304</v>
      </c>
      <c r="I139" s="9" t="s">
        <v>305</v>
      </c>
      <c r="J139" s="9" t="s">
        <v>306</v>
      </c>
      <c r="K139" s="9" t="s">
        <v>163</v>
      </c>
      <c r="L139" s="22">
        <v>3000.0</v>
      </c>
    </row>
    <row r="140" ht="14.25" customHeight="1">
      <c r="A140" s="9" t="s">
        <v>42</v>
      </c>
      <c r="B140" s="9" t="s">
        <v>43</v>
      </c>
      <c r="D140" s="8" t="s">
        <v>8</v>
      </c>
      <c r="E140" s="8" t="s">
        <v>253</v>
      </c>
      <c r="F140" s="9">
        <v>86.0</v>
      </c>
      <c r="H140" s="9" t="s">
        <v>307</v>
      </c>
      <c r="I140" s="9" t="s">
        <v>308</v>
      </c>
      <c r="J140" s="9" t="s">
        <v>85</v>
      </c>
      <c r="K140" s="9">
        <v>1958.0</v>
      </c>
      <c r="L140" s="22">
        <v>3000.0</v>
      </c>
    </row>
    <row r="141" ht="14.25" customHeight="1">
      <c r="A141" s="9" t="s">
        <v>42</v>
      </c>
      <c r="B141" s="9" t="s">
        <v>43</v>
      </c>
      <c r="D141" s="8" t="s">
        <v>8</v>
      </c>
      <c r="E141" s="8" t="s">
        <v>253</v>
      </c>
      <c r="F141" s="9">
        <v>87.0</v>
      </c>
      <c r="H141" s="9" t="s">
        <v>309</v>
      </c>
      <c r="I141" s="9" t="s">
        <v>310</v>
      </c>
      <c r="J141" s="9" t="s">
        <v>88</v>
      </c>
      <c r="K141" s="9">
        <v>2014.0</v>
      </c>
      <c r="L141" s="22">
        <v>3000.0</v>
      </c>
    </row>
    <row r="142" ht="14.25" customHeight="1">
      <c r="A142" s="9" t="s">
        <v>42</v>
      </c>
      <c r="B142" s="9" t="s">
        <v>43</v>
      </c>
      <c r="D142" s="8" t="s">
        <v>8</v>
      </c>
      <c r="E142" s="8" t="s">
        <v>253</v>
      </c>
      <c r="F142" s="9">
        <v>88.0</v>
      </c>
      <c r="H142" s="9" t="s">
        <v>311</v>
      </c>
      <c r="I142" s="9" t="s">
        <v>312</v>
      </c>
      <c r="K142" s="9">
        <v>2022.0</v>
      </c>
      <c r="L142" s="22">
        <v>3000.0</v>
      </c>
    </row>
    <row r="143" ht="14.25" customHeight="1">
      <c r="A143" s="9" t="s">
        <v>42</v>
      </c>
      <c r="B143" s="9" t="s">
        <v>43</v>
      </c>
      <c r="D143" s="8" t="s">
        <v>8</v>
      </c>
      <c r="E143" s="8" t="s">
        <v>253</v>
      </c>
      <c r="F143" s="9">
        <v>89.0</v>
      </c>
      <c r="H143" s="9" t="s">
        <v>313</v>
      </c>
      <c r="I143" s="9" t="s">
        <v>314</v>
      </c>
      <c r="J143" s="9" t="s">
        <v>64</v>
      </c>
      <c r="K143" s="9" t="s">
        <v>163</v>
      </c>
      <c r="L143" s="22">
        <v>3000.0</v>
      </c>
    </row>
    <row r="144" ht="14.25" customHeight="1">
      <c r="A144" s="9" t="s">
        <v>42</v>
      </c>
      <c r="B144" s="9" t="s">
        <v>43</v>
      </c>
      <c r="D144" s="8" t="s">
        <v>8</v>
      </c>
      <c r="E144" s="8" t="s">
        <v>253</v>
      </c>
      <c r="F144" s="9">
        <v>90.0</v>
      </c>
      <c r="H144" s="9" t="s">
        <v>315</v>
      </c>
      <c r="I144" s="9" t="s">
        <v>316</v>
      </c>
      <c r="J144" s="9" t="s">
        <v>317</v>
      </c>
      <c r="K144" s="9">
        <v>2008.0</v>
      </c>
      <c r="L144" s="22">
        <v>3000.0</v>
      </c>
    </row>
    <row r="145" ht="14.25" customHeight="1">
      <c r="A145" s="9" t="s">
        <v>42</v>
      </c>
      <c r="B145" s="9" t="s">
        <v>43</v>
      </c>
      <c r="D145" s="8" t="s">
        <v>8</v>
      </c>
      <c r="E145" s="8" t="s">
        <v>253</v>
      </c>
      <c r="F145" s="9">
        <v>91.0</v>
      </c>
      <c r="H145" s="9" t="s">
        <v>318</v>
      </c>
      <c r="I145" s="9" t="s">
        <v>248</v>
      </c>
      <c r="J145" s="9" t="s">
        <v>61</v>
      </c>
      <c r="K145" s="9" t="s">
        <v>163</v>
      </c>
      <c r="L145" s="22">
        <v>3000.0</v>
      </c>
    </row>
    <row r="146" ht="14.25" customHeight="1">
      <c r="A146" s="9" t="s">
        <v>82</v>
      </c>
      <c r="B146" s="9" t="s">
        <v>43</v>
      </c>
      <c r="D146" s="8" t="s">
        <v>8</v>
      </c>
      <c r="E146" s="8" t="s">
        <v>253</v>
      </c>
      <c r="F146" s="9">
        <v>37.0</v>
      </c>
      <c r="H146" s="9" t="s">
        <v>319</v>
      </c>
      <c r="I146" s="9" t="s">
        <v>54</v>
      </c>
      <c r="J146" s="9" t="s">
        <v>55</v>
      </c>
      <c r="L146" s="22">
        <v>3000.0</v>
      </c>
    </row>
    <row r="147" ht="14.25" customHeight="1">
      <c r="A147" s="9" t="s">
        <v>82</v>
      </c>
      <c r="B147" s="9" t="s">
        <v>43</v>
      </c>
      <c r="D147" s="8" t="s">
        <v>8</v>
      </c>
      <c r="E147" s="8" t="s">
        <v>253</v>
      </c>
      <c r="F147" s="9">
        <v>38.0</v>
      </c>
      <c r="H147" s="9" t="s">
        <v>320</v>
      </c>
      <c r="I147" s="9" t="s">
        <v>68</v>
      </c>
      <c r="J147" s="9" t="s">
        <v>69</v>
      </c>
      <c r="L147" s="22">
        <v>3000.0</v>
      </c>
    </row>
    <row r="148" ht="14.25" customHeight="1">
      <c r="A148" s="9" t="s">
        <v>82</v>
      </c>
      <c r="B148" s="9" t="s">
        <v>43</v>
      </c>
      <c r="D148" s="8" t="s">
        <v>8</v>
      </c>
      <c r="E148" s="8" t="s">
        <v>253</v>
      </c>
      <c r="F148" s="9">
        <v>39.0</v>
      </c>
      <c r="H148" s="9" t="s">
        <v>321</v>
      </c>
      <c r="I148" s="9" t="s">
        <v>316</v>
      </c>
      <c r="J148" s="9" t="s">
        <v>317</v>
      </c>
      <c r="L148" s="22">
        <v>3000.0</v>
      </c>
    </row>
    <row r="149" ht="14.25" customHeight="1">
      <c r="A149" s="9" t="s">
        <v>42</v>
      </c>
      <c r="B149" s="9" t="s">
        <v>43</v>
      </c>
      <c r="C149" s="9" t="s">
        <v>132</v>
      </c>
      <c r="D149" s="8" t="s">
        <v>8</v>
      </c>
      <c r="E149" s="8" t="s">
        <v>253</v>
      </c>
      <c r="F149" s="9">
        <v>10.0</v>
      </c>
      <c r="H149" s="9" t="s">
        <v>322</v>
      </c>
      <c r="I149" s="9" t="s">
        <v>310</v>
      </c>
      <c r="J149" s="9" t="s">
        <v>88</v>
      </c>
      <c r="L149" s="22">
        <v>3000.0</v>
      </c>
    </row>
    <row r="150" ht="14.25" customHeight="1">
      <c r="A150" s="9" t="s">
        <v>42</v>
      </c>
      <c r="B150" s="9" t="s">
        <v>43</v>
      </c>
      <c r="C150" s="9" t="s">
        <v>132</v>
      </c>
      <c r="D150" s="8" t="s">
        <v>8</v>
      </c>
      <c r="E150" s="8" t="s">
        <v>253</v>
      </c>
      <c r="F150" s="9">
        <v>11.0</v>
      </c>
      <c r="H150" s="9" t="s">
        <v>323</v>
      </c>
      <c r="I150" s="9" t="s">
        <v>324</v>
      </c>
      <c r="J150" s="9" t="s">
        <v>157</v>
      </c>
      <c r="L150" s="22">
        <v>3000.0</v>
      </c>
    </row>
    <row r="151" ht="14.25" customHeight="1">
      <c r="A151" s="9" t="s">
        <v>82</v>
      </c>
      <c r="B151" s="9" t="s">
        <v>43</v>
      </c>
      <c r="D151" s="8" t="s">
        <v>8</v>
      </c>
      <c r="E151" s="8" t="s">
        <v>253</v>
      </c>
      <c r="F151" s="9">
        <v>40.0</v>
      </c>
      <c r="H151" s="9" t="s">
        <v>325</v>
      </c>
      <c r="I151" s="9" t="s">
        <v>94</v>
      </c>
      <c r="J151" s="9" t="s">
        <v>95</v>
      </c>
      <c r="L151" s="22">
        <v>2746.0</v>
      </c>
    </row>
    <row r="152" ht="14.25" customHeight="1">
      <c r="A152" s="9" t="s">
        <v>42</v>
      </c>
      <c r="B152" s="9" t="s">
        <v>43</v>
      </c>
      <c r="D152" s="8" t="s">
        <v>8</v>
      </c>
      <c r="E152" s="8" t="s">
        <v>253</v>
      </c>
      <c r="F152" s="9">
        <v>92.0</v>
      </c>
      <c r="H152" s="9" t="s">
        <v>326</v>
      </c>
      <c r="I152" s="9" t="s">
        <v>327</v>
      </c>
      <c r="J152" s="9" t="s">
        <v>138</v>
      </c>
      <c r="K152" s="9">
        <v>2019.0</v>
      </c>
      <c r="L152" s="22">
        <v>2700.0</v>
      </c>
    </row>
    <row r="153" ht="14.25" customHeight="1">
      <c r="A153" s="9" t="s">
        <v>82</v>
      </c>
      <c r="B153" s="9" t="s">
        <v>43</v>
      </c>
      <c r="D153" s="8" t="s">
        <v>8</v>
      </c>
      <c r="E153" s="8" t="s">
        <v>253</v>
      </c>
      <c r="F153" s="9">
        <v>41.0</v>
      </c>
      <c r="H153" s="9" t="s">
        <v>328</v>
      </c>
      <c r="I153" s="9" t="s">
        <v>234</v>
      </c>
      <c r="J153" s="9" t="s">
        <v>85</v>
      </c>
      <c r="L153" s="22">
        <v>2600.0</v>
      </c>
    </row>
    <row r="154" ht="14.25" customHeight="1">
      <c r="A154" s="9" t="s">
        <v>42</v>
      </c>
      <c r="B154" s="9" t="s">
        <v>43</v>
      </c>
      <c r="D154" s="8" t="s">
        <v>8</v>
      </c>
      <c r="E154" s="8" t="s">
        <v>253</v>
      </c>
      <c r="F154" s="9">
        <v>93.0</v>
      </c>
      <c r="H154" s="9" t="s">
        <v>329</v>
      </c>
      <c r="I154" s="9" t="s">
        <v>57</v>
      </c>
      <c r="J154" s="9" t="s">
        <v>58</v>
      </c>
      <c r="K154" s="9">
        <v>1980.0</v>
      </c>
      <c r="L154" s="22">
        <v>2500.0</v>
      </c>
    </row>
    <row r="155" ht="14.25" customHeight="1">
      <c r="A155" s="9" t="s">
        <v>42</v>
      </c>
      <c r="B155" s="9" t="s">
        <v>43</v>
      </c>
      <c r="D155" s="8" t="s">
        <v>8</v>
      </c>
      <c r="E155" s="8" t="s">
        <v>253</v>
      </c>
      <c r="F155" s="9">
        <v>94.0</v>
      </c>
      <c r="H155" s="9" t="s">
        <v>330</v>
      </c>
      <c r="I155" s="9" t="s">
        <v>287</v>
      </c>
      <c r="J155" s="9" t="s">
        <v>85</v>
      </c>
      <c r="K155" s="9" t="s">
        <v>163</v>
      </c>
      <c r="L155" s="22">
        <v>2500.0</v>
      </c>
    </row>
    <row r="156" ht="14.25" customHeight="1">
      <c r="A156" s="9" t="s">
        <v>42</v>
      </c>
      <c r="B156" s="9" t="s">
        <v>43</v>
      </c>
      <c r="D156" s="8" t="s">
        <v>8</v>
      </c>
      <c r="E156" s="8" t="s">
        <v>253</v>
      </c>
      <c r="F156" s="9">
        <v>95.0</v>
      </c>
      <c r="H156" s="9" t="s">
        <v>331</v>
      </c>
      <c r="I156" s="9" t="s">
        <v>332</v>
      </c>
      <c r="J156" s="9" t="s">
        <v>91</v>
      </c>
      <c r="K156" s="9" t="s">
        <v>163</v>
      </c>
      <c r="L156" s="22">
        <v>2500.0</v>
      </c>
    </row>
    <row r="157" ht="14.25" customHeight="1">
      <c r="A157" s="9" t="s">
        <v>42</v>
      </c>
      <c r="B157" s="9" t="s">
        <v>43</v>
      </c>
      <c r="D157" s="8" t="s">
        <v>8</v>
      </c>
      <c r="E157" s="8" t="s">
        <v>253</v>
      </c>
      <c r="F157" s="9">
        <v>96.0</v>
      </c>
      <c r="H157" s="9" t="s">
        <v>333</v>
      </c>
      <c r="I157" s="9" t="s">
        <v>334</v>
      </c>
      <c r="J157" s="9" t="s">
        <v>50</v>
      </c>
      <c r="K157" s="9" t="s">
        <v>163</v>
      </c>
      <c r="L157" s="22">
        <v>2500.0</v>
      </c>
    </row>
    <row r="158" ht="14.25" customHeight="1">
      <c r="A158" s="9" t="s">
        <v>42</v>
      </c>
      <c r="B158" s="9" t="s">
        <v>43</v>
      </c>
      <c r="D158" s="8" t="s">
        <v>8</v>
      </c>
      <c r="E158" s="8" t="s">
        <v>253</v>
      </c>
      <c r="F158" s="9">
        <v>97.0</v>
      </c>
      <c r="H158" s="9" t="s">
        <v>335</v>
      </c>
      <c r="I158" s="9" t="s">
        <v>336</v>
      </c>
      <c r="J158" s="9" t="s">
        <v>61</v>
      </c>
      <c r="K158" s="9" t="s">
        <v>163</v>
      </c>
      <c r="L158" s="22">
        <v>2500.0</v>
      </c>
    </row>
    <row r="159" ht="14.25" customHeight="1">
      <c r="A159" s="9" t="s">
        <v>82</v>
      </c>
      <c r="B159" s="9" t="s">
        <v>43</v>
      </c>
      <c r="D159" s="8" t="s">
        <v>8</v>
      </c>
      <c r="E159" s="8" t="s">
        <v>253</v>
      </c>
      <c r="F159" s="9">
        <v>42.0</v>
      </c>
      <c r="H159" s="9" t="s">
        <v>337</v>
      </c>
      <c r="I159" s="9" t="s">
        <v>46</v>
      </c>
      <c r="J159" s="9" t="s">
        <v>47</v>
      </c>
      <c r="L159" s="22">
        <v>2500.0</v>
      </c>
    </row>
    <row r="160" ht="14.25" customHeight="1">
      <c r="A160" s="9" t="s">
        <v>42</v>
      </c>
      <c r="B160" s="9" t="s">
        <v>43</v>
      </c>
      <c r="C160" s="9" t="s">
        <v>132</v>
      </c>
      <c r="D160" s="8" t="s">
        <v>8</v>
      </c>
      <c r="E160" s="8" t="s">
        <v>253</v>
      </c>
      <c r="F160" s="9">
        <v>12.0</v>
      </c>
      <c r="H160" s="9" t="s">
        <v>338</v>
      </c>
      <c r="I160" s="9" t="s">
        <v>316</v>
      </c>
      <c r="J160" s="9" t="s">
        <v>317</v>
      </c>
      <c r="K160" s="9">
        <v>2008.0</v>
      </c>
      <c r="L160" s="22">
        <v>2500.0</v>
      </c>
    </row>
    <row r="161" ht="14.25" customHeight="1">
      <c r="A161" s="9" t="s">
        <v>42</v>
      </c>
      <c r="B161" s="9" t="s">
        <v>99</v>
      </c>
      <c r="C161" s="9" t="s">
        <v>339</v>
      </c>
      <c r="D161" s="8" t="s">
        <v>8</v>
      </c>
      <c r="E161" s="8" t="s">
        <v>253</v>
      </c>
      <c r="H161" s="9" t="s">
        <v>340</v>
      </c>
      <c r="I161" s="9" t="s">
        <v>54</v>
      </c>
      <c r="J161" s="9" t="s">
        <v>55</v>
      </c>
      <c r="K161" s="9">
        <v>2018.0</v>
      </c>
      <c r="L161" s="22">
        <v>2500.0</v>
      </c>
    </row>
    <row r="162" ht="14.25" customHeight="1">
      <c r="A162" s="9" t="s">
        <v>82</v>
      </c>
      <c r="B162" s="9" t="s">
        <v>43</v>
      </c>
      <c r="D162" s="8" t="s">
        <v>8</v>
      </c>
      <c r="E162" s="8" t="s">
        <v>253</v>
      </c>
      <c r="F162" s="9">
        <v>43.0</v>
      </c>
      <c r="H162" s="9" t="s">
        <v>341</v>
      </c>
      <c r="I162" s="9" t="s">
        <v>46</v>
      </c>
      <c r="J162" s="9" t="s">
        <v>47</v>
      </c>
      <c r="L162" s="22">
        <v>2400.0</v>
      </c>
    </row>
    <row r="163" ht="14.25" customHeight="1">
      <c r="A163" s="9" t="s">
        <v>42</v>
      </c>
      <c r="B163" s="9" t="s">
        <v>43</v>
      </c>
      <c r="D163" s="8" t="s">
        <v>8</v>
      </c>
      <c r="E163" s="8" t="s">
        <v>253</v>
      </c>
      <c r="F163" s="9">
        <v>98.0</v>
      </c>
      <c r="H163" s="9" t="s">
        <v>342</v>
      </c>
      <c r="I163" s="9" t="s">
        <v>84</v>
      </c>
      <c r="J163" s="9" t="s">
        <v>85</v>
      </c>
      <c r="K163" s="9">
        <v>2008.0</v>
      </c>
      <c r="L163" s="22">
        <v>2300.0</v>
      </c>
    </row>
    <row r="164" ht="14.25" customHeight="1">
      <c r="A164" s="9" t="s">
        <v>82</v>
      </c>
      <c r="B164" s="9" t="s">
        <v>43</v>
      </c>
      <c r="D164" s="8" t="s">
        <v>8</v>
      </c>
      <c r="E164" s="8" t="s">
        <v>253</v>
      </c>
      <c r="F164" s="9">
        <v>44.0</v>
      </c>
      <c r="H164" s="9" t="s">
        <v>343</v>
      </c>
      <c r="I164" s="9" t="s">
        <v>57</v>
      </c>
      <c r="J164" s="9" t="s">
        <v>58</v>
      </c>
      <c r="L164" s="22">
        <v>2100.0</v>
      </c>
    </row>
    <row r="165" ht="14.25" customHeight="1">
      <c r="A165" s="9" t="s">
        <v>42</v>
      </c>
      <c r="B165" s="9" t="s">
        <v>99</v>
      </c>
      <c r="C165" s="9" t="s">
        <v>177</v>
      </c>
      <c r="D165" s="8" t="s">
        <v>8</v>
      </c>
      <c r="E165" s="8" t="s">
        <v>253</v>
      </c>
      <c r="H165" s="9" t="s">
        <v>344</v>
      </c>
      <c r="I165" s="9" t="s">
        <v>206</v>
      </c>
      <c r="J165" s="9" t="s">
        <v>85</v>
      </c>
      <c r="K165" s="9" t="s">
        <v>345</v>
      </c>
      <c r="L165" s="22">
        <v>2093.0</v>
      </c>
    </row>
    <row r="166" ht="14.25" customHeight="1">
      <c r="A166" s="9" t="s">
        <v>42</v>
      </c>
      <c r="B166" s="9" t="s">
        <v>43</v>
      </c>
      <c r="D166" s="8" t="s">
        <v>8</v>
      </c>
      <c r="E166" s="8" t="s">
        <v>253</v>
      </c>
      <c r="F166" s="9">
        <v>99.0</v>
      </c>
      <c r="H166" s="9" t="s">
        <v>346</v>
      </c>
      <c r="I166" s="9" t="s">
        <v>54</v>
      </c>
      <c r="J166" s="9" t="s">
        <v>55</v>
      </c>
      <c r="K166" s="9">
        <v>1922.0</v>
      </c>
      <c r="L166" s="22">
        <v>2000.0</v>
      </c>
    </row>
    <row r="167" ht="14.25" customHeight="1">
      <c r="A167" s="9" t="s">
        <v>42</v>
      </c>
      <c r="B167" s="9" t="s">
        <v>43</v>
      </c>
      <c r="D167" s="8" t="s">
        <v>8</v>
      </c>
      <c r="E167" s="8" t="s">
        <v>253</v>
      </c>
      <c r="F167" s="9">
        <v>100.0</v>
      </c>
      <c r="H167" s="9" t="s">
        <v>347</v>
      </c>
      <c r="I167" s="9" t="s">
        <v>348</v>
      </c>
      <c r="J167" s="9" t="s">
        <v>72</v>
      </c>
      <c r="K167" s="9" t="s">
        <v>163</v>
      </c>
      <c r="L167" s="22">
        <v>2000.0</v>
      </c>
    </row>
    <row r="168" ht="14.25" customHeight="1">
      <c r="A168" s="9" t="s">
        <v>42</v>
      </c>
      <c r="B168" s="9" t="s">
        <v>43</v>
      </c>
      <c r="D168" s="8" t="s">
        <v>8</v>
      </c>
      <c r="E168" s="8" t="s">
        <v>253</v>
      </c>
      <c r="F168" s="9">
        <v>101.0</v>
      </c>
      <c r="H168" s="9" t="s">
        <v>349</v>
      </c>
      <c r="I168" s="9" t="s">
        <v>350</v>
      </c>
      <c r="J168" s="9" t="s">
        <v>64</v>
      </c>
      <c r="K168" s="9" t="s">
        <v>163</v>
      </c>
      <c r="L168" s="22">
        <v>2000.0</v>
      </c>
    </row>
    <row r="169" ht="14.25" customHeight="1">
      <c r="A169" s="9" t="s">
        <v>42</v>
      </c>
      <c r="B169" s="9" t="s">
        <v>43</v>
      </c>
      <c r="D169" s="8" t="s">
        <v>8</v>
      </c>
      <c r="E169" s="8" t="s">
        <v>253</v>
      </c>
      <c r="F169" s="9">
        <v>102.0</v>
      </c>
      <c r="H169" s="9" t="s">
        <v>351</v>
      </c>
      <c r="I169" s="9" t="s">
        <v>352</v>
      </c>
      <c r="J169" s="9" t="s">
        <v>81</v>
      </c>
      <c r="K169" s="9" t="s">
        <v>163</v>
      </c>
      <c r="L169" s="22">
        <v>2000.0</v>
      </c>
    </row>
    <row r="170" ht="14.25" customHeight="1">
      <c r="A170" s="9" t="s">
        <v>82</v>
      </c>
      <c r="B170" s="9" t="s">
        <v>43</v>
      </c>
      <c r="D170" s="8" t="s">
        <v>8</v>
      </c>
      <c r="E170" s="8" t="s">
        <v>253</v>
      </c>
      <c r="F170" s="9">
        <v>45.0</v>
      </c>
      <c r="H170" s="9" t="s">
        <v>353</v>
      </c>
      <c r="I170" s="9" t="s">
        <v>225</v>
      </c>
      <c r="J170" s="9" t="s">
        <v>226</v>
      </c>
      <c r="L170" s="22">
        <v>2000.0</v>
      </c>
    </row>
    <row r="171" ht="14.25" customHeight="1">
      <c r="A171" s="9" t="s">
        <v>82</v>
      </c>
      <c r="B171" s="9" t="s">
        <v>43</v>
      </c>
      <c r="D171" s="8" t="s">
        <v>8</v>
      </c>
      <c r="E171" s="8" t="s">
        <v>253</v>
      </c>
      <c r="F171" s="9">
        <v>46.0</v>
      </c>
      <c r="H171" s="9" t="s">
        <v>354</v>
      </c>
      <c r="I171" s="9" t="s">
        <v>169</v>
      </c>
      <c r="J171" s="9" t="s">
        <v>64</v>
      </c>
      <c r="L171" s="22">
        <v>2000.0</v>
      </c>
    </row>
    <row r="172" ht="14.25" customHeight="1">
      <c r="A172" s="9" t="s">
        <v>82</v>
      </c>
      <c r="B172" s="9" t="s">
        <v>43</v>
      </c>
      <c r="D172" s="8" t="s">
        <v>8</v>
      </c>
      <c r="E172" s="8" t="s">
        <v>253</v>
      </c>
      <c r="F172" s="9">
        <v>47.0</v>
      </c>
      <c r="H172" s="9" t="s">
        <v>355</v>
      </c>
      <c r="I172" s="9" t="s">
        <v>305</v>
      </c>
      <c r="J172" s="9" t="s">
        <v>306</v>
      </c>
      <c r="L172" s="22">
        <v>2000.0</v>
      </c>
    </row>
    <row r="173" ht="14.25" customHeight="1">
      <c r="A173" s="9" t="s">
        <v>42</v>
      </c>
      <c r="B173" s="9" t="s">
        <v>99</v>
      </c>
      <c r="D173" s="8" t="s">
        <v>8</v>
      </c>
      <c r="E173" s="8" t="s">
        <v>253</v>
      </c>
      <c r="H173" s="9" t="s">
        <v>356</v>
      </c>
      <c r="I173" s="9" t="s">
        <v>68</v>
      </c>
      <c r="J173" s="9" t="s">
        <v>69</v>
      </c>
      <c r="K173" s="9">
        <v>1995.0</v>
      </c>
      <c r="L173" s="22">
        <v>2000.0</v>
      </c>
    </row>
    <row r="174" ht="14.25" customHeight="1">
      <c r="A174" s="9" t="s">
        <v>42</v>
      </c>
      <c r="B174" s="9" t="s">
        <v>99</v>
      </c>
      <c r="D174" s="8" t="s">
        <v>8</v>
      </c>
      <c r="E174" s="8" t="s">
        <v>253</v>
      </c>
      <c r="H174" s="9" t="s">
        <v>357</v>
      </c>
      <c r="I174" s="9" t="s">
        <v>68</v>
      </c>
      <c r="J174" s="9" t="s">
        <v>69</v>
      </c>
      <c r="K174" s="9">
        <v>1951.0</v>
      </c>
      <c r="L174" s="22">
        <v>2000.0</v>
      </c>
    </row>
    <row r="175" ht="14.25" customHeight="1">
      <c r="A175" s="9" t="s">
        <v>42</v>
      </c>
      <c r="B175" s="9" t="s">
        <v>43</v>
      </c>
      <c r="D175" s="8" t="s">
        <v>8</v>
      </c>
      <c r="E175" s="8" t="s">
        <v>253</v>
      </c>
      <c r="F175" s="9">
        <v>103.0</v>
      </c>
      <c r="H175" s="9" t="s">
        <v>358</v>
      </c>
      <c r="I175" s="9" t="s">
        <v>359</v>
      </c>
      <c r="J175" s="9" t="s">
        <v>88</v>
      </c>
      <c r="K175" s="9">
        <v>2019.0</v>
      </c>
      <c r="L175" s="22">
        <v>1900.0</v>
      </c>
    </row>
    <row r="176" ht="14.25" customHeight="1">
      <c r="A176" s="9" t="s">
        <v>82</v>
      </c>
      <c r="B176" s="9" t="s">
        <v>43</v>
      </c>
      <c r="D176" s="8" t="s">
        <v>8</v>
      </c>
      <c r="E176" s="8" t="s">
        <v>253</v>
      </c>
      <c r="F176" s="9">
        <v>48.0</v>
      </c>
      <c r="H176" s="9" t="s">
        <v>360</v>
      </c>
      <c r="I176" s="9" t="s">
        <v>361</v>
      </c>
      <c r="J176" s="9" t="s">
        <v>256</v>
      </c>
      <c r="L176" s="22">
        <v>1700.0</v>
      </c>
    </row>
    <row r="177" ht="14.25" customHeight="1">
      <c r="A177" s="9" t="s">
        <v>82</v>
      </c>
      <c r="B177" s="9" t="s">
        <v>43</v>
      </c>
      <c r="D177" s="8" t="s">
        <v>8</v>
      </c>
      <c r="E177" s="8" t="s">
        <v>253</v>
      </c>
      <c r="F177" s="9">
        <v>49.0</v>
      </c>
      <c r="H177" s="9" t="s">
        <v>362</v>
      </c>
      <c r="I177" s="9" t="s">
        <v>87</v>
      </c>
      <c r="J177" s="9" t="s">
        <v>88</v>
      </c>
      <c r="L177" s="22">
        <v>1600.0</v>
      </c>
    </row>
    <row r="178" ht="14.25" customHeight="1">
      <c r="A178" s="9" t="s">
        <v>42</v>
      </c>
      <c r="B178" s="9" t="s">
        <v>43</v>
      </c>
      <c r="C178" s="9" t="s">
        <v>132</v>
      </c>
      <c r="D178" s="8" t="s">
        <v>8</v>
      </c>
      <c r="E178" s="8" t="s">
        <v>253</v>
      </c>
      <c r="F178" s="9">
        <v>13.0</v>
      </c>
      <c r="H178" s="9" t="s">
        <v>363</v>
      </c>
      <c r="I178" s="9" t="s">
        <v>87</v>
      </c>
      <c r="J178" s="9" t="s">
        <v>88</v>
      </c>
      <c r="K178" s="9">
        <v>2017.0</v>
      </c>
      <c r="L178" s="22">
        <v>1542.0</v>
      </c>
    </row>
    <row r="179" ht="14.25" customHeight="1">
      <c r="A179" s="9" t="s">
        <v>42</v>
      </c>
      <c r="B179" s="9" t="s">
        <v>43</v>
      </c>
      <c r="D179" s="8" t="s">
        <v>8</v>
      </c>
      <c r="E179" s="8" t="s">
        <v>253</v>
      </c>
      <c r="F179" s="9">
        <v>104.0</v>
      </c>
      <c r="H179" s="9" t="s">
        <v>364</v>
      </c>
      <c r="I179" s="9" t="s">
        <v>68</v>
      </c>
      <c r="J179" s="9" t="s">
        <v>69</v>
      </c>
      <c r="K179" s="9">
        <v>1968.0</v>
      </c>
      <c r="L179" s="22">
        <v>1500.0</v>
      </c>
    </row>
    <row r="180" ht="14.25" customHeight="1">
      <c r="A180" s="9" t="s">
        <v>42</v>
      </c>
      <c r="B180" s="9" t="s">
        <v>43</v>
      </c>
      <c r="D180" s="8" t="s">
        <v>8</v>
      </c>
      <c r="E180" s="8" t="s">
        <v>253</v>
      </c>
      <c r="F180" s="9">
        <v>105.0</v>
      </c>
      <c r="H180" s="9" t="s">
        <v>365</v>
      </c>
      <c r="I180" s="9" t="s">
        <v>366</v>
      </c>
      <c r="J180" s="9" t="s">
        <v>91</v>
      </c>
      <c r="K180" s="9" t="s">
        <v>163</v>
      </c>
      <c r="L180" s="22">
        <v>1500.0</v>
      </c>
    </row>
    <row r="181" ht="14.25" customHeight="1">
      <c r="A181" s="9" t="s">
        <v>42</v>
      </c>
      <c r="B181" s="9" t="s">
        <v>43</v>
      </c>
      <c r="D181" s="8" t="s">
        <v>8</v>
      </c>
      <c r="E181" s="8" t="s">
        <v>253</v>
      </c>
      <c r="F181" s="9">
        <v>106.0</v>
      </c>
      <c r="H181" s="9" t="s">
        <v>367</v>
      </c>
      <c r="I181" s="9" t="s">
        <v>368</v>
      </c>
      <c r="J181" s="9" t="s">
        <v>81</v>
      </c>
      <c r="K181" s="9">
        <v>2017.0</v>
      </c>
      <c r="L181" s="22">
        <v>1500.0</v>
      </c>
    </row>
    <row r="182" ht="14.25" customHeight="1">
      <c r="A182" s="9" t="s">
        <v>42</v>
      </c>
      <c r="B182" s="9" t="s">
        <v>43</v>
      </c>
      <c r="D182" s="8" t="s">
        <v>8</v>
      </c>
      <c r="E182" s="8" t="s">
        <v>253</v>
      </c>
      <c r="F182" s="9">
        <v>141.0</v>
      </c>
      <c r="H182" s="9" t="s">
        <v>369</v>
      </c>
      <c r="I182" s="9" t="s">
        <v>370</v>
      </c>
      <c r="K182" s="9">
        <v>2015.0</v>
      </c>
      <c r="L182" s="22">
        <v>1500.0</v>
      </c>
    </row>
    <row r="183" ht="14.25" customHeight="1">
      <c r="A183" s="9" t="s">
        <v>42</v>
      </c>
      <c r="B183" s="9" t="s">
        <v>99</v>
      </c>
      <c r="C183" s="9" t="s">
        <v>371</v>
      </c>
      <c r="D183" s="8" t="s">
        <v>8</v>
      </c>
      <c r="E183" s="8" t="s">
        <v>253</v>
      </c>
      <c r="H183" s="9" t="s">
        <v>372</v>
      </c>
      <c r="I183" s="9" t="s">
        <v>68</v>
      </c>
      <c r="J183" s="9" t="s">
        <v>69</v>
      </c>
      <c r="L183" s="22">
        <v>1500.0</v>
      </c>
    </row>
    <row r="184" ht="14.25" customHeight="1">
      <c r="A184" s="9" t="s">
        <v>42</v>
      </c>
      <c r="B184" s="9" t="s">
        <v>43</v>
      </c>
      <c r="D184" s="8" t="s">
        <v>8</v>
      </c>
      <c r="E184" s="8" t="s">
        <v>253</v>
      </c>
      <c r="F184" s="9">
        <v>107.0</v>
      </c>
      <c r="H184" s="9" t="s">
        <v>373</v>
      </c>
      <c r="I184" s="9" t="s">
        <v>374</v>
      </c>
      <c r="J184" s="9" t="s">
        <v>58</v>
      </c>
      <c r="K184" s="9">
        <v>2010.0</v>
      </c>
      <c r="L184" s="22">
        <v>1450.0</v>
      </c>
    </row>
    <row r="185" ht="14.25" customHeight="1">
      <c r="A185" s="9" t="s">
        <v>42</v>
      </c>
      <c r="B185" s="9" t="s">
        <v>43</v>
      </c>
      <c r="D185" s="8" t="s">
        <v>8</v>
      </c>
      <c r="E185" s="8" t="s">
        <v>253</v>
      </c>
      <c r="F185" s="9">
        <v>108.0</v>
      </c>
      <c r="H185" s="9" t="s">
        <v>375</v>
      </c>
      <c r="I185" s="9" t="s">
        <v>376</v>
      </c>
      <c r="K185" s="9" t="s">
        <v>163</v>
      </c>
      <c r="L185" s="22">
        <v>1450.0</v>
      </c>
    </row>
    <row r="186" ht="14.25" customHeight="1">
      <c r="A186" s="9" t="s">
        <v>42</v>
      </c>
      <c r="B186" s="9" t="s">
        <v>43</v>
      </c>
      <c r="D186" s="8" t="s">
        <v>8</v>
      </c>
      <c r="E186" s="8" t="s">
        <v>253</v>
      </c>
      <c r="F186" s="9">
        <v>109.0</v>
      </c>
      <c r="H186" s="9" t="s">
        <v>377</v>
      </c>
      <c r="I186" s="9" t="s">
        <v>378</v>
      </c>
      <c r="J186" s="9" t="s">
        <v>55</v>
      </c>
      <c r="K186" s="9">
        <v>2021.0</v>
      </c>
      <c r="L186" s="22">
        <v>1300.0</v>
      </c>
    </row>
    <row r="187" ht="14.25" customHeight="1">
      <c r="A187" s="9" t="s">
        <v>42</v>
      </c>
      <c r="B187" s="9" t="s">
        <v>43</v>
      </c>
      <c r="C187" s="9" t="s">
        <v>132</v>
      </c>
      <c r="D187" s="8" t="s">
        <v>8</v>
      </c>
      <c r="E187" s="8" t="s">
        <v>253</v>
      </c>
      <c r="F187" s="9">
        <v>14.0</v>
      </c>
      <c r="H187" s="9" t="s">
        <v>379</v>
      </c>
      <c r="I187" s="9" t="s">
        <v>68</v>
      </c>
      <c r="J187" s="9" t="s">
        <v>69</v>
      </c>
      <c r="K187" s="9">
        <v>1974.0</v>
      </c>
      <c r="L187" s="22">
        <v>1200.0</v>
      </c>
    </row>
    <row r="188" ht="14.25" customHeight="1">
      <c r="A188" s="9" t="s">
        <v>42</v>
      </c>
      <c r="B188" s="9" t="s">
        <v>43</v>
      </c>
      <c r="C188" s="9" t="s">
        <v>132</v>
      </c>
      <c r="D188" s="8" t="s">
        <v>8</v>
      </c>
      <c r="E188" s="8" t="s">
        <v>253</v>
      </c>
      <c r="F188" s="9">
        <v>15.0</v>
      </c>
      <c r="H188" s="9" t="s">
        <v>380</v>
      </c>
      <c r="I188" s="9" t="s">
        <v>381</v>
      </c>
      <c r="J188" s="9" t="s">
        <v>95</v>
      </c>
      <c r="L188" s="22">
        <v>1200.0</v>
      </c>
    </row>
    <row r="189" ht="14.25" customHeight="1">
      <c r="A189" s="9" t="s">
        <v>42</v>
      </c>
      <c r="B189" s="9" t="s">
        <v>43</v>
      </c>
      <c r="D189" s="8" t="s">
        <v>8</v>
      </c>
      <c r="E189" s="8" t="s">
        <v>253</v>
      </c>
      <c r="F189" s="9">
        <v>110.0</v>
      </c>
      <c r="H189" s="9" t="s">
        <v>382</v>
      </c>
      <c r="I189" s="9" t="s">
        <v>383</v>
      </c>
      <c r="K189" s="9">
        <v>2016.0</v>
      </c>
      <c r="L189" s="22">
        <v>1000.0</v>
      </c>
    </row>
    <row r="190" ht="14.25" customHeight="1">
      <c r="A190" s="9" t="s">
        <v>42</v>
      </c>
      <c r="B190" s="9" t="s">
        <v>43</v>
      </c>
      <c r="D190" s="8" t="s">
        <v>8</v>
      </c>
      <c r="E190" s="8" t="s">
        <v>253</v>
      </c>
      <c r="F190" s="9">
        <v>111.0</v>
      </c>
      <c r="H190" s="9" t="s">
        <v>384</v>
      </c>
      <c r="I190" s="9" t="s">
        <v>385</v>
      </c>
      <c r="J190" s="9" t="s">
        <v>58</v>
      </c>
      <c r="K190" s="9" t="s">
        <v>163</v>
      </c>
      <c r="L190" s="22">
        <v>1000.0</v>
      </c>
    </row>
    <row r="191" ht="14.25" customHeight="1">
      <c r="A191" s="9" t="s">
        <v>42</v>
      </c>
      <c r="B191" s="9" t="s">
        <v>43</v>
      </c>
      <c r="D191" s="8" t="s">
        <v>8</v>
      </c>
      <c r="E191" s="8" t="s">
        <v>253</v>
      </c>
      <c r="F191" s="9">
        <v>112.0</v>
      </c>
      <c r="H191" s="9" t="s">
        <v>386</v>
      </c>
      <c r="I191" s="9" t="s">
        <v>94</v>
      </c>
      <c r="J191" s="9" t="s">
        <v>95</v>
      </c>
      <c r="K191" s="9">
        <v>2014.0</v>
      </c>
      <c r="L191" s="22">
        <v>1000.0</v>
      </c>
    </row>
    <row r="192" ht="14.25" customHeight="1">
      <c r="A192" s="9" t="s">
        <v>42</v>
      </c>
      <c r="B192" s="9" t="s">
        <v>43</v>
      </c>
      <c r="D192" s="8" t="s">
        <v>8</v>
      </c>
      <c r="E192" s="8" t="s">
        <v>253</v>
      </c>
      <c r="F192" s="9">
        <v>112.0</v>
      </c>
      <c r="H192" s="9" t="s">
        <v>387</v>
      </c>
      <c r="I192" s="9" t="s">
        <v>68</v>
      </c>
      <c r="J192" s="9" t="s">
        <v>69</v>
      </c>
      <c r="K192" s="9" t="s">
        <v>163</v>
      </c>
      <c r="L192" s="22">
        <v>1000.0</v>
      </c>
    </row>
    <row r="193" ht="14.25" customHeight="1">
      <c r="A193" s="9" t="s">
        <v>42</v>
      </c>
      <c r="B193" s="9" t="s">
        <v>43</v>
      </c>
      <c r="D193" s="8" t="s">
        <v>8</v>
      </c>
      <c r="E193" s="8" t="s">
        <v>253</v>
      </c>
      <c r="F193" s="9">
        <v>113.0</v>
      </c>
      <c r="H193" s="9" t="s">
        <v>388</v>
      </c>
      <c r="K193" s="9" t="s">
        <v>163</v>
      </c>
      <c r="L193" s="22">
        <v>1000.0</v>
      </c>
    </row>
    <row r="194" ht="14.25" customHeight="1">
      <c r="A194" s="9" t="s">
        <v>42</v>
      </c>
      <c r="B194" s="9" t="s">
        <v>43</v>
      </c>
      <c r="D194" s="8" t="s">
        <v>8</v>
      </c>
      <c r="E194" s="8" t="s">
        <v>253</v>
      </c>
      <c r="F194" s="9">
        <v>115.0</v>
      </c>
      <c r="H194" s="9" t="s">
        <v>389</v>
      </c>
      <c r="I194" s="9" t="s">
        <v>390</v>
      </c>
      <c r="J194" s="9" t="s">
        <v>47</v>
      </c>
      <c r="K194" s="9" t="s">
        <v>163</v>
      </c>
      <c r="L194" s="22">
        <v>1000.0</v>
      </c>
    </row>
    <row r="195" ht="14.25" customHeight="1">
      <c r="A195" s="9" t="s">
        <v>42</v>
      </c>
      <c r="B195" s="9" t="s">
        <v>43</v>
      </c>
      <c r="D195" s="8" t="s">
        <v>8</v>
      </c>
      <c r="E195" s="8" t="s">
        <v>253</v>
      </c>
      <c r="F195" s="9">
        <v>116.0</v>
      </c>
      <c r="H195" s="9" t="s">
        <v>391</v>
      </c>
      <c r="I195" s="9" t="s">
        <v>392</v>
      </c>
      <c r="J195" s="9" t="s">
        <v>61</v>
      </c>
      <c r="K195" s="9" t="s">
        <v>163</v>
      </c>
      <c r="L195" s="22">
        <v>1000.0</v>
      </c>
    </row>
    <row r="196" ht="14.25" customHeight="1">
      <c r="A196" s="9" t="s">
        <v>42</v>
      </c>
      <c r="B196" s="9" t="s">
        <v>43</v>
      </c>
      <c r="D196" s="8" t="s">
        <v>8</v>
      </c>
      <c r="E196" s="8" t="s">
        <v>253</v>
      </c>
      <c r="F196" s="9">
        <v>142.0</v>
      </c>
      <c r="H196" s="9" t="s">
        <v>393</v>
      </c>
      <c r="I196" s="9" t="s">
        <v>394</v>
      </c>
      <c r="J196" s="9" t="s">
        <v>61</v>
      </c>
      <c r="K196" s="9">
        <v>1971.0</v>
      </c>
      <c r="L196" s="22">
        <v>1000.0</v>
      </c>
    </row>
    <row r="197" ht="14.25" customHeight="1">
      <c r="A197" s="9" t="s">
        <v>82</v>
      </c>
      <c r="B197" s="9" t="s">
        <v>43</v>
      </c>
      <c r="D197" s="8" t="s">
        <v>8</v>
      </c>
      <c r="E197" s="8" t="s">
        <v>253</v>
      </c>
      <c r="F197" s="9">
        <v>50.0</v>
      </c>
      <c r="H197" s="9" t="s">
        <v>395</v>
      </c>
      <c r="I197" s="9" t="s">
        <v>200</v>
      </c>
      <c r="J197" s="9" t="s">
        <v>85</v>
      </c>
      <c r="L197" s="22">
        <v>1000.0</v>
      </c>
    </row>
    <row r="198" ht="14.25" customHeight="1">
      <c r="A198" s="9" t="s">
        <v>42</v>
      </c>
      <c r="B198" s="9" t="s">
        <v>43</v>
      </c>
      <c r="C198" s="9" t="s">
        <v>132</v>
      </c>
      <c r="D198" s="8" t="s">
        <v>8</v>
      </c>
      <c r="E198" s="8" t="s">
        <v>253</v>
      </c>
      <c r="F198" s="9">
        <v>16.0</v>
      </c>
      <c r="H198" s="9" t="s">
        <v>396</v>
      </c>
      <c r="I198" s="9" t="s">
        <v>397</v>
      </c>
      <c r="J198" s="9" t="s">
        <v>157</v>
      </c>
      <c r="L198" s="22">
        <v>1000.0</v>
      </c>
    </row>
    <row r="199" ht="14.25" customHeight="1">
      <c r="A199" s="9" t="s">
        <v>42</v>
      </c>
      <c r="B199" s="9" t="s">
        <v>43</v>
      </c>
      <c r="D199" s="8" t="s">
        <v>7</v>
      </c>
      <c r="E199" s="8" t="s">
        <v>398</v>
      </c>
      <c r="F199" s="9">
        <v>117.0</v>
      </c>
      <c r="H199" s="9" t="s">
        <v>399</v>
      </c>
      <c r="I199" s="9" t="s">
        <v>87</v>
      </c>
      <c r="J199" s="9" t="s">
        <v>88</v>
      </c>
      <c r="K199" s="9">
        <v>2022.0</v>
      </c>
      <c r="L199" s="22">
        <v>970.0</v>
      </c>
    </row>
    <row r="200" ht="14.25" customHeight="1">
      <c r="A200" s="9" t="s">
        <v>42</v>
      </c>
      <c r="B200" s="9" t="s">
        <v>43</v>
      </c>
      <c r="D200" s="8" t="s">
        <v>7</v>
      </c>
      <c r="E200" s="8" t="s">
        <v>398</v>
      </c>
      <c r="F200" s="9">
        <v>118.0</v>
      </c>
      <c r="H200" s="9" t="s">
        <v>400</v>
      </c>
      <c r="I200" s="9" t="s">
        <v>401</v>
      </c>
      <c r="J200" s="9" t="s">
        <v>75</v>
      </c>
      <c r="K200" s="9" t="s">
        <v>163</v>
      </c>
      <c r="L200" s="22">
        <v>700.0</v>
      </c>
    </row>
    <row r="201" ht="14.25" customHeight="1">
      <c r="A201" s="9" t="s">
        <v>42</v>
      </c>
      <c r="B201" s="9" t="s">
        <v>43</v>
      </c>
      <c r="D201" s="8" t="s">
        <v>7</v>
      </c>
      <c r="E201" s="8" t="s">
        <v>398</v>
      </c>
      <c r="F201" s="9">
        <v>143.0</v>
      </c>
      <c r="H201" s="9" t="s">
        <v>402</v>
      </c>
      <c r="I201" s="9" t="s">
        <v>403</v>
      </c>
      <c r="L201" s="22">
        <v>600.0</v>
      </c>
    </row>
    <row r="202" ht="14.25" customHeight="1">
      <c r="A202" s="9" t="s">
        <v>42</v>
      </c>
      <c r="B202" s="9" t="s">
        <v>99</v>
      </c>
      <c r="D202" s="8" t="s">
        <v>7</v>
      </c>
      <c r="E202" s="8" t="s">
        <v>398</v>
      </c>
      <c r="H202" s="9" t="s">
        <v>404</v>
      </c>
      <c r="I202" s="9" t="s">
        <v>68</v>
      </c>
      <c r="J202" s="9" t="s">
        <v>69</v>
      </c>
      <c r="L202" s="22">
        <v>600.0</v>
      </c>
    </row>
    <row r="203" ht="14.25" customHeight="1">
      <c r="A203" s="9" t="s">
        <v>42</v>
      </c>
      <c r="B203" s="9" t="s">
        <v>43</v>
      </c>
      <c r="D203" s="8" t="s">
        <v>7</v>
      </c>
      <c r="E203" s="8" t="s">
        <v>398</v>
      </c>
      <c r="F203" s="9">
        <v>119.0</v>
      </c>
      <c r="H203" s="9" t="s">
        <v>405</v>
      </c>
      <c r="I203" s="9" t="s">
        <v>406</v>
      </c>
      <c r="J203" s="9" t="s">
        <v>407</v>
      </c>
      <c r="K203" s="9">
        <v>2015.0</v>
      </c>
      <c r="L203" s="22">
        <v>500.0</v>
      </c>
    </row>
    <row r="204" ht="14.25" customHeight="1">
      <c r="A204" s="9" t="s">
        <v>42</v>
      </c>
      <c r="B204" s="9" t="s">
        <v>43</v>
      </c>
      <c r="D204" s="8" t="s">
        <v>7</v>
      </c>
      <c r="E204" s="8" t="s">
        <v>398</v>
      </c>
      <c r="F204" s="9">
        <v>120.0</v>
      </c>
      <c r="H204" s="9" t="s">
        <v>408</v>
      </c>
      <c r="I204" s="9" t="s">
        <v>409</v>
      </c>
      <c r="J204" s="9" t="s">
        <v>58</v>
      </c>
      <c r="K204" s="9">
        <v>2003.0</v>
      </c>
      <c r="L204" s="22">
        <v>0.0</v>
      </c>
    </row>
    <row r="205" ht="14.25" customHeight="1">
      <c r="A205" s="9" t="s">
        <v>42</v>
      </c>
      <c r="B205" s="9" t="s">
        <v>43</v>
      </c>
      <c r="D205" s="8" t="s">
        <v>7</v>
      </c>
      <c r="E205" s="8" t="s">
        <v>398</v>
      </c>
      <c r="F205" s="9">
        <v>121.0</v>
      </c>
      <c r="H205" s="9" t="s">
        <v>410</v>
      </c>
      <c r="I205" s="9" t="s">
        <v>411</v>
      </c>
      <c r="K205" s="9" t="s">
        <v>163</v>
      </c>
      <c r="L205" s="22">
        <v>0.0</v>
      </c>
    </row>
    <row r="206" ht="14.25" customHeight="1">
      <c r="A206" s="9" t="s">
        <v>42</v>
      </c>
      <c r="B206" s="9" t="s">
        <v>43</v>
      </c>
      <c r="D206" s="8" t="s">
        <v>7</v>
      </c>
      <c r="E206" s="8" t="s">
        <v>398</v>
      </c>
      <c r="F206" s="9">
        <v>122.0</v>
      </c>
      <c r="H206" s="9" t="s">
        <v>412</v>
      </c>
      <c r="I206" s="9" t="s">
        <v>413</v>
      </c>
      <c r="K206" s="9">
        <v>2015.0</v>
      </c>
      <c r="L206" s="22">
        <v>0.0</v>
      </c>
    </row>
    <row r="207" ht="14.25" customHeight="1">
      <c r="A207" s="9" t="s">
        <v>42</v>
      </c>
      <c r="B207" s="9" t="s">
        <v>43</v>
      </c>
      <c r="D207" s="8" t="s">
        <v>7</v>
      </c>
      <c r="E207" s="8" t="s">
        <v>398</v>
      </c>
      <c r="F207" s="9">
        <v>123.0</v>
      </c>
      <c r="H207" s="9" t="s">
        <v>414</v>
      </c>
      <c r="I207" s="9" t="s">
        <v>415</v>
      </c>
      <c r="J207" s="9" t="s">
        <v>55</v>
      </c>
      <c r="K207" s="9">
        <v>2011.0</v>
      </c>
      <c r="L207" s="22">
        <v>0.0</v>
      </c>
    </row>
    <row r="208" ht="14.25" customHeight="1">
      <c r="A208" s="9" t="s">
        <v>42</v>
      </c>
      <c r="B208" s="9" t="s">
        <v>43</v>
      </c>
      <c r="D208" s="8" t="s">
        <v>7</v>
      </c>
      <c r="E208" s="8" t="s">
        <v>398</v>
      </c>
      <c r="F208" s="9">
        <v>124.0</v>
      </c>
      <c r="H208" s="9" t="s">
        <v>416</v>
      </c>
      <c r="I208" s="9" t="s">
        <v>417</v>
      </c>
      <c r="K208" s="9" t="s">
        <v>163</v>
      </c>
      <c r="L208" s="22">
        <v>0.0</v>
      </c>
    </row>
    <row r="209" ht="14.25" customHeight="1">
      <c r="A209" s="9" t="s">
        <v>42</v>
      </c>
      <c r="B209" s="9" t="s">
        <v>43</v>
      </c>
      <c r="D209" s="8" t="s">
        <v>7</v>
      </c>
      <c r="E209" s="8" t="s">
        <v>398</v>
      </c>
      <c r="F209" s="9">
        <v>125.0</v>
      </c>
      <c r="H209" s="9" t="s">
        <v>418</v>
      </c>
      <c r="I209" s="9" t="s">
        <v>68</v>
      </c>
      <c r="J209" s="9" t="s">
        <v>69</v>
      </c>
      <c r="K209" s="9" t="s">
        <v>163</v>
      </c>
      <c r="L209" s="22">
        <v>0.0</v>
      </c>
    </row>
    <row r="210" ht="14.25" customHeight="1">
      <c r="A210" s="9" t="s">
        <v>42</v>
      </c>
      <c r="B210" s="9" t="s">
        <v>43</v>
      </c>
      <c r="D210" s="8" t="s">
        <v>7</v>
      </c>
      <c r="E210" s="8" t="s">
        <v>398</v>
      </c>
      <c r="F210" s="9">
        <v>126.0</v>
      </c>
      <c r="H210" s="9" t="s">
        <v>419</v>
      </c>
      <c r="I210" s="9" t="s">
        <v>68</v>
      </c>
      <c r="K210" s="9" t="s">
        <v>163</v>
      </c>
      <c r="L210" s="22">
        <v>0.0</v>
      </c>
    </row>
    <row r="211" ht="14.25" customHeight="1">
      <c r="A211" s="9" t="s">
        <v>42</v>
      </c>
      <c r="B211" s="9" t="s">
        <v>43</v>
      </c>
      <c r="D211" s="8" t="s">
        <v>7</v>
      </c>
      <c r="E211" s="8" t="s">
        <v>398</v>
      </c>
      <c r="F211" s="9">
        <v>127.0</v>
      </c>
      <c r="H211" s="9" t="s">
        <v>420</v>
      </c>
      <c r="I211" s="9" t="s">
        <v>421</v>
      </c>
      <c r="J211" s="9" t="s">
        <v>95</v>
      </c>
      <c r="K211" s="9" t="s">
        <v>163</v>
      </c>
      <c r="L211" s="22">
        <v>0.0</v>
      </c>
    </row>
    <row r="212" ht="14.25" customHeight="1">
      <c r="A212" s="9" t="s">
        <v>42</v>
      </c>
      <c r="B212" s="9" t="s">
        <v>43</v>
      </c>
      <c r="D212" s="8" t="s">
        <v>7</v>
      </c>
      <c r="E212" s="8" t="s">
        <v>398</v>
      </c>
      <c r="F212" s="9">
        <v>128.0</v>
      </c>
      <c r="H212" s="9" t="s">
        <v>422</v>
      </c>
      <c r="I212" s="9" t="s">
        <v>423</v>
      </c>
      <c r="J212" s="9" t="s">
        <v>47</v>
      </c>
      <c r="K212" s="9" t="s">
        <v>163</v>
      </c>
      <c r="L212" s="22">
        <v>0.0</v>
      </c>
    </row>
    <row r="213" ht="14.25" customHeight="1">
      <c r="A213" s="9" t="s">
        <v>42</v>
      </c>
      <c r="B213" s="9" t="s">
        <v>43</v>
      </c>
      <c r="D213" s="8" t="s">
        <v>7</v>
      </c>
      <c r="E213" s="8" t="s">
        <v>398</v>
      </c>
      <c r="F213" s="9">
        <v>129.0</v>
      </c>
      <c r="H213" s="9" t="s">
        <v>424</v>
      </c>
      <c r="I213" s="9" t="s">
        <v>425</v>
      </c>
      <c r="J213" s="9" t="s">
        <v>226</v>
      </c>
      <c r="K213" s="9" t="s">
        <v>163</v>
      </c>
      <c r="L213" s="22">
        <v>0.0</v>
      </c>
    </row>
    <row r="214" ht="14.25" customHeight="1">
      <c r="A214" s="9" t="s">
        <v>42</v>
      </c>
      <c r="B214" s="9" t="s">
        <v>43</v>
      </c>
      <c r="D214" s="8" t="s">
        <v>7</v>
      </c>
      <c r="E214" s="8" t="s">
        <v>398</v>
      </c>
      <c r="F214" s="9">
        <v>130.0</v>
      </c>
      <c r="H214" s="9" t="s">
        <v>426</v>
      </c>
      <c r="I214" s="9" t="s">
        <v>427</v>
      </c>
      <c r="J214" s="9" t="s">
        <v>306</v>
      </c>
      <c r="K214" s="9" t="s">
        <v>163</v>
      </c>
      <c r="L214" s="22">
        <v>0.0</v>
      </c>
    </row>
    <row r="215" ht="14.25" customHeight="1">
      <c r="A215" s="9" t="s">
        <v>42</v>
      </c>
      <c r="B215" s="9" t="s">
        <v>43</v>
      </c>
      <c r="D215" s="8" t="s">
        <v>7</v>
      </c>
      <c r="E215" s="8" t="s">
        <v>398</v>
      </c>
      <c r="F215" s="9">
        <v>131.0</v>
      </c>
      <c r="H215" s="9" t="s">
        <v>428</v>
      </c>
      <c r="I215" s="9" t="s">
        <v>429</v>
      </c>
      <c r="K215" s="9" t="s">
        <v>163</v>
      </c>
      <c r="L215" s="22">
        <v>0.0</v>
      </c>
    </row>
    <row r="216" ht="14.25" customHeight="1">
      <c r="A216" s="9" t="s">
        <v>42</v>
      </c>
      <c r="B216" s="9" t="s">
        <v>43</v>
      </c>
      <c r="D216" s="8" t="s">
        <v>7</v>
      </c>
      <c r="E216" s="8" t="s">
        <v>398</v>
      </c>
      <c r="F216" s="9">
        <v>132.0</v>
      </c>
      <c r="H216" s="9" t="s">
        <v>430</v>
      </c>
      <c r="I216" s="9" t="s">
        <v>431</v>
      </c>
      <c r="J216" s="9" t="s">
        <v>85</v>
      </c>
      <c r="K216" s="9" t="s">
        <v>163</v>
      </c>
      <c r="L216" s="22">
        <v>0.0</v>
      </c>
    </row>
    <row r="217" ht="14.25" customHeight="1">
      <c r="A217" s="9" t="s">
        <v>42</v>
      </c>
      <c r="B217" s="9" t="s">
        <v>43</v>
      </c>
      <c r="D217" s="8" t="s">
        <v>7</v>
      </c>
      <c r="E217" s="8" t="s">
        <v>398</v>
      </c>
      <c r="F217" s="9">
        <v>133.0</v>
      </c>
      <c r="H217" s="9" t="s">
        <v>432</v>
      </c>
      <c r="I217" s="9" t="s">
        <v>433</v>
      </c>
      <c r="K217" s="9" t="s">
        <v>163</v>
      </c>
      <c r="L217" s="22">
        <v>0.0</v>
      </c>
    </row>
    <row r="218" ht="14.25" customHeight="1">
      <c r="A218" s="9" t="s">
        <v>42</v>
      </c>
      <c r="B218" s="9" t="s">
        <v>43</v>
      </c>
      <c r="D218" s="8" t="s">
        <v>7</v>
      </c>
      <c r="E218" s="8" t="s">
        <v>398</v>
      </c>
      <c r="F218" s="9">
        <v>134.0</v>
      </c>
      <c r="H218" s="9" t="s">
        <v>434</v>
      </c>
      <c r="I218" s="9" t="s">
        <v>435</v>
      </c>
      <c r="K218" s="9" t="s">
        <v>163</v>
      </c>
      <c r="L218" s="22">
        <v>0.0</v>
      </c>
    </row>
    <row r="219" ht="14.25" customHeight="1">
      <c r="A219" s="9" t="s">
        <v>42</v>
      </c>
      <c r="B219" s="9" t="s">
        <v>43</v>
      </c>
      <c r="D219" s="8" t="s">
        <v>7</v>
      </c>
      <c r="E219" s="8" t="s">
        <v>398</v>
      </c>
      <c r="F219" s="9">
        <v>135.0</v>
      </c>
      <c r="H219" s="9" t="s">
        <v>436</v>
      </c>
      <c r="I219" s="9" t="s">
        <v>437</v>
      </c>
      <c r="J219" s="9" t="s">
        <v>88</v>
      </c>
      <c r="K219" s="9" t="s">
        <v>163</v>
      </c>
      <c r="L219" s="22">
        <v>0.0</v>
      </c>
    </row>
    <row r="220" ht="14.25" customHeight="1">
      <c r="A220" s="9" t="s">
        <v>42</v>
      </c>
      <c r="B220" s="9" t="s">
        <v>43</v>
      </c>
      <c r="D220" s="8" t="s">
        <v>7</v>
      </c>
      <c r="E220" s="8" t="s">
        <v>398</v>
      </c>
      <c r="F220" s="9">
        <v>136.0</v>
      </c>
      <c r="H220" s="9" t="s">
        <v>432</v>
      </c>
      <c r="I220" s="9" t="s">
        <v>438</v>
      </c>
      <c r="J220" s="9" t="s">
        <v>64</v>
      </c>
      <c r="K220" s="9" t="s">
        <v>163</v>
      </c>
      <c r="L220" s="22">
        <v>0.0</v>
      </c>
    </row>
    <row r="221" ht="14.25" customHeight="1">
      <c r="A221" s="9" t="s">
        <v>42</v>
      </c>
      <c r="B221" s="9" t="s">
        <v>43</v>
      </c>
      <c r="D221" s="8" t="s">
        <v>7</v>
      </c>
      <c r="E221" s="8" t="s">
        <v>398</v>
      </c>
      <c r="F221" s="9">
        <v>137.0</v>
      </c>
      <c r="H221" s="9" t="s">
        <v>439</v>
      </c>
      <c r="I221" s="9" t="s">
        <v>440</v>
      </c>
      <c r="J221" s="9" t="s">
        <v>441</v>
      </c>
      <c r="K221" s="9">
        <v>1986.0</v>
      </c>
      <c r="L221" s="22">
        <v>0.0</v>
      </c>
    </row>
    <row r="222" ht="14.25" customHeight="1">
      <c r="A222" s="9" t="s">
        <v>42</v>
      </c>
      <c r="B222" s="9" t="s">
        <v>43</v>
      </c>
      <c r="D222" s="8" t="s">
        <v>7</v>
      </c>
      <c r="E222" s="8" t="s">
        <v>398</v>
      </c>
      <c r="F222" s="9">
        <v>138.0</v>
      </c>
      <c r="H222" s="9" t="s">
        <v>442</v>
      </c>
      <c r="I222" s="9" t="s">
        <v>443</v>
      </c>
      <c r="J222" s="9" t="s">
        <v>75</v>
      </c>
      <c r="K222" s="9">
        <v>1988.0</v>
      </c>
      <c r="L222" s="22">
        <v>0.0</v>
      </c>
    </row>
    <row r="223" ht="14.25" customHeight="1">
      <c r="A223" s="9" t="s">
        <v>42</v>
      </c>
      <c r="B223" s="9" t="s">
        <v>43</v>
      </c>
      <c r="D223" s="8" t="s">
        <v>7</v>
      </c>
      <c r="E223" s="8" t="s">
        <v>398</v>
      </c>
      <c r="F223" s="9">
        <v>139.0</v>
      </c>
      <c r="H223" s="9" t="s">
        <v>444</v>
      </c>
      <c r="I223" s="9" t="s">
        <v>445</v>
      </c>
      <c r="J223" s="9" t="s">
        <v>78</v>
      </c>
      <c r="K223" s="9" t="s">
        <v>163</v>
      </c>
      <c r="L223" s="22">
        <v>0.0</v>
      </c>
    </row>
    <row r="224" ht="14.25" customHeight="1">
      <c r="A224" s="9" t="s">
        <v>42</v>
      </c>
      <c r="B224" s="9" t="s">
        <v>43</v>
      </c>
      <c r="D224" s="8" t="s">
        <v>7</v>
      </c>
      <c r="E224" s="8" t="s">
        <v>398</v>
      </c>
      <c r="F224" s="9">
        <v>140.0</v>
      </c>
      <c r="H224" s="9" t="s">
        <v>446</v>
      </c>
      <c r="I224" s="9" t="s">
        <v>447</v>
      </c>
      <c r="K224" s="9" t="s">
        <v>163</v>
      </c>
      <c r="L224" s="22">
        <v>0.0</v>
      </c>
    </row>
    <row r="225" ht="14.25" customHeight="1">
      <c r="A225" s="9" t="s">
        <v>82</v>
      </c>
      <c r="B225" s="9" t="s">
        <v>43</v>
      </c>
      <c r="D225" s="8" t="s">
        <v>7</v>
      </c>
      <c r="E225" s="8" t="s">
        <v>398</v>
      </c>
      <c r="F225" s="9">
        <v>51.0</v>
      </c>
      <c r="H225" s="9" t="s">
        <v>448</v>
      </c>
      <c r="I225" s="9" t="s">
        <v>121</v>
      </c>
      <c r="J225" s="9" t="s">
        <v>122</v>
      </c>
      <c r="L225" s="22">
        <v>0.0</v>
      </c>
    </row>
    <row r="226" ht="14.25" customHeight="1">
      <c r="A226" s="9" t="s">
        <v>82</v>
      </c>
      <c r="B226" s="9" t="s">
        <v>43</v>
      </c>
      <c r="D226" s="8" t="s">
        <v>7</v>
      </c>
      <c r="E226" s="8" t="s">
        <v>398</v>
      </c>
      <c r="F226" s="9">
        <v>53.0</v>
      </c>
      <c r="H226" s="9" t="s">
        <v>449</v>
      </c>
      <c r="I226" s="9" t="s">
        <v>450</v>
      </c>
      <c r="J226" s="9" t="s">
        <v>81</v>
      </c>
      <c r="L226" s="22">
        <v>0.0</v>
      </c>
    </row>
    <row r="227" ht="14.25" customHeight="1">
      <c r="A227" s="9" t="s">
        <v>82</v>
      </c>
      <c r="B227" s="9" t="s">
        <v>43</v>
      </c>
      <c r="D227" s="8" t="s">
        <v>7</v>
      </c>
      <c r="E227" s="8" t="s">
        <v>398</v>
      </c>
      <c r="F227" s="9">
        <v>54.0</v>
      </c>
      <c r="H227" s="9" t="s">
        <v>451</v>
      </c>
      <c r="I227" s="9" t="s">
        <v>77</v>
      </c>
      <c r="J227" s="9" t="s">
        <v>78</v>
      </c>
      <c r="L227" s="22">
        <v>0.0</v>
      </c>
    </row>
    <row r="228" ht="14.25" customHeight="1">
      <c r="A228" s="9" t="s">
        <v>82</v>
      </c>
      <c r="B228" s="9" t="s">
        <v>43</v>
      </c>
      <c r="D228" s="8" t="s">
        <v>7</v>
      </c>
      <c r="E228" s="8" t="s">
        <v>398</v>
      </c>
      <c r="F228" s="9">
        <v>55.0</v>
      </c>
      <c r="H228" s="9" t="s">
        <v>452</v>
      </c>
      <c r="I228" s="9" t="s">
        <v>431</v>
      </c>
      <c r="J228" s="9" t="s">
        <v>85</v>
      </c>
      <c r="L228" s="22">
        <v>0.0</v>
      </c>
    </row>
    <row r="229" ht="14.25" customHeight="1">
      <c r="A229" s="9" t="s">
        <v>82</v>
      </c>
      <c r="B229" s="9" t="s">
        <v>43</v>
      </c>
      <c r="D229" s="8" t="s">
        <v>7</v>
      </c>
      <c r="E229" s="8" t="s">
        <v>398</v>
      </c>
      <c r="F229" s="9">
        <v>56.0</v>
      </c>
      <c r="H229" s="9" t="s">
        <v>453</v>
      </c>
      <c r="I229" s="9" t="s">
        <v>192</v>
      </c>
      <c r="J229" s="9" t="s">
        <v>47</v>
      </c>
      <c r="L229" s="22">
        <v>0.0</v>
      </c>
    </row>
    <row r="230" ht="14.25" customHeight="1">
      <c r="A230" s="9" t="s">
        <v>82</v>
      </c>
      <c r="B230" s="9" t="s">
        <v>43</v>
      </c>
      <c r="D230" s="8" t="s">
        <v>7</v>
      </c>
      <c r="E230" s="8" t="s">
        <v>398</v>
      </c>
      <c r="F230" s="9">
        <v>57.0</v>
      </c>
      <c r="H230" s="9" t="s">
        <v>454</v>
      </c>
      <c r="I230" s="9" t="s">
        <v>455</v>
      </c>
      <c r="J230" s="9" t="s">
        <v>85</v>
      </c>
      <c r="L230" s="22">
        <v>0.0</v>
      </c>
    </row>
    <row r="231" ht="14.25" customHeight="1">
      <c r="A231" s="9" t="s">
        <v>82</v>
      </c>
      <c r="B231" s="9" t="s">
        <v>43</v>
      </c>
      <c r="D231" s="8" t="s">
        <v>7</v>
      </c>
      <c r="E231" s="8" t="s">
        <v>398</v>
      </c>
      <c r="F231" s="9">
        <v>58.0</v>
      </c>
      <c r="H231" s="9" t="s">
        <v>456</v>
      </c>
      <c r="I231" s="9" t="s">
        <v>220</v>
      </c>
      <c r="J231" s="9" t="s">
        <v>47</v>
      </c>
      <c r="L231" s="22">
        <v>0.0</v>
      </c>
    </row>
    <row r="232" ht="14.25" customHeight="1">
      <c r="A232" s="9" t="s">
        <v>82</v>
      </c>
      <c r="B232" s="9" t="s">
        <v>43</v>
      </c>
      <c r="D232" s="8" t="s">
        <v>7</v>
      </c>
      <c r="E232" s="8" t="s">
        <v>398</v>
      </c>
      <c r="F232" s="9">
        <v>59.0</v>
      </c>
      <c r="H232" s="9" t="s">
        <v>457</v>
      </c>
      <c r="I232" s="9" t="s">
        <v>458</v>
      </c>
      <c r="J232" s="9" t="s">
        <v>85</v>
      </c>
      <c r="L232" s="22">
        <v>0.0</v>
      </c>
    </row>
    <row r="233" ht="14.25" customHeight="1">
      <c r="A233" s="9" t="s">
        <v>82</v>
      </c>
      <c r="B233" s="9" t="s">
        <v>43</v>
      </c>
      <c r="D233" s="8" t="s">
        <v>7</v>
      </c>
      <c r="E233" s="8" t="s">
        <v>398</v>
      </c>
      <c r="F233" s="9">
        <v>60.0</v>
      </c>
      <c r="H233" s="9" t="s">
        <v>459</v>
      </c>
      <c r="I233" s="9" t="s">
        <v>460</v>
      </c>
      <c r="J233" s="9" t="s">
        <v>47</v>
      </c>
      <c r="L233" s="22">
        <v>0.0</v>
      </c>
    </row>
    <row r="234" ht="14.25" customHeight="1">
      <c r="A234" s="9" t="s">
        <v>82</v>
      </c>
      <c r="B234" s="9" t="s">
        <v>43</v>
      </c>
      <c r="D234" s="8" t="s">
        <v>7</v>
      </c>
      <c r="E234" s="8" t="s">
        <v>398</v>
      </c>
      <c r="F234" s="9">
        <v>61.0</v>
      </c>
      <c r="H234" s="9" t="s">
        <v>461</v>
      </c>
      <c r="I234" s="9" t="s">
        <v>462</v>
      </c>
      <c r="J234" s="9" t="s">
        <v>85</v>
      </c>
      <c r="L234" s="22">
        <v>0.0</v>
      </c>
    </row>
    <row r="235" ht="14.25" customHeight="1">
      <c r="A235" s="9" t="s">
        <v>82</v>
      </c>
      <c r="B235" s="9" t="s">
        <v>43</v>
      </c>
      <c r="D235" s="8" t="s">
        <v>7</v>
      </c>
      <c r="E235" s="8" t="s">
        <v>398</v>
      </c>
      <c r="F235" s="9">
        <v>62.0</v>
      </c>
      <c r="H235" s="9" t="s">
        <v>463</v>
      </c>
      <c r="I235" s="9" t="s">
        <v>370</v>
      </c>
      <c r="J235" s="9" t="s">
        <v>78</v>
      </c>
      <c r="L235" s="22">
        <v>0.0</v>
      </c>
    </row>
    <row r="236" ht="14.25" customHeight="1">
      <c r="A236" s="9" t="s">
        <v>82</v>
      </c>
      <c r="B236" s="9" t="s">
        <v>43</v>
      </c>
      <c r="D236" s="8" t="s">
        <v>7</v>
      </c>
      <c r="E236" s="8" t="s">
        <v>398</v>
      </c>
      <c r="F236" s="9">
        <v>63.0</v>
      </c>
      <c r="H236" s="9" t="s">
        <v>464</v>
      </c>
      <c r="I236" s="9" t="s">
        <v>261</v>
      </c>
      <c r="J236" s="9" t="s">
        <v>85</v>
      </c>
      <c r="L236" s="22">
        <v>0.0</v>
      </c>
    </row>
    <row r="237" ht="14.25" customHeight="1">
      <c r="A237" s="9" t="s">
        <v>82</v>
      </c>
      <c r="B237" s="9" t="s">
        <v>43</v>
      </c>
      <c r="D237" s="8" t="s">
        <v>7</v>
      </c>
      <c r="E237" s="8" t="s">
        <v>398</v>
      </c>
      <c r="F237" s="9">
        <v>64.0</v>
      </c>
      <c r="H237" s="9" t="s">
        <v>465</v>
      </c>
      <c r="I237" s="9" t="s">
        <v>296</v>
      </c>
      <c r="J237" s="9" t="s">
        <v>85</v>
      </c>
      <c r="L237" s="22">
        <v>0.0</v>
      </c>
    </row>
    <row r="238" ht="14.25" customHeight="1">
      <c r="A238" s="9" t="s">
        <v>82</v>
      </c>
      <c r="B238" s="9" t="s">
        <v>43</v>
      </c>
      <c r="D238" s="8" t="s">
        <v>7</v>
      </c>
      <c r="E238" s="8" t="s">
        <v>398</v>
      </c>
      <c r="F238" s="9">
        <v>65.0</v>
      </c>
      <c r="H238" s="9" t="s">
        <v>466</v>
      </c>
      <c r="I238" s="9" t="s">
        <v>435</v>
      </c>
      <c r="J238" s="9" t="s">
        <v>85</v>
      </c>
      <c r="L238" s="22">
        <v>0.0</v>
      </c>
    </row>
    <row r="239" ht="14.25" customHeight="1">
      <c r="A239" s="9" t="s">
        <v>82</v>
      </c>
      <c r="B239" s="9" t="s">
        <v>43</v>
      </c>
      <c r="D239" s="8" t="s">
        <v>7</v>
      </c>
      <c r="E239" s="8" t="s">
        <v>398</v>
      </c>
      <c r="F239" s="9">
        <v>66.0</v>
      </c>
      <c r="H239" s="9" t="s">
        <v>467</v>
      </c>
      <c r="I239" s="9" t="s">
        <v>468</v>
      </c>
      <c r="J239" s="9" t="s">
        <v>105</v>
      </c>
      <c r="L239" s="22">
        <v>0.0</v>
      </c>
    </row>
    <row r="240" ht="14.25" customHeight="1">
      <c r="A240" s="9" t="s">
        <v>42</v>
      </c>
      <c r="B240" s="9" t="s">
        <v>43</v>
      </c>
      <c r="C240" s="9" t="s">
        <v>132</v>
      </c>
      <c r="D240" s="8" t="s">
        <v>7</v>
      </c>
      <c r="E240" s="8" t="s">
        <v>398</v>
      </c>
      <c r="F240" s="9">
        <v>17.0</v>
      </c>
      <c r="H240" s="9" t="s">
        <v>469</v>
      </c>
      <c r="I240" s="9" t="s">
        <v>470</v>
      </c>
      <c r="J240" s="9" t="s">
        <v>119</v>
      </c>
      <c r="L240" s="22">
        <v>0.0</v>
      </c>
    </row>
    <row r="241" ht="14.25" customHeight="1">
      <c r="A241" s="9" t="s">
        <v>42</v>
      </c>
      <c r="B241" s="9" t="s">
        <v>99</v>
      </c>
      <c r="C241" s="9" t="s">
        <v>471</v>
      </c>
      <c r="D241" s="8" t="s">
        <v>7</v>
      </c>
      <c r="E241" s="8" t="s">
        <v>398</v>
      </c>
      <c r="H241" s="9" t="s">
        <v>472</v>
      </c>
      <c r="I241" s="9" t="s">
        <v>261</v>
      </c>
      <c r="J241" s="9" t="s">
        <v>85</v>
      </c>
      <c r="K241" s="9">
        <v>1982.0</v>
      </c>
      <c r="L241" s="22">
        <v>0.0</v>
      </c>
    </row>
    <row r="242" ht="14.25" customHeight="1">
      <c r="A242" s="9" t="s">
        <v>42</v>
      </c>
      <c r="B242" s="9" t="s">
        <v>99</v>
      </c>
      <c r="D242" s="8" t="s">
        <v>7</v>
      </c>
      <c r="E242" s="8" t="s">
        <v>398</v>
      </c>
      <c r="H242" s="9" t="s">
        <v>473</v>
      </c>
      <c r="I242" s="9" t="s">
        <v>261</v>
      </c>
      <c r="J242" s="9" t="s">
        <v>85</v>
      </c>
      <c r="L242" s="22">
        <v>0.0</v>
      </c>
    </row>
    <row r="243" ht="14.25" customHeight="1">
      <c r="A243" s="9" t="s">
        <v>42</v>
      </c>
      <c r="B243" s="9" t="s">
        <v>99</v>
      </c>
      <c r="C243" s="9" t="s">
        <v>474</v>
      </c>
      <c r="D243" s="8" t="s">
        <v>7</v>
      </c>
      <c r="E243" s="8" t="s">
        <v>398</v>
      </c>
      <c r="H243" s="9" t="s">
        <v>475</v>
      </c>
      <c r="I243" s="9" t="s">
        <v>287</v>
      </c>
      <c r="J243" s="9" t="s">
        <v>85</v>
      </c>
      <c r="K243" s="9">
        <v>1978.0</v>
      </c>
      <c r="L243" s="22">
        <v>0.0</v>
      </c>
    </row>
    <row r="244" ht="14.25" customHeight="1">
      <c r="L244" s="22"/>
    </row>
    <row r="245" ht="14.25" customHeight="1">
      <c r="L245" s="22"/>
    </row>
    <row r="246" ht="14.25" customHeight="1">
      <c r="L246" s="22"/>
    </row>
    <row r="247" ht="14.25" customHeight="1">
      <c r="L247" s="22"/>
    </row>
    <row r="248" ht="14.25" customHeight="1">
      <c r="L248" s="22"/>
    </row>
    <row r="249" ht="14.25" customHeight="1">
      <c r="L249" s="22"/>
    </row>
    <row r="250" ht="14.25" customHeight="1">
      <c r="L250" s="22"/>
    </row>
    <row r="251" ht="14.25" customHeight="1">
      <c r="L251" s="22"/>
    </row>
    <row r="252" ht="14.25" customHeight="1">
      <c r="L252" s="22"/>
    </row>
    <row r="253" ht="14.25" customHeight="1">
      <c r="L253" s="22"/>
    </row>
    <row r="254" ht="14.25" customHeight="1">
      <c r="L254" s="22"/>
    </row>
    <row r="255" ht="14.25" customHeight="1">
      <c r="L255" s="22"/>
    </row>
    <row r="256" ht="14.25" customHeight="1">
      <c r="L256" s="22"/>
    </row>
    <row r="257" ht="14.25" customHeight="1">
      <c r="L257" s="22"/>
    </row>
    <row r="258" ht="14.25" customHeight="1">
      <c r="L258" s="22"/>
    </row>
    <row r="259" ht="14.25" customHeight="1">
      <c r="L259" s="22"/>
    </row>
    <row r="260" ht="14.25" customHeight="1">
      <c r="L260" s="22"/>
    </row>
    <row r="261" ht="14.25" customHeight="1">
      <c r="L261" s="22"/>
    </row>
    <row r="262" ht="14.25" customHeight="1">
      <c r="L262" s="22"/>
    </row>
    <row r="263" ht="14.25" customHeight="1">
      <c r="L263" s="22"/>
    </row>
    <row r="264" ht="14.25" customHeight="1">
      <c r="L264" s="22"/>
    </row>
    <row r="265" ht="14.25" customHeight="1">
      <c r="L265" s="22"/>
    </row>
    <row r="266" ht="14.25" customHeight="1">
      <c r="L266" s="22"/>
    </row>
    <row r="267" ht="14.25" customHeight="1">
      <c r="L267" s="22"/>
    </row>
    <row r="268" ht="14.25" customHeight="1">
      <c r="L268" s="22"/>
    </row>
    <row r="269" ht="14.25" customHeight="1">
      <c r="L269" s="22"/>
    </row>
    <row r="270" ht="14.25" customHeight="1">
      <c r="L270" s="22"/>
    </row>
    <row r="271" ht="14.25" customHeight="1">
      <c r="L271" s="22"/>
    </row>
    <row r="272" ht="14.25" customHeight="1">
      <c r="L272" s="22"/>
    </row>
    <row r="273" ht="14.25" customHeight="1">
      <c r="L273" s="22"/>
    </row>
    <row r="274" ht="14.25" customHeight="1">
      <c r="L274" s="22"/>
    </row>
    <row r="275" ht="14.25" customHeight="1">
      <c r="L275" s="22"/>
    </row>
    <row r="276" ht="14.25" customHeight="1">
      <c r="L276" s="22"/>
    </row>
    <row r="277" ht="14.25" customHeight="1">
      <c r="L277" s="22"/>
    </row>
    <row r="278" ht="14.25" customHeight="1">
      <c r="L278" s="22"/>
    </row>
    <row r="279" ht="14.25" customHeight="1">
      <c r="L279" s="22"/>
    </row>
    <row r="280" ht="14.25" customHeight="1">
      <c r="L280" s="22"/>
    </row>
    <row r="281" ht="14.25" customHeight="1">
      <c r="L281" s="22"/>
    </row>
    <row r="282" ht="14.25" customHeight="1">
      <c r="L282" s="22"/>
    </row>
    <row r="283" ht="14.25" customHeight="1">
      <c r="L283" s="22"/>
    </row>
    <row r="284" ht="14.25" customHeight="1">
      <c r="L284" s="22"/>
    </row>
    <row r="285" ht="14.25" customHeight="1">
      <c r="L285" s="22"/>
    </row>
    <row r="286" ht="14.25" customHeight="1">
      <c r="L286" s="22"/>
    </row>
    <row r="287" ht="14.25" customHeight="1">
      <c r="L287" s="22"/>
    </row>
    <row r="288" ht="14.25" customHeight="1">
      <c r="L288" s="22"/>
    </row>
    <row r="289" ht="14.25" customHeight="1">
      <c r="L289" s="22"/>
    </row>
    <row r="290" ht="14.25" customHeight="1">
      <c r="L290" s="22"/>
    </row>
    <row r="291" ht="14.25" customHeight="1">
      <c r="L291" s="22"/>
    </row>
    <row r="292" ht="14.25" customHeight="1">
      <c r="L292" s="22"/>
    </row>
    <row r="293" ht="14.25" customHeight="1">
      <c r="L293" s="22"/>
    </row>
    <row r="294" ht="14.25" customHeight="1">
      <c r="L294" s="22"/>
    </row>
    <row r="295" ht="14.25" customHeight="1">
      <c r="L295" s="22"/>
    </row>
    <row r="296" ht="14.25" customHeight="1">
      <c r="L296" s="22"/>
    </row>
    <row r="297" ht="14.25" customHeight="1">
      <c r="L297" s="22"/>
    </row>
    <row r="298" ht="14.25" customHeight="1">
      <c r="L298" s="22"/>
    </row>
    <row r="299" ht="14.25" customHeight="1">
      <c r="L299" s="22"/>
    </row>
    <row r="300" ht="14.25" customHeight="1">
      <c r="L300" s="22"/>
    </row>
    <row r="301" ht="14.25" customHeight="1">
      <c r="L301" s="22"/>
    </row>
    <row r="302" ht="14.25" customHeight="1">
      <c r="L302" s="22"/>
    </row>
    <row r="303" ht="14.25" customHeight="1">
      <c r="L303" s="22"/>
    </row>
    <row r="304" ht="14.25" customHeight="1">
      <c r="L304" s="22"/>
    </row>
    <row r="305" ht="14.25" customHeight="1">
      <c r="L305" s="22"/>
    </row>
    <row r="306" ht="14.25" customHeight="1">
      <c r="L306" s="22"/>
    </row>
    <row r="307" ht="14.25" customHeight="1">
      <c r="L307" s="22"/>
    </row>
    <row r="308" ht="14.25" customHeight="1">
      <c r="L308" s="22"/>
    </row>
    <row r="309" ht="14.25" customHeight="1">
      <c r="L309" s="22"/>
    </row>
    <row r="310" ht="14.25" customHeight="1">
      <c r="L310" s="22"/>
    </row>
    <row r="311" ht="14.25" customHeight="1">
      <c r="L311" s="22"/>
    </row>
    <row r="312" ht="14.25" customHeight="1">
      <c r="L312" s="22"/>
    </row>
    <row r="313" ht="14.25" customHeight="1">
      <c r="L313" s="22"/>
    </row>
    <row r="314" ht="14.25" customHeight="1">
      <c r="L314" s="22"/>
    </row>
    <row r="315" ht="14.25" customHeight="1">
      <c r="L315" s="22"/>
    </row>
    <row r="316" ht="14.25" customHeight="1">
      <c r="L316" s="22"/>
    </row>
    <row r="317" ht="14.25" customHeight="1">
      <c r="L317" s="22"/>
    </row>
    <row r="318" ht="14.25" customHeight="1">
      <c r="L318" s="22"/>
    </row>
    <row r="319" ht="14.25" customHeight="1">
      <c r="L319" s="22"/>
    </row>
    <row r="320" ht="14.25" customHeight="1">
      <c r="L320" s="22"/>
    </row>
    <row r="321" ht="14.25" customHeight="1">
      <c r="L321" s="22"/>
    </row>
    <row r="322" ht="14.25" customHeight="1">
      <c r="L322" s="22"/>
    </row>
    <row r="323" ht="14.25" customHeight="1">
      <c r="L323" s="22"/>
    </row>
    <row r="324" ht="14.25" customHeight="1">
      <c r="L324" s="22"/>
    </row>
    <row r="325" ht="14.25" customHeight="1">
      <c r="L325" s="22"/>
    </row>
    <row r="326" ht="14.25" customHeight="1">
      <c r="L326" s="22"/>
    </row>
    <row r="327" ht="14.25" customHeight="1">
      <c r="L327" s="22"/>
    </row>
    <row r="328" ht="14.25" customHeight="1">
      <c r="L328" s="22"/>
    </row>
    <row r="329" ht="14.25" customHeight="1">
      <c r="L329" s="22"/>
    </row>
    <row r="330" ht="14.25" customHeight="1">
      <c r="L330" s="22"/>
    </row>
    <row r="331" ht="14.25" customHeight="1">
      <c r="L331" s="22"/>
    </row>
    <row r="332" ht="14.25" customHeight="1">
      <c r="L332" s="22"/>
    </row>
    <row r="333" ht="14.25" customHeight="1">
      <c r="L333" s="22"/>
    </row>
    <row r="334" ht="14.25" customHeight="1">
      <c r="L334" s="22"/>
    </row>
    <row r="335" ht="14.25" customHeight="1">
      <c r="L335" s="22"/>
    </row>
    <row r="336" ht="14.25" customHeight="1">
      <c r="L336" s="22"/>
    </row>
    <row r="337" ht="14.25" customHeight="1">
      <c r="L337" s="22"/>
    </row>
    <row r="338" ht="14.25" customHeight="1">
      <c r="L338" s="22"/>
    </row>
    <row r="339" ht="14.25" customHeight="1">
      <c r="L339" s="22"/>
    </row>
    <row r="340" ht="14.25" customHeight="1">
      <c r="L340" s="22"/>
    </row>
    <row r="341" ht="14.25" customHeight="1">
      <c r="L341" s="22"/>
    </row>
    <row r="342" ht="14.25" customHeight="1">
      <c r="L342" s="22"/>
    </row>
    <row r="343" ht="14.25" customHeight="1">
      <c r="L343" s="22"/>
    </row>
    <row r="344" ht="14.25" customHeight="1">
      <c r="L344" s="22"/>
    </row>
    <row r="345" ht="14.25" customHeight="1">
      <c r="L345" s="22"/>
    </row>
    <row r="346" ht="14.25" customHeight="1">
      <c r="L346" s="22"/>
    </row>
    <row r="347" ht="14.25" customHeight="1">
      <c r="L347" s="22"/>
    </row>
    <row r="348" ht="14.25" customHeight="1">
      <c r="L348" s="22"/>
    </row>
    <row r="349" ht="14.25" customHeight="1">
      <c r="L349" s="22"/>
    </row>
    <row r="350" ht="14.25" customHeight="1">
      <c r="L350" s="22"/>
    </row>
    <row r="351" ht="14.25" customHeight="1">
      <c r="L351" s="22"/>
    </row>
    <row r="352" ht="14.25" customHeight="1">
      <c r="L352" s="22"/>
    </row>
    <row r="353" ht="14.25" customHeight="1">
      <c r="L353" s="22"/>
    </row>
    <row r="354" ht="14.25" customHeight="1">
      <c r="L354" s="22"/>
    </row>
    <row r="355" ht="14.25" customHeight="1">
      <c r="L355" s="22"/>
    </row>
    <row r="356" ht="14.25" customHeight="1">
      <c r="L356" s="22"/>
    </row>
    <row r="357" ht="14.25" customHeight="1">
      <c r="L357" s="22"/>
    </row>
    <row r="358" ht="14.25" customHeight="1">
      <c r="L358" s="22"/>
    </row>
    <row r="359" ht="14.25" customHeight="1">
      <c r="L359" s="22"/>
    </row>
    <row r="360" ht="14.25" customHeight="1">
      <c r="L360" s="22"/>
    </row>
    <row r="361" ht="14.25" customHeight="1">
      <c r="L361" s="22"/>
    </row>
    <row r="362" ht="14.25" customHeight="1">
      <c r="L362" s="22"/>
    </row>
    <row r="363" ht="14.25" customHeight="1">
      <c r="L363" s="22"/>
    </row>
    <row r="364" ht="14.25" customHeight="1">
      <c r="L364" s="22"/>
    </row>
    <row r="365" ht="14.25" customHeight="1">
      <c r="L365" s="22"/>
    </row>
    <row r="366" ht="14.25" customHeight="1">
      <c r="L366" s="22"/>
    </row>
    <row r="367" ht="14.25" customHeight="1">
      <c r="L367" s="22"/>
    </row>
    <row r="368" ht="14.25" customHeight="1">
      <c r="L368" s="22"/>
    </row>
    <row r="369" ht="14.25" customHeight="1">
      <c r="L369" s="22"/>
    </row>
    <row r="370" ht="14.25" customHeight="1">
      <c r="L370" s="22"/>
    </row>
    <row r="371" ht="14.25" customHeight="1">
      <c r="L371" s="22"/>
    </row>
    <row r="372" ht="14.25" customHeight="1">
      <c r="L372" s="22"/>
    </row>
    <row r="373" ht="14.25" customHeight="1">
      <c r="L373" s="22"/>
    </row>
    <row r="374" ht="14.25" customHeight="1">
      <c r="L374" s="22"/>
    </row>
    <row r="375" ht="14.25" customHeight="1">
      <c r="L375" s="22"/>
    </row>
    <row r="376" ht="14.25" customHeight="1">
      <c r="L376" s="22"/>
    </row>
    <row r="377" ht="14.25" customHeight="1">
      <c r="L377" s="22"/>
    </row>
    <row r="378" ht="14.25" customHeight="1">
      <c r="L378" s="22"/>
    </row>
    <row r="379" ht="14.25" customHeight="1">
      <c r="L379" s="22"/>
    </row>
    <row r="380" ht="14.25" customHeight="1">
      <c r="L380" s="22"/>
    </row>
    <row r="381" ht="14.25" customHeight="1">
      <c r="L381" s="22"/>
    </row>
    <row r="382" ht="14.25" customHeight="1">
      <c r="L382" s="22"/>
    </row>
    <row r="383" ht="14.25" customHeight="1">
      <c r="L383" s="22"/>
    </row>
    <row r="384" ht="14.25" customHeight="1">
      <c r="L384" s="22"/>
    </row>
    <row r="385" ht="14.25" customHeight="1">
      <c r="L385" s="22"/>
    </row>
    <row r="386" ht="14.25" customHeight="1">
      <c r="L386" s="22"/>
    </row>
    <row r="387" ht="14.25" customHeight="1">
      <c r="L387" s="22"/>
    </row>
    <row r="388" ht="14.25" customHeight="1">
      <c r="L388" s="22"/>
    </row>
    <row r="389" ht="14.25" customHeight="1">
      <c r="L389" s="22"/>
    </row>
    <row r="390" ht="14.25" customHeight="1">
      <c r="L390" s="22"/>
    </row>
    <row r="391" ht="14.25" customHeight="1">
      <c r="L391" s="22"/>
    </row>
    <row r="392" ht="14.25" customHeight="1">
      <c r="L392" s="22"/>
    </row>
    <row r="393" ht="14.25" customHeight="1">
      <c r="L393" s="22"/>
    </row>
    <row r="394" ht="14.25" customHeight="1">
      <c r="L394" s="22"/>
    </row>
    <row r="395" ht="14.25" customHeight="1">
      <c r="L395" s="22"/>
    </row>
    <row r="396" ht="14.25" customHeight="1">
      <c r="L396" s="22"/>
    </row>
    <row r="397" ht="14.25" customHeight="1">
      <c r="L397" s="22"/>
    </row>
    <row r="398" ht="14.25" customHeight="1">
      <c r="L398" s="22"/>
    </row>
    <row r="399" ht="14.25" customHeight="1">
      <c r="L399" s="22"/>
    </row>
    <row r="400" ht="14.25" customHeight="1">
      <c r="L400" s="22"/>
    </row>
    <row r="401" ht="14.25" customHeight="1">
      <c r="L401" s="22"/>
    </row>
    <row r="402" ht="14.25" customHeight="1">
      <c r="L402" s="22"/>
    </row>
    <row r="403" ht="14.25" customHeight="1">
      <c r="L403" s="22"/>
    </row>
    <row r="404" ht="14.25" customHeight="1">
      <c r="L404" s="22"/>
    </row>
    <row r="405" ht="14.25" customHeight="1">
      <c r="L405" s="22"/>
    </row>
    <row r="406" ht="14.25" customHeight="1">
      <c r="L406" s="22"/>
    </row>
    <row r="407" ht="14.25" customHeight="1">
      <c r="L407" s="22"/>
    </row>
    <row r="408" ht="14.25" customHeight="1">
      <c r="L408" s="22"/>
    </row>
    <row r="409" ht="14.25" customHeight="1">
      <c r="L409" s="22"/>
    </row>
    <row r="410" ht="14.25" customHeight="1">
      <c r="L410" s="22"/>
    </row>
    <row r="411" ht="14.25" customHeight="1">
      <c r="L411" s="22"/>
    </row>
    <row r="412" ht="14.25" customHeight="1">
      <c r="L412" s="22"/>
    </row>
    <row r="413" ht="14.25" customHeight="1">
      <c r="L413" s="22"/>
    </row>
    <row r="414" ht="14.25" customHeight="1">
      <c r="L414" s="22"/>
    </row>
    <row r="415" ht="14.25" customHeight="1">
      <c r="L415" s="22"/>
    </row>
    <row r="416" ht="14.25" customHeight="1">
      <c r="L416" s="22"/>
    </row>
    <row r="417" ht="14.25" customHeight="1">
      <c r="L417" s="22"/>
    </row>
    <row r="418" ht="14.25" customHeight="1">
      <c r="L418" s="22"/>
    </row>
    <row r="419" ht="14.25" customHeight="1">
      <c r="L419" s="22"/>
    </row>
    <row r="420" ht="14.25" customHeight="1">
      <c r="L420" s="22"/>
    </row>
    <row r="421" ht="14.25" customHeight="1">
      <c r="L421" s="22"/>
    </row>
    <row r="422" ht="14.25" customHeight="1">
      <c r="L422" s="22"/>
    </row>
    <row r="423" ht="14.25" customHeight="1">
      <c r="L423" s="22"/>
    </row>
    <row r="424" ht="14.25" customHeight="1">
      <c r="L424" s="22"/>
    </row>
    <row r="425" ht="14.25" customHeight="1">
      <c r="L425" s="22"/>
    </row>
    <row r="426" ht="14.25" customHeight="1">
      <c r="L426" s="22"/>
    </row>
    <row r="427" ht="14.25" customHeight="1">
      <c r="L427" s="22"/>
    </row>
    <row r="428" ht="14.25" customHeight="1">
      <c r="L428" s="22"/>
    </row>
    <row r="429" ht="14.25" customHeight="1">
      <c r="L429" s="22"/>
    </row>
    <row r="430" ht="14.25" customHeight="1">
      <c r="L430" s="22"/>
    </row>
    <row r="431" ht="14.25" customHeight="1">
      <c r="L431" s="22"/>
    </row>
    <row r="432" ht="14.25" customHeight="1">
      <c r="L432" s="22"/>
    </row>
    <row r="433" ht="14.25" customHeight="1">
      <c r="L433" s="22"/>
    </row>
    <row r="434" ht="14.25" customHeight="1">
      <c r="L434" s="22"/>
    </row>
    <row r="435" ht="14.25" customHeight="1">
      <c r="L435" s="22"/>
    </row>
    <row r="436" ht="14.25" customHeight="1">
      <c r="L436" s="22"/>
    </row>
    <row r="437" ht="14.25" customHeight="1">
      <c r="L437" s="22"/>
    </row>
    <row r="438" ht="14.25" customHeight="1">
      <c r="L438" s="22"/>
    </row>
    <row r="439" ht="14.25" customHeight="1">
      <c r="L439" s="22"/>
    </row>
    <row r="440" ht="14.25" customHeight="1">
      <c r="L440" s="22"/>
    </row>
    <row r="441" ht="14.25" customHeight="1">
      <c r="L441" s="22"/>
    </row>
    <row r="442" ht="14.25" customHeight="1">
      <c r="L442" s="22"/>
    </row>
    <row r="443" ht="14.25" customHeight="1">
      <c r="L443" s="22"/>
    </row>
    <row r="444" ht="14.25" customHeight="1">
      <c r="L444" s="22"/>
    </row>
    <row r="445" ht="14.25" customHeight="1">
      <c r="L445" s="22"/>
    </row>
    <row r="446" ht="14.25" customHeight="1">
      <c r="L446" s="22"/>
    </row>
    <row r="447" ht="14.25" customHeight="1">
      <c r="L447" s="22"/>
    </row>
    <row r="448" ht="14.25" customHeight="1">
      <c r="L448" s="22"/>
    </row>
    <row r="449" ht="14.25" customHeight="1">
      <c r="L449" s="22"/>
    </row>
    <row r="450" ht="14.25" customHeight="1">
      <c r="L450" s="22"/>
    </row>
    <row r="451" ht="14.25" customHeight="1">
      <c r="L451" s="22"/>
    </row>
    <row r="452" ht="14.25" customHeight="1">
      <c r="L452" s="22"/>
    </row>
    <row r="453" ht="14.25" customHeight="1">
      <c r="L453" s="22"/>
    </row>
    <row r="454" ht="14.25" customHeight="1">
      <c r="L454" s="22"/>
    </row>
    <row r="455" ht="14.25" customHeight="1">
      <c r="L455" s="22"/>
    </row>
    <row r="456" ht="14.25" customHeight="1">
      <c r="L456" s="22"/>
    </row>
    <row r="457" ht="14.25" customHeight="1">
      <c r="L457" s="22"/>
    </row>
    <row r="458" ht="14.25" customHeight="1">
      <c r="L458" s="22"/>
    </row>
    <row r="459" ht="14.25" customHeight="1">
      <c r="L459" s="22"/>
    </row>
    <row r="460" ht="14.25" customHeight="1">
      <c r="L460" s="22"/>
    </row>
    <row r="461" ht="14.25" customHeight="1">
      <c r="L461" s="22"/>
    </row>
    <row r="462" ht="14.25" customHeight="1">
      <c r="L462" s="22"/>
    </row>
    <row r="463" ht="14.25" customHeight="1">
      <c r="L463" s="22"/>
    </row>
    <row r="464" ht="14.25" customHeight="1">
      <c r="L464" s="22"/>
    </row>
    <row r="465" ht="14.25" customHeight="1">
      <c r="L465" s="22"/>
    </row>
    <row r="466" ht="14.25" customHeight="1">
      <c r="L466" s="22"/>
    </row>
    <row r="467" ht="14.25" customHeight="1">
      <c r="L467" s="22"/>
    </row>
    <row r="468" ht="14.25" customHeight="1">
      <c r="L468" s="22"/>
    </row>
    <row r="469" ht="14.25" customHeight="1">
      <c r="L469" s="22"/>
    </row>
    <row r="470" ht="14.25" customHeight="1">
      <c r="L470" s="22"/>
    </row>
    <row r="471" ht="14.25" customHeight="1">
      <c r="L471" s="22"/>
    </row>
    <row r="472" ht="14.25" customHeight="1">
      <c r="L472" s="22"/>
    </row>
    <row r="473" ht="14.25" customHeight="1">
      <c r="L473" s="22"/>
    </row>
    <row r="474" ht="14.25" customHeight="1">
      <c r="L474" s="22"/>
    </row>
    <row r="475" ht="14.25" customHeight="1">
      <c r="L475" s="22"/>
    </row>
    <row r="476" ht="14.25" customHeight="1">
      <c r="L476" s="22"/>
    </row>
    <row r="477" ht="14.25" customHeight="1">
      <c r="L477" s="22"/>
    </row>
    <row r="478" ht="14.25" customHeight="1">
      <c r="L478" s="22"/>
    </row>
    <row r="479" ht="14.25" customHeight="1">
      <c r="L479" s="22"/>
    </row>
    <row r="480" ht="14.25" customHeight="1">
      <c r="L480" s="22"/>
    </row>
    <row r="481" ht="14.25" customHeight="1">
      <c r="L481" s="22"/>
    </row>
    <row r="482" ht="14.25" customHeight="1">
      <c r="L482" s="22"/>
    </row>
    <row r="483" ht="14.25" customHeight="1">
      <c r="L483" s="22"/>
    </row>
    <row r="484" ht="14.25" customHeight="1">
      <c r="L484" s="22"/>
    </row>
    <row r="485" ht="14.25" customHeight="1">
      <c r="L485" s="22"/>
    </row>
    <row r="486" ht="14.25" customHeight="1">
      <c r="L486" s="22"/>
    </row>
    <row r="487" ht="14.25" customHeight="1">
      <c r="L487" s="22"/>
    </row>
    <row r="488" ht="14.25" customHeight="1">
      <c r="L488" s="22"/>
    </row>
    <row r="489" ht="14.25" customHeight="1">
      <c r="L489" s="22"/>
    </row>
    <row r="490" ht="14.25" customHeight="1">
      <c r="L490" s="22"/>
    </row>
    <row r="491" ht="14.25" customHeight="1">
      <c r="L491" s="22"/>
    </row>
    <row r="492" ht="14.25" customHeight="1">
      <c r="L492" s="22"/>
    </row>
    <row r="493" ht="14.25" customHeight="1">
      <c r="L493" s="22"/>
    </row>
    <row r="494" ht="14.25" customHeight="1">
      <c r="L494" s="22"/>
    </row>
    <row r="495" ht="14.25" customHeight="1">
      <c r="L495" s="22"/>
    </row>
    <row r="496" ht="14.25" customHeight="1">
      <c r="L496" s="22"/>
    </row>
    <row r="497" ht="14.25" customHeight="1">
      <c r="L497" s="22"/>
    </row>
    <row r="498" ht="14.25" customHeight="1">
      <c r="L498" s="22"/>
    </row>
    <row r="499" ht="14.25" customHeight="1">
      <c r="L499" s="22"/>
    </row>
    <row r="500" ht="14.25" customHeight="1">
      <c r="L500" s="22"/>
    </row>
    <row r="501" ht="14.25" customHeight="1">
      <c r="L501" s="22"/>
    </row>
    <row r="502" ht="14.25" customHeight="1">
      <c r="L502" s="22"/>
    </row>
    <row r="503" ht="14.25" customHeight="1">
      <c r="L503" s="22"/>
    </row>
    <row r="504" ht="14.25" customHeight="1">
      <c r="L504" s="22"/>
    </row>
    <row r="505" ht="14.25" customHeight="1">
      <c r="L505" s="22"/>
    </row>
    <row r="506" ht="14.25" customHeight="1">
      <c r="L506" s="22"/>
    </row>
    <row r="507" ht="14.25" customHeight="1">
      <c r="L507" s="22"/>
    </row>
    <row r="508" ht="14.25" customHeight="1">
      <c r="L508" s="22"/>
    </row>
    <row r="509" ht="14.25" customHeight="1">
      <c r="L509" s="22"/>
    </row>
    <row r="510" ht="14.25" customHeight="1">
      <c r="L510" s="22"/>
    </row>
    <row r="511" ht="14.25" customHeight="1">
      <c r="L511" s="22"/>
    </row>
    <row r="512" ht="14.25" customHeight="1">
      <c r="L512" s="22"/>
    </row>
    <row r="513" ht="14.25" customHeight="1">
      <c r="L513" s="22"/>
    </row>
    <row r="514" ht="14.25" customHeight="1">
      <c r="L514" s="22"/>
    </row>
    <row r="515" ht="14.25" customHeight="1">
      <c r="L515" s="22"/>
    </row>
    <row r="516" ht="14.25" customHeight="1">
      <c r="L516" s="22"/>
    </row>
    <row r="517" ht="14.25" customHeight="1">
      <c r="L517" s="22"/>
    </row>
    <row r="518" ht="14.25" customHeight="1">
      <c r="L518" s="22"/>
    </row>
    <row r="519" ht="14.25" customHeight="1">
      <c r="L519" s="22"/>
    </row>
    <row r="520" ht="14.25" customHeight="1">
      <c r="L520" s="22"/>
    </row>
    <row r="521" ht="14.25" customHeight="1">
      <c r="L521" s="22"/>
    </row>
    <row r="522" ht="14.25" customHeight="1">
      <c r="L522" s="22"/>
    </row>
    <row r="523" ht="14.25" customHeight="1">
      <c r="L523" s="22"/>
    </row>
    <row r="524" ht="14.25" customHeight="1">
      <c r="L524" s="22"/>
    </row>
    <row r="525" ht="14.25" customHeight="1">
      <c r="L525" s="22"/>
    </row>
    <row r="526" ht="14.25" customHeight="1">
      <c r="L526" s="22"/>
    </row>
    <row r="527" ht="14.25" customHeight="1">
      <c r="L527" s="22"/>
    </row>
    <row r="528" ht="14.25" customHeight="1">
      <c r="L528" s="22"/>
    </row>
    <row r="529" ht="14.25" customHeight="1">
      <c r="L529" s="22"/>
    </row>
    <row r="530" ht="14.25" customHeight="1">
      <c r="L530" s="22"/>
    </row>
    <row r="531" ht="14.25" customHeight="1">
      <c r="L531" s="22"/>
    </row>
    <row r="532" ht="14.25" customHeight="1">
      <c r="L532" s="22"/>
    </row>
    <row r="533" ht="14.25" customHeight="1">
      <c r="L533" s="22"/>
    </row>
    <row r="534" ht="14.25" customHeight="1">
      <c r="L534" s="22"/>
    </row>
    <row r="535" ht="14.25" customHeight="1">
      <c r="L535" s="22"/>
    </row>
    <row r="536" ht="14.25" customHeight="1">
      <c r="L536" s="22"/>
    </row>
    <row r="537" ht="14.25" customHeight="1">
      <c r="L537" s="22"/>
    </row>
    <row r="538" ht="14.25" customHeight="1">
      <c r="L538" s="22"/>
    </row>
    <row r="539" ht="14.25" customHeight="1">
      <c r="L539" s="22"/>
    </row>
    <row r="540" ht="14.25" customHeight="1">
      <c r="L540" s="22"/>
    </row>
    <row r="541" ht="14.25" customHeight="1">
      <c r="L541" s="22"/>
    </row>
    <row r="542" ht="14.25" customHeight="1">
      <c r="L542" s="22"/>
    </row>
    <row r="543" ht="14.25" customHeight="1">
      <c r="L543" s="22"/>
    </row>
    <row r="544" ht="14.25" customHeight="1">
      <c r="L544" s="22"/>
    </row>
    <row r="545" ht="14.25" customHeight="1">
      <c r="L545" s="22"/>
    </row>
    <row r="546" ht="14.25" customHeight="1">
      <c r="L546" s="22"/>
    </row>
    <row r="547" ht="14.25" customHeight="1">
      <c r="L547" s="22"/>
    </row>
    <row r="548" ht="14.25" customHeight="1">
      <c r="L548" s="22"/>
    </row>
    <row r="549" ht="14.25" customHeight="1">
      <c r="L549" s="22"/>
    </row>
    <row r="550" ht="14.25" customHeight="1">
      <c r="L550" s="22"/>
    </row>
    <row r="551" ht="14.25" customHeight="1">
      <c r="L551" s="22"/>
    </row>
    <row r="552" ht="14.25" customHeight="1">
      <c r="L552" s="22"/>
    </row>
    <row r="553" ht="14.25" customHeight="1">
      <c r="L553" s="22"/>
    </row>
    <row r="554" ht="14.25" customHeight="1">
      <c r="L554" s="22"/>
    </row>
    <row r="555" ht="14.25" customHeight="1">
      <c r="L555" s="22"/>
    </row>
    <row r="556" ht="14.25" customHeight="1">
      <c r="L556" s="22"/>
    </row>
    <row r="557" ht="14.25" customHeight="1">
      <c r="L557" s="22"/>
    </row>
    <row r="558" ht="14.25" customHeight="1">
      <c r="L558" s="22"/>
    </row>
    <row r="559" ht="14.25" customHeight="1">
      <c r="L559" s="22"/>
    </row>
    <row r="560" ht="14.25" customHeight="1">
      <c r="L560" s="22"/>
    </row>
    <row r="561" ht="14.25" customHeight="1">
      <c r="L561" s="22"/>
    </row>
    <row r="562" ht="14.25" customHeight="1">
      <c r="L562" s="22"/>
    </row>
    <row r="563" ht="14.25" customHeight="1">
      <c r="L563" s="22"/>
    </row>
    <row r="564" ht="14.25" customHeight="1">
      <c r="L564" s="22"/>
    </row>
    <row r="565" ht="14.25" customHeight="1">
      <c r="L565" s="22"/>
    </row>
    <row r="566" ht="14.25" customHeight="1">
      <c r="L566" s="22"/>
    </row>
    <row r="567" ht="14.25" customHeight="1">
      <c r="L567" s="22"/>
    </row>
    <row r="568" ht="14.25" customHeight="1">
      <c r="L568" s="22"/>
    </row>
    <row r="569" ht="14.25" customHeight="1">
      <c r="L569" s="22"/>
    </row>
    <row r="570" ht="14.25" customHeight="1">
      <c r="L570" s="22"/>
    </row>
    <row r="571" ht="14.25" customHeight="1">
      <c r="L571" s="22"/>
    </row>
    <row r="572" ht="14.25" customHeight="1">
      <c r="L572" s="22"/>
    </row>
    <row r="573" ht="14.25" customHeight="1">
      <c r="L573" s="22"/>
    </row>
    <row r="574" ht="14.25" customHeight="1">
      <c r="L574" s="22"/>
    </row>
    <row r="575" ht="14.25" customHeight="1">
      <c r="L575" s="22"/>
    </row>
    <row r="576" ht="14.25" customHeight="1">
      <c r="L576" s="22"/>
    </row>
    <row r="577" ht="14.25" customHeight="1">
      <c r="L577" s="22"/>
    </row>
    <row r="578" ht="14.25" customHeight="1">
      <c r="L578" s="22"/>
    </row>
    <row r="579" ht="14.25" customHeight="1">
      <c r="L579" s="22"/>
    </row>
    <row r="580" ht="14.25" customHeight="1">
      <c r="L580" s="22"/>
    </row>
    <row r="581" ht="14.25" customHeight="1">
      <c r="L581" s="22"/>
    </row>
    <row r="582" ht="14.25" customHeight="1">
      <c r="L582" s="22"/>
    </row>
    <row r="583" ht="14.25" customHeight="1">
      <c r="L583" s="22"/>
    </row>
    <row r="584" ht="14.25" customHeight="1">
      <c r="L584" s="22"/>
    </row>
    <row r="585" ht="14.25" customHeight="1">
      <c r="L585" s="22"/>
    </row>
    <row r="586" ht="14.25" customHeight="1">
      <c r="L586" s="22"/>
    </row>
    <row r="587" ht="14.25" customHeight="1">
      <c r="L587" s="22"/>
    </row>
    <row r="588" ht="14.25" customHeight="1">
      <c r="L588" s="22"/>
    </row>
    <row r="589" ht="14.25" customHeight="1">
      <c r="L589" s="22"/>
    </row>
    <row r="590" ht="14.25" customHeight="1">
      <c r="L590" s="22"/>
    </row>
    <row r="591" ht="14.25" customHeight="1">
      <c r="L591" s="22"/>
    </row>
    <row r="592" ht="14.25" customHeight="1">
      <c r="L592" s="22"/>
    </row>
    <row r="593" ht="14.25" customHeight="1">
      <c r="L593" s="22"/>
    </row>
    <row r="594" ht="14.25" customHeight="1">
      <c r="L594" s="22"/>
    </row>
    <row r="595" ht="14.25" customHeight="1">
      <c r="L595" s="22"/>
    </row>
    <row r="596" ht="14.25" customHeight="1">
      <c r="L596" s="22"/>
    </row>
    <row r="597" ht="14.25" customHeight="1">
      <c r="L597" s="22"/>
    </row>
    <row r="598" ht="14.25" customHeight="1">
      <c r="L598" s="22"/>
    </row>
    <row r="599" ht="14.25" customHeight="1">
      <c r="L599" s="22"/>
    </row>
    <row r="600" ht="14.25" customHeight="1">
      <c r="L600" s="22"/>
    </row>
    <row r="601" ht="14.25" customHeight="1">
      <c r="L601" s="22"/>
    </row>
    <row r="602" ht="14.25" customHeight="1">
      <c r="L602" s="22"/>
    </row>
    <row r="603" ht="14.25" customHeight="1">
      <c r="L603" s="22"/>
    </row>
    <row r="604" ht="14.25" customHeight="1">
      <c r="L604" s="22"/>
    </row>
    <row r="605" ht="14.25" customHeight="1">
      <c r="L605" s="22"/>
    </row>
    <row r="606" ht="14.25" customHeight="1">
      <c r="L606" s="22"/>
    </row>
    <row r="607" ht="14.25" customHeight="1">
      <c r="L607" s="22"/>
    </row>
    <row r="608" ht="14.25" customHeight="1">
      <c r="L608" s="22"/>
    </row>
    <row r="609" ht="14.25" customHeight="1">
      <c r="L609" s="22"/>
    </row>
    <row r="610" ht="14.25" customHeight="1">
      <c r="L610" s="22"/>
    </row>
    <row r="611" ht="14.25" customHeight="1">
      <c r="L611" s="22"/>
    </row>
    <row r="612" ht="14.25" customHeight="1">
      <c r="L612" s="22"/>
    </row>
    <row r="613" ht="14.25" customHeight="1">
      <c r="L613" s="22"/>
    </row>
    <row r="614" ht="14.25" customHeight="1">
      <c r="L614" s="22"/>
    </row>
    <row r="615" ht="14.25" customHeight="1">
      <c r="L615" s="22"/>
    </row>
    <row r="616" ht="14.25" customHeight="1">
      <c r="L616" s="22"/>
    </row>
    <row r="617" ht="14.25" customHeight="1">
      <c r="L617" s="22"/>
    </row>
    <row r="618" ht="14.25" customHeight="1">
      <c r="L618" s="22"/>
    </row>
    <row r="619" ht="14.25" customHeight="1">
      <c r="L619" s="22"/>
    </row>
    <row r="620" ht="14.25" customHeight="1">
      <c r="L620" s="22"/>
    </row>
    <row r="621" ht="14.25" customHeight="1">
      <c r="L621" s="22"/>
    </row>
    <row r="622" ht="14.25" customHeight="1">
      <c r="L622" s="22"/>
    </row>
    <row r="623" ht="14.25" customHeight="1">
      <c r="L623" s="22"/>
    </row>
    <row r="624" ht="14.25" customHeight="1">
      <c r="L624" s="22"/>
    </row>
    <row r="625" ht="14.25" customHeight="1">
      <c r="L625" s="22"/>
    </row>
    <row r="626" ht="14.25" customHeight="1">
      <c r="L626" s="22"/>
    </row>
    <row r="627" ht="14.25" customHeight="1">
      <c r="L627" s="22"/>
    </row>
    <row r="628" ht="14.25" customHeight="1">
      <c r="L628" s="22"/>
    </row>
    <row r="629" ht="14.25" customHeight="1">
      <c r="L629" s="22"/>
    </row>
    <row r="630" ht="14.25" customHeight="1">
      <c r="L630" s="22"/>
    </row>
    <row r="631" ht="14.25" customHeight="1">
      <c r="L631" s="22"/>
    </row>
    <row r="632" ht="14.25" customHeight="1">
      <c r="L632" s="22"/>
    </row>
    <row r="633" ht="14.25" customHeight="1">
      <c r="L633" s="22"/>
    </row>
    <row r="634" ht="14.25" customHeight="1">
      <c r="L634" s="22"/>
    </row>
    <row r="635" ht="14.25" customHeight="1">
      <c r="L635" s="22"/>
    </row>
    <row r="636" ht="14.25" customHeight="1">
      <c r="L636" s="22"/>
    </row>
    <row r="637" ht="14.25" customHeight="1">
      <c r="L637" s="22"/>
    </row>
    <row r="638" ht="14.25" customHeight="1">
      <c r="L638" s="22"/>
    </row>
    <row r="639" ht="14.25" customHeight="1">
      <c r="L639" s="22"/>
    </row>
    <row r="640" ht="14.25" customHeight="1">
      <c r="L640" s="22"/>
    </row>
    <row r="641" ht="14.25" customHeight="1">
      <c r="L641" s="22"/>
    </row>
    <row r="642" ht="14.25" customHeight="1">
      <c r="L642" s="22"/>
    </row>
    <row r="643" ht="14.25" customHeight="1">
      <c r="L643" s="22"/>
    </row>
    <row r="644" ht="14.25" customHeight="1">
      <c r="L644" s="22"/>
    </row>
    <row r="645" ht="14.25" customHeight="1">
      <c r="L645" s="22"/>
    </row>
    <row r="646" ht="14.25" customHeight="1">
      <c r="L646" s="22"/>
    </row>
    <row r="647" ht="14.25" customHeight="1">
      <c r="L647" s="22"/>
    </row>
    <row r="648" ht="14.25" customHeight="1">
      <c r="L648" s="22"/>
    </row>
    <row r="649" ht="14.25" customHeight="1">
      <c r="L649" s="22"/>
    </row>
    <row r="650" ht="14.25" customHeight="1">
      <c r="L650" s="22"/>
    </row>
    <row r="651" ht="14.25" customHeight="1">
      <c r="L651" s="22"/>
    </row>
    <row r="652" ht="14.25" customHeight="1">
      <c r="L652" s="22"/>
    </row>
    <row r="653" ht="14.25" customHeight="1">
      <c r="L653" s="22"/>
    </row>
    <row r="654" ht="14.25" customHeight="1">
      <c r="L654" s="22"/>
    </row>
    <row r="655" ht="14.25" customHeight="1">
      <c r="L655" s="22"/>
    </row>
    <row r="656" ht="14.25" customHeight="1">
      <c r="L656" s="22"/>
    </row>
    <row r="657" ht="14.25" customHeight="1">
      <c r="L657" s="22"/>
    </row>
    <row r="658" ht="14.25" customHeight="1">
      <c r="L658" s="22"/>
    </row>
    <row r="659" ht="14.25" customHeight="1">
      <c r="L659" s="22"/>
    </row>
    <row r="660" ht="14.25" customHeight="1">
      <c r="L660" s="22"/>
    </row>
    <row r="661" ht="14.25" customHeight="1">
      <c r="L661" s="22"/>
    </row>
    <row r="662" ht="14.25" customHeight="1">
      <c r="L662" s="22"/>
    </row>
    <row r="663" ht="14.25" customHeight="1">
      <c r="L663" s="22"/>
    </row>
    <row r="664" ht="14.25" customHeight="1">
      <c r="L664" s="22"/>
    </row>
    <row r="665" ht="14.25" customHeight="1">
      <c r="L665" s="22"/>
    </row>
    <row r="666" ht="14.25" customHeight="1">
      <c r="L666" s="22"/>
    </row>
    <row r="667" ht="14.25" customHeight="1">
      <c r="L667" s="22"/>
    </row>
    <row r="668" ht="14.25" customHeight="1">
      <c r="L668" s="22"/>
    </row>
    <row r="669" ht="14.25" customHeight="1">
      <c r="L669" s="22"/>
    </row>
    <row r="670" ht="14.25" customHeight="1">
      <c r="L670" s="22"/>
    </row>
    <row r="671" ht="14.25" customHeight="1">
      <c r="L671" s="22"/>
    </row>
    <row r="672" ht="14.25" customHeight="1">
      <c r="L672" s="22"/>
    </row>
    <row r="673" ht="14.25" customHeight="1">
      <c r="L673" s="22"/>
    </row>
    <row r="674" ht="14.25" customHeight="1">
      <c r="L674" s="22"/>
    </row>
    <row r="675" ht="14.25" customHeight="1">
      <c r="L675" s="22"/>
    </row>
    <row r="676" ht="14.25" customHeight="1">
      <c r="L676" s="22"/>
    </row>
    <row r="677" ht="14.25" customHeight="1">
      <c r="L677" s="22"/>
    </row>
    <row r="678" ht="14.25" customHeight="1">
      <c r="L678" s="22"/>
    </row>
    <row r="679" ht="14.25" customHeight="1">
      <c r="L679" s="22"/>
    </row>
    <row r="680" ht="14.25" customHeight="1">
      <c r="L680" s="22"/>
    </row>
    <row r="681" ht="14.25" customHeight="1">
      <c r="L681" s="22"/>
    </row>
    <row r="682" ht="14.25" customHeight="1">
      <c r="L682" s="22"/>
    </row>
    <row r="683" ht="14.25" customHeight="1">
      <c r="L683" s="22"/>
    </row>
    <row r="684" ht="14.25" customHeight="1">
      <c r="L684" s="22"/>
    </row>
    <row r="685" ht="14.25" customHeight="1">
      <c r="L685" s="22"/>
    </row>
    <row r="686" ht="14.25" customHeight="1">
      <c r="L686" s="22"/>
    </row>
    <row r="687" ht="14.25" customHeight="1">
      <c r="L687" s="22"/>
    </row>
    <row r="688" ht="14.25" customHeight="1">
      <c r="L688" s="22"/>
    </row>
    <row r="689" ht="14.25" customHeight="1">
      <c r="L689" s="22"/>
    </row>
    <row r="690" ht="14.25" customHeight="1">
      <c r="L690" s="22"/>
    </row>
    <row r="691" ht="14.25" customHeight="1">
      <c r="L691" s="22"/>
    </row>
    <row r="692" ht="14.25" customHeight="1">
      <c r="L692" s="22"/>
    </row>
    <row r="693" ht="14.25" customHeight="1">
      <c r="L693" s="22"/>
    </row>
    <row r="694" ht="14.25" customHeight="1">
      <c r="L694" s="22"/>
    </row>
    <row r="695" ht="14.25" customHeight="1">
      <c r="L695" s="22"/>
    </row>
    <row r="696" ht="14.25" customHeight="1">
      <c r="L696" s="22"/>
    </row>
    <row r="697" ht="14.25" customHeight="1">
      <c r="L697" s="22"/>
    </row>
    <row r="698" ht="14.25" customHeight="1">
      <c r="L698" s="22"/>
    </row>
    <row r="699" ht="14.25" customHeight="1">
      <c r="L699" s="22"/>
    </row>
    <row r="700" ht="14.25" customHeight="1">
      <c r="L700" s="22"/>
    </row>
    <row r="701" ht="14.25" customHeight="1">
      <c r="L701" s="22"/>
    </row>
    <row r="702" ht="14.25" customHeight="1">
      <c r="L702" s="22"/>
    </row>
    <row r="703" ht="14.25" customHeight="1">
      <c r="L703" s="22"/>
    </row>
    <row r="704" ht="14.25" customHeight="1">
      <c r="L704" s="22"/>
    </row>
    <row r="705" ht="14.25" customHeight="1">
      <c r="L705" s="22"/>
    </row>
    <row r="706" ht="14.25" customHeight="1">
      <c r="L706" s="22"/>
    </row>
    <row r="707" ht="14.25" customHeight="1">
      <c r="L707" s="22"/>
    </row>
    <row r="708" ht="14.25" customHeight="1">
      <c r="L708" s="22"/>
    </row>
    <row r="709" ht="14.25" customHeight="1">
      <c r="L709" s="22"/>
    </row>
    <row r="710" ht="14.25" customHeight="1">
      <c r="L710" s="22"/>
    </row>
    <row r="711" ht="14.25" customHeight="1">
      <c r="L711" s="22"/>
    </row>
    <row r="712" ht="14.25" customHeight="1">
      <c r="L712" s="22"/>
    </row>
    <row r="713" ht="14.25" customHeight="1">
      <c r="L713" s="22"/>
    </row>
    <row r="714" ht="14.25" customHeight="1">
      <c r="L714" s="22"/>
    </row>
    <row r="715" ht="14.25" customHeight="1">
      <c r="L715" s="22"/>
    </row>
    <row r="716" ht="14.25" customHeight="1">
      <c r="L716" s="22"/>
    </row>
    <row r="717" ht="14.25" customHeight="1">
      <c r="L717" s="22"/>
    </row>
    <row r="718" ht="14.25" customHeight="1">
      <c r="L718" s="22"/>
    </row>
    <row r="719" ht="14.25" customHeight="1">
      <c r="L719" s="22"/>
    </row>
    <row r="720" ht="14.25" customHeight="1">
      <c r="L720" s="22"/>
    </row>
    <row r="721" ht="14.25" customHeight="1">
      <c r="L721" s="22"/>
    </row>
    <row r="722" ht="14.25" customHeight="1">
      <c r="L722" s="22"/>
    </row>
    <row r="723" ht="14.25" customHeight="1">
      <c r="L723" s="22"/>
    </row>
    <row r="724" ht="14.25" customHeight="1">
      <c r="L724" s="22"/>
    </row>
    <row r="725" ht="14.25" customHeight="1">
      <c r="L725" s="22"/>
    </row>
    <row r="726" ht="14.25" customHeight="1">
      <c r="L726" s="22"/>
    </row>
    <row r="727" ht="14.25" customHeight="1">
      <c r="L727" s="22"/>
    </row>
    <row r="728" ht="14.25" customHeight="1">
      <c r="L728" s="22"/>
    </row>
    <row r="729" ht="14.25" customHeight="1">
      <c r="L729" s="22"/>
    </row>
    <row r="730" ht="14.25" customHeight="1">
      <c r="L730" s="22"/>
    </row>
    <row r="731" ht="14.25" customHeight="1">
      <c r="L731" s="22"/>
    </row>
    <row r="732" ht="14.25" customHeight="1">
      <c r="L732" s="22"/>
    </row>
    <row r="733" ht="14.25" customHeight="1">
      <c r="L733" s="22"/>
    </row>
    <row r="734" ht="14.25" customHeight="1">
      <c r="L734" s="22"/>
    </row>
    <row r="735" ht="14.25" customHeight="1">
      <c r="L735" s="22"/>
    </row>
    <row r="736" ht="14.25" customHeight="1">
      <c r="L736" s="22"/>
    </row>
    <row r="737" ht="14.25" customHeight="1">
      <c r="L737" s="22"/>
    </row>
    <row r="738" ht="14.25" customHeight="1">
      <c r="L738" s="22"/>
    </row>
    <row r="739" ht="14.25" customHeight="1">
      <c r="L739" s="22"/>
    </row>
    <row r="740" ht="14.25" customHeight="1">
      <c r="L740" s="22"/>
    </row>
    <row r="741" ht="14.25" customHeight="1">
      <c r="L741" s="22"/>
    </row>
    <row r="742" ht="14.25" customHeight="1">
      <c r="L742" s="22"/>
    </row>
    <row r="743" ht="14.25" customHeight="1">
      <c r="L743" s="22"/>
    </row>
    <row r="744" ht="14.25" customHeight="1">
      <c r="L744" s="22"/>
    </row>
    <row r="745" ht="14.25" customHeight="1">
      <c r="L745" s="22"/>
    </row>
    <row r="746" ht="14.25" customHeight="1">
      <c r="L746" s="22"/>
    </row>
    <row r="747" ht="14.25" customHeight="1">
      <c r="L747" s="22"/>
    </row>
    <row r="748" ht="14.25" customHeight="1">
      <c r="L748" s="22"/>
    </row>
    <row r="749" ht="14.25" customHeight="1">
      <c r="L749" s="22"/>
    </row>
    <row r="750" ht="14.25" customHeight="1">
      <c r="L750" s="22"/>
    </row>
    <row r="751" ht="14.25" customHeight="1">
      <c r="L751" s="22"/>
    </row>
    <row r="752" ht="14.25" customHeight="1">
      <c r="L752" s="22"/>
    </row>
    <row r="753" ht="14.25" customHeight="1">
      <c r="L753" s="22"/>
    </row>
    <row r="754" ht="14.25" customHeight="1">
      <c r="L754" s="22"/>
    </row>
    <row r="755" ht="14.25" customHeight="1">
      <c r="L755" s="22"/>
    </row>
    <row r="756" ht="14.25" customHeight="1">
      <c r="L756" s="22"/>
    </row>
    <row r="757" ht="14.25" customHeight="1">
      <c r="L757" s="22"/>
    </row>
    <row r="758" ht="14.25" customHeight="1">
      <c r="L758" s="22"/>
    </row>
    <row r="759" ht="14.25" customHeight="1">
      <c r="L759" s="22"/>
    </row>
    <row r="760" ht="14.25" customHeight="1">
      <c r="L760" s="22"/>
    </row>
    <row r="761" ht="14.25" customHeight="1">
      <c r="L761" s="22"/>
    </row>
    <row r="762" ht="14.25" customHeight="1">
      <c r="L762" s="22"/>
    </row>
    <row r="763" ht="14.25" customHeight="1">
      <c r="L763" s="22"/>
    </row>
    <row r="764" ht="14.25" customHeight="1">
      <c r="L764" s="22"/>
    </row>
    <row r="765" ht="14.25" customHeight="1">
      <c r="L765" s="22"/>
    </row>
    <row r="766" ht="14.25" customHeight="1">
      <c r="L766" s="22"/>
    </row>
    <row r="767" ht="14.25" customHeight="1">
      <c r="L767" s="22"/>
    </row>
    <row r="768" ht="14.25" customHeight="1">
      <c r="L768" s="22"/>
    </row>
    <row r="769" ht="14.25" customHeight="1">
      <c r="L769" s="22"/>
    </row>
    <row r="770" ht="14.25" customHeight="1">
      <c r="L770" s="22"/>
    </row>
    <row r="771" ht="14.25" customHeight="1">
      <c r="L771" s="22"/>
    </row>
    <row r="772" ht="14.25" customHeight="1">
      <c r="L772" s="22"/>
    </row>
    <row r="773" ht="14.25" customHeight="1">
      <c r="L773" s="22"/>
    </row>
    <row r="774" ht="14.25" customHeight="1">
      <c r="L774" s="22"/>
    </row>
    <row r="775" ht="14.25" customHeight="1">
      <c r="L775" s="22"/>
    </row>
    <row r="776" ht="14.25" customHeight="1">
      <c r="L776" s="22"/>
    </row>
    <row r="777" ht="14.25" customHeight="1">
      <c r="L777" s="22"/>
    </row>
    <row r="778" ht="14.25" customHeight="1">
      <c r="L778" s="22"/>
    </row>
    <row r="779" ht="14.25" customHeight="1">
      <c r="L779" s="22"/>
    </row>
    <row r="780" ht="14.25" customHeight="1">
      <c r="L780" s="22"/>
    </row>
    <row r="781" ht="14.25" customHeight="1">
      <c r="L781" s="22"/>
    </row>
    <row r="782" ht="14.25" customHeight="1">
      <c r="L782" s="22"/>
    </row>
    <row r="783" ht="14.25" customHeight="1">
      <c r="L783" s="22"/>
    </row>
    <row r="784" ht="14.25" customHeight="1">
      <c r="L784" s="22"/>
    </row>
    <row r="785" ht="14.25" customHeight="1">
      <c r="L785" s="22"/>
    </row>
    <row r="786" ht="14.25" customHeight="1">
      <c r="L786" s="22"/>
    </row>
    <row r="787" ht="14.25" customHeight="1">
      <c r="L787" s="22"/>
    </row>
    <row r="788" ht="14.25" customHeight="1">
      <c r="L788" s="22"/>
    </row>
    <row r="789" ht="14.25" customHeight="1">
      <c r="L789" s="22"/>
    </row>
    <row r="790" ht="14.25" customHeight="1">
      <c r="L790" s="22"/>
    </row>
    <row r="791" ht="14.25" customHeight="1">
      <c r="L791" s="22"/>
    </row>
    <row r="792" ht="14.25" customHeight="1">
      <c r="L792" s="22"/>
    </row>
    <row r="793" ht="14.25" customHeight="1">
      <c r="L793" s="22"/>
    </row>
    <row r="794" ht="14.25" customHeight="1">
      <c r="L794" s="22"/>
    </row>
    <row r="795" ht="14.25" customHeight="1">
      <c r="L795" s="22"/>
    </row>
    <row r="796" ht="14.25" customHeight="1">
      <c r="L796" s="22"/>
    </row>
    <row r="797" ht="14.25" customHeight="1">
      <c r="L797" s="22"/>
    </row>
    <row r="798" ht="14.25" customHeight="1">
      <c r="L798" s="22"/>
    </row>
    <row r="799" ht="14.25" customHeight="1">
      <c r="L799" s="22"/>
    </row>
    <row r="800" ht="14.25" customHeight="1">
      <c r="L800" s="22"/>
    </row>
    <row r="801" ht="14.25" customHeight="1">
      <c r="L801" s="22"/>
    </row>
    <row r="802" ht="14.25" customHeight="1">
      <c r="L802" s="22"/>
    </row>
    <row r="803" ht="14.25" customHeight="1">
      <c r="L803" s="22"/>
    </row>
    <row r="804" ht="14.25" customHeight="1">
      <c r="L804" s="22"/>
    </row>
    <row r="805" ht="14.25" customHeight="1">
      <c r="L805" s="22"/>
    </row>
    <row r="806" ht="14.25" customHeight="1">
      <c r="L806" s="22"/>
    </row>
    <row r="807" ht="14.25" customHeight="1">
      <c r="L807" s="22"/>
    </row>
    <row r="808" ht="14.25" customHeight="1">
      <c r="L808" s="22"/>
    </row>
    <row r="809" ht="14.25" customHeight="1">
      <c r="L809" s="22"/>
    </row>
    <row r="810" ht="14.25" customHeight="1">
      <c r="L810" s="22"/>
    </row>
    <row r="811" ht="14.25" customHeight="1">
      <c r="L811" s="22"/>
    </row>
    <row r="812" ht="14.25" customHeight="1">
      <c r="L812" s="22"/>
    </row>
    <row r="813" ht="14.25" customHeight="1">
      <c r="L813" s="22"/>
    </row>
    <row r="814" ht="14.25" customHeight="1">
      <c r="L814" s="22"/>
    </row>
    <row r="815" ht="14.25" customHeight="1">
      <c r="L815" s="22"/>
    </row>
    <row r="816" ht="14.25" customHeight="1">
      <c r="L816" s="22"/>
    </row>
    <row r="817" ht="14.25" customHeight="1">
      <c r="L817" s="22"/>
    </row>
    <row r="818" ht="14.25" customHeight="1">
      <c r="L818" s="22"/>
    </row>
    <row r="819" ht="14.25" customHeight="1">
      <c r="L819" s="22"/>
    </row>
    <row r="820" ht="14.25" customHeight="1">
      <c r="L820" s="22"/>
    </row>
    <row r="821" ht="14.25" customHeight="1">
      <c r="L821" s="22"/>
    </row>
    <row r="822" ht="14.25" customHeight="1">
      <c r="L822" s="22"/>
    </row>
    <row r="823" ht="14.25" customHeight="1">
      <c r="L823" s="22"/>
    </row>
    <row r="824" ht="14.25" customHeight="1">
      <c r="L824" s="22"/>
    </row>
    <row r="825" ht="14.25" customHeight="1">
      <c r="L825" s="22"/>
    </row>
    <row r="826" ht="14.25" customHeight="1">
      <c r="L826" s="22"/>
    </row>
    <row r="827" ht="14.25" customHeight="1">
      <c r="L827" s="22"/>
    </row>
    <row r="828" ht="14.25" customHeight="1">
      <c r="L828" s="22"/>
    </row>
    <row r="829" ht="14.25" customHeight="1">
      <c r="L829" s="22"/>
    </row>
    <row r="830" ht="14.25" customHeight="1">
      <c r="L830" s="22"/>
    </row>
    <row r="831" ht="14.25" customHeight="1">
      <c r="L831" s="22"/>
    </row>
    <row r="832" ht="14.25" customHeight="1">
      <c r="L832" s="22"/>
    </row>
    <row r="833" ht="14.25" customHeight="1">
      <c r="L833" s="22"/>
    </row>
    <row r="834" ht="14.25" customHeight="1">
      <c r="L834" s="22"/>
    </row>
    <row r="835" ht="14.25" customHeight="1">
      <c r="L835" s="22"/>
    </row>
    <row r="836" ht="14.25" customHeight="1">
      <c r="L836" s="22"/>
    </row>
    <row r="837" ht="14.25" customHeight="1">
      <c r="L837" s="22"/>
    </row>
    <row r="838" ht="14.25" customHeight="1">
      <c r="L838" s="22"/>
    </row>
    <row r="839" ht="14.25" customHeight="1">
      <c r="L839" s="22"/>
    </row>
    <row r="840" ht="14.25" customHeight="1">
      <c r="L840" s="22"/>
    </row>
    <row r="841" ht="14.25" customHeight="1">
      <c r="L841" s="22"/>
    </row>
    <row r="842" ht="14.25" customHeight="1">
      <c r="L842" s="22"/>
    </row>
    <row r="843" ht="14.25" customHeight="1">
      <c r="L843" s="22"/>
    </row>
    <row r="844" ht="14.25" customHeight="1">
      <c r="L844" s="22"/>
    </row>
    <row r="845" ht="14.25" customHeight="1">
      <c r="L845" s="22"/>
    </row>
    <row r="846" ht="14.25" customHeight="1">
      <c r="L846" s="22"/>
    </row>
    <row r="847" ht="14.25" customHeight="1">
      <c r="L847" s="22"/>
    </row>
    <row r="848" ht="14.25" customHeight="1">
      <c r="L848" s="22"/>
    </row>
    <row r="849" ht="14.25" customHeight="1">
      <c r="L849" s="22"/>
    </row>
    <row r="850" ht="14.25" customHeight="1">
      <c r="L850" s="22"/>
    </row>
    <row r="851" ht="14.25" customHeight="1">
      <c r="L851" s="22"/>
    </row>
    <row r="852" ht="14.25" customHeight="1">
      <c r="L852" s="22"/>
    </row>
    <row r="853" ht="14.25" customHeight="1">
      <c r="L853" s="22"/>
    </row>
    <row r="854" ht="14.25" customHeight="1">
      <c r="L854" s="22"/>
    </row>
    <row r="855" ht="14.25" customHeight="1">
      <c r="L855" s="22"/>
    </row>
    <row r="856" ht="14.25" customHeight="1">
      <c r="L856" s="22"/>
    </row>
    <row r="857" ht="14.25" customHeight="1">
      <c r="L857" s="22"/>
    </row>
    <row r="858" ht="14.25" customHeight="1">
      <c r="L858" s="22"/>
    </row>
    <row r="859" ht="14.25" customHeight="1">
      <c r="L859" s="22"/>
    </row>
    <row r="860" ht="14.25" customHeight="1">
      <c r="L860" s="22"/>
    </row>
    <row r="861" ht="14.25" customHeight="1">
      <c r="L861" s="22"/>
    </row>
    <row r="862" ht="14.25" customHeight="1">
      <c r="L862" s="22"/>
    </row>
    <row r="863" ht="14.25" customHeight="1">
      <c r="L863" s="22"/>
    </row>
    <row r="864" ht="14.25" customHeight="1">
      <c r="L864" s="22"/>
    </row>
    <row r="865" ht="14.25" customHeight="1">
      <c r="L865" s="22"/>
    </row>
    <row r="866" ht="14.25" customHeight="1">
      <c r="L866" s="22"/>
    </row>
    <row r="867" ht="14.25" customHeight="1">
      <c r="L867" s="22"/>
    </row>
    <row r="868" ht="14.25" customHeight="1">
      <c r="L868" s="22"/>
    </row>
    <row r="869" ht="14.25" customHeight="1">
      <c r="L869" s="22"/>
    </row>
    <row r="870" ht="14.25" customHeight="1">
      <c r="L870" s="22"/>
    </row>
    <row r="871" ht="14.25" customHeight="1">
      <c r="L871" s="22"/>
    </row>
    <row r="872" ht="14.25" customHeight="1">
      <c r="L872" s="22"/>
    </row>
    <row r="873" ht="14.25" customHeight="1">
      <c r="L873" s="22"/>
    </row>
    <row r="874" ht="14.25" customHeight="1">
      <c r="L874" s="22"/>
    </row>
    <row r="875" ht="14.25" customHeight="1">
      <c r="L875" s="22"/>
    </row>
    <row r="876" ht="14.25" customHeight="1">
      <c r="L876" s="22"/>
    </row>
    <row r="877" ht="14.25" customHeight="1">
      <c r="L877" s="22"/>
    </row>
    <row r="878" ht="14.25" customHeight="1">
      <c r="L878" s="22"/>
    </row>
    <row r="879" ht="14.25" customHeight="1">
      <c r="L879" s="22"/>
    </row>
    <row r="880" ht="14.25" customHeight="1">
      <c r="L880" s="22"/>
    </row>
    <row r="881" ht="14.25" customHeight="1">
      <c r="L881" s="22"/>
    </row>
    <row r="882" ht="14.25" customHeight="1">
      <c r="L882" s="22"/>
    </row>
    <row r="883" ht="14.25" customHeight="1">
      <c r="L883" s="22"/>
    </row>
    <row r="884" ht="14.25" customHeight="1">
      <c r="L884" s="22"/>
    </row>
    <row r="885" ht="14.25" customHeight="1">
      <c r="L885" s="22"/>
    </row>
    <row r="886" ht="14.25" customHeight="1">
      <c r="L886" s="22"/>
    </row>
    <row r="887" ht="14.25" customHeight="1">
      <c r="L887" s="22"/>
    </row>
    <row r="888" ht="14.25" customHeight="1">
      <c r="L888" s="22"/>
    </row>
    <row r="889" ht="14.25" customHeight="1">
      <c r="L889" s="22"/>
    </row>
    <row r="890" ht="14.25" customHeight="1">
      <c r="L890" s="22"/>
    </row>
    <row r="891" ht="14.25" customHeight="1">
      <c r="L891" s="22"/>
    </row>
    <row r="892" ht="14.25" customHeight="1">
      <c r="L892" s="22"/>
    </row>
    <row r="893" ht="14.25" customHeight="1">
      <c r="L893" s="22"/>
    </row>
    <row r="894" ht="14.25" customHeight="1">
      <c r="L894" s="22"/>
    </row>
    <row r="895" ht="14.25" customHeight="1">
      <c r="L895" s="22"/>
    </row>
    <row r="896" ht="14.25" customHeight="1">
      <c r="L896" s="22"/>
    </row>
    <row r="897" ht="14.25" customHeight="1">
      <c r="L897" s="22"/>
    </row>
    <row r="898" ht="14.25" customHeight="1">
      <c r="L898" s="22"/>
    </row>
    <row r="899" ht="14.25" customHeight="1">
      <c r="L899" s="22"/>
    </row>
    <row r="900" ht="14.25" customHeight="1">
      <c r="L900" s="22"/>
    </row>
    <row r="901" ht="14.25" customHeight="1">
      <c r="L901" s="22"/>
    </row>
    <row r="902" ht="14.25" customHeight="1">
      <c r="L902" s="22"/>
    </row>
    <row r="903" ht="14.25" customHeight="1">
      <c r="L903" s="22"/>
    </row>
    <row r="904" ht="14.25" customHeight="1">
      <c r="L904" s="22"/>
    </row>
    <row r="905" ht="14.25" customHeight="1">
      <c r="L905" s="22"/>
    </row>
    <row r="906" ht="14.25" customHeight="1">
      <c r="L906" s="22"/>
    </row>
    <row r="907" ht="14.25" customHeight="1">
      <c r="L907" s="22"/>
    </row>
    <row r="908" ht="14.25" customHeight="1">
      <c r="L908" s="22"/>
    </row>
    <row r="909" ht="14.25" customHeight="1">
      <c r="L909" s="22"/>
    </row>
    <row r="910" ht="14.25" customHeight="1">
      <c r="L910" s="22"/>
    </row>
    <row r="911" ht="14.25" customHeight="1">
      <c r="L911" s="22"/>
    </row>
    <row r="912" ht="14.25" customHeight="1">
      <c r="L912" s="22"/>
    </row>
    <row r="913" ht="14.25" customHeight="1">
      <c r="L913" s="22"/>
    </row>
    <row r="914" ht="14.25" customHeight="1">
      <c r="L914" s="22"/>
    </row>
    <row r="915" ht="14.25" customHeight="1">
      <c r="L915" s="22"/>
    </row>
    <row r="916" ht="14.25" customHeight="1">
      <c r="L916" s="22"/>
    </row>
    <row r="917" ht="14.25" customHeight="1">
      <c r="L917" s="22"/>
    </row>
    <row r="918" ht="14.25" customHeight="1">
      <c r="L918" s="22"/>
    </row>
    <row r="919" ht="14.25" customHeight="1">
      <c r="L919" s="22"/>
    </row>
    <row r="920" ht="14.25" customHeight="1">
      <c r="L920" s="22"/>
    </row>
    <row r="921" ht="14.25" customHeight="1">
      <c r="L921" s="22"/>
    </row>
    <row r="922" ht="14.25" customHeight="1">
      <c r="L922" s="22"/>
    </row>
    <row r="923" ht="14.25" customHeight="1">
      <c r="L923" s="22"/>
    </row>
    <row r="924" ht="14.25" customHeight="1">
      <c r="L924" s="22"/>
    </row>
    <row r="925" ht="14.25" customHeight="1">
      <c r="L925" s="22"/>
    </row>
    <row r="926" ht="14.25" customHeight="1">
      <c r="L926" s="22"/>
    </row>
    <row r="927" ht="14.25" customHeight="1">
      <c r="L927" s="22"/>
    </row>
    <row r="928" ht="14.25" customHeight="1">
      <c r="L928" s="22"/>
    </row>
    <row r="929" ht="14.25" customHeight="1">
      <c r="L929" s="22"/>
    </row>
    <row r="930" ht="14.25" customHeight="1">
      <c r="L930" s="22"/>
    </row>
    <row r="931" ht="14.25" customHeight="1">
      <c r="L931" s="22"/>
    </row>
    <row r="932" ht="14.25" customHeight="1">
      <c r="L932" s="22"/>
    </row>
    <row r="933" ht="14.25" customHeight="1">
      <c r="L933" s="22"/>
    </row>
    <row r="934" ht="14.25" customHeight="1">
      <c r="L934" s="22"/>
    </row>
    <row r="935" ht="14.25" customHeight="1">
      <c r="L935" s="22"/>
    </row>
    <row r="936" ht="14.25" customHeight="1">
      <c r="L936" s="22"/>
    </row>
    <row r="937" ht="14.25" customHeight="1">
      <c r="L937" s="22"/>
    </row>
    <row r="938" ht="14.25" customHeight="1">
      <c r="L938" s="22"/>
    </row>
    <row r="939" ht="14.25" customHeight="1">
      <c r="L939" s="22"/>
    </row>
    <row r="940" ht="14.25" customHeight="1">
      <c r="L940" s="22"/>
    </row>
    <row r="941" ht="14.25" customHeight="1">
      <c r="L941" s="22"/>
    </row>
    <row r="942" ht="14.25" customHeight="1">
      <c r="L942" s="22"/>
    </row>
    <row r="943" ht="14.25" customHeight="1">
      <c r="L943" s="22"/>
    </row>
    <row r="944" ht="14.25" customHeight="1">
      <c r="L944" s="22"/>
    </row>
    <row r="945" ht="14.25" customHeight="1">
      <c r="L945" s="22"/>
    </row>
    <row r="946" ht="14.25" customHeight="1">
      <c r="L946" s="22"/>
    </row>
    <row r="947" ht="14.25" customHeight="1">
      <c r="L947" s="22"/>
    </row>
    <row r="948" ht="14.25" customHeight="1">
      <c r="L948" s="22"/>
    </row>
    <row r="949" ht="14.25" customHeight="1">
      <c r="L949" s="22"/>
    </row>
    <row r="950" ht="14.25" customHeight="1">
      <c r="L950" s="22"/>
    </row>
    <row r="951" ht="14.25" customHeight="1">
      <c r="L951" s="22"/>
    </row>
    <row r="952" ht="14.25" customHeight="1">
      <c r="L952" s="22"/>
    </row>
    <row r="953" ht="14.25" customHeight="1">
      <c r="L953" s="22"/>
    </row>
    <row r="954" ht="14.25" customHeight="1">
      <c r="L954" s="22"/>
    </row>
    <row r="955" ht="14.25" customHeight="1">
      <c r="L955" s="22"/>
    </row>
    <row r="956" ht="14.25" customHeight="1">
      <c r="L956" s="22"/>
    </row>
    <row r="957" ht="14.25" customHeight="1">
      <c r="L957" s="22"/>
    </row>
    <row r="958" ht="14.25" customHeight="1">
      <c r="L958" s="22"/>
    </row>
    <row r="959" ht="14.25" customHeight="1">
      <c r="L959" s="22"/>
    </row>
    <row r="960" ht="14.25" customHeight="1">
      <c r="L960" s="22"/>
    </row>
    <row r="961" ht="14.25" customHeight="1">
      <c r="L961" s="22"/>
    </row>
    <row r="962" ht="14.25" customHeight="1">
      <c r="L962" s="22"/>
    </row>
    <row r="963" ht="14.25" customHeight="1">
      <c r="L963" s="22"/>
    </row>
    <row r="964" ht="14.25" customHeight="1">
      <c r="L964" s="22"/>
    </row>
    <row r="965" ht="14.25" customHeight="1">
      <c r="L965" s="22"/>
    </row>
    <row r="966" ht="14.25" customHeight="1">
      <c r="L966" s="22"/>
    </row>
    <row r="967" ht="14.25" customHeight="1">
      <c r="L967" s="22"/>
    </row>
    <row r="968" ht="14.25" customHeight="1">
      <c r="L968" s="22"/>
    </row>
    <row r="969" ht="14.25" customHeight="1">
      <c r="L969" s="22"/>
    </row>
    <row r="970" ht="14.25" customHeight="1">
      <c r="L970" s="22"/>
    </row>
    <row r="971" ht="14.25" customHeight="1">
      <c r="L971" s="22"/>
    </row>
    <row r="972" ht="14.25" customHeight="1">
      <c r="L972" s="22"/>
    </row>
    <row r="973" ht="14.25" customHeight="1">
      <c r="L973" s="22"/>
    </row>
    <row r="974" ht="14.25" customHeight="1">
      <c r="L974" s="22"/>
    </row>
    <row r="975" ht="14.25" customHeight="1">
      <c r="L975" s="22"/>
    </row>
    <row r="976" ht="14.25" customHeight="1">
      <c r="L976" s="22"/>
    </row>
    <row r="977" ht="14.25" customHeight="1">
      <c r="L977" s="22"/>
    </row>
    <row r="978" ht="14.25" customHeight="1">
      <c r="L978" s="22"/>
    </row>
    <row r="979" ht="14.25" customHeight="1">
      <c r="L979" s="22"/>
    </row>
    <row r="980" ht="14.25" customHeight="1">
      <c r="L980" s="22"/>
    </row>
    <row r="981" ht="14.25" customHeight="1">
      <c r="L981" s="22"/>
    </row>
    <row r="982" ht="14.25" customHeight="1">
      <c r="L982" s="22"/>
    </row>
    <row r="983" ht="14.25" customHeight="1">
      <c r="L983" s="22"/>
    </row>
    <row r="984" ht="14.25" customHeight="1">
      <c r="L984" s="22"/>
    </row>
    <row r="985" ht="14.25" customHeight="1">
      <c r="L985" s="22"/>
    </row>
    <row r="986" ht="14.25" customHeight="1">
      <c r="L986" s="22"/>
    </row>
    <row r="987" ht="14.25" customHeight="1">
      <c r="L987" s="22"/>
    </row>
    <row r="988" ht="14.25" customHeight="1">
      <c r="L988" s="22"/>
    </row>
    <row r="989" ht="14.25" customHeight="1">
      <c r="L989" s="22"/>
    </row>
    <row r="990" ht="14.25" customHeight="1">
      <c r="L990" s="22"/>
    </row>
    <row r="991" ht="14.25" customHeight="1">
      <c r="L991" s="22"/>
    </row>
    <row r="992" ht="14.25" customHeight="1">
      <c r="L992" s="22"/>
    </row>
    <row r="993" ht="14.25" customHeight="1">
      <c r="L993" s="22"/>
    </row>
    <row r="994" ht="14.25" customHeight="1">
      <c r="L994" s="22"/>
    </row>
    <row r="995" ht="14.25" customHeight="1">
      <c r="L995" s="22"/>
    </row>
    <row r="996" ht="14.25" customHeight="1">
      <c r="L996" s="22"/>
    </row>
    <row r="997" ht="14.25" customHeight="1">
      <c r="L997" s="22"/>
    </row>
    <row r="998" ht="14.25" customHeight="1">
      <c r="L998" s="22"/>
    </row>
    <row r="999" ht="14.25" customHeight="1">
      <c r="L999" s="22"/>
    </row>
    <row r="1000" ht="14.25" customHeight="1">
      <c r="L1000" s="22"/>
    </row>
  </sheetData>
  <autoFilter ref="$A$2:$L$243"/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2024-07-15T20:59:22Z</dcterms:created>
  <dc:creator>Jhony</dc:creator>
</cp:coreProperties>
</file>