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I21" i="1" l="1"/>
  <c r="E34" i="1"/>
  <c r="I19" i="1"/>
  <c r="E29" i="1"/>
  <c r="E41" i="1" l="1"/>
  <c r="E40" i="1"/>
  <c r="E39" i="1"/>
  <c r="E38" i="1"/>
  <c r="E37" i="1"/>
  <c r="E36" i="1"/>
  <c r="E35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42" i="1"/>
  <c r="E4" i="1"/>
  <c r="I20" i="1" l="1"/>
</calcChain>
</file>

<file path=xl/sharedStrings.xml><?xml version="1.0" encoding="utf-8"?>
<sst xmlns="http://schemas.openxmlformats.org/spreadsheetml/2006/main" count="22" uniqueCount="21">
  <si>
    <t>Date</t>
  </si>
  <si>
    <t>USD</t>
  </si>
  <si>
    <t>hange rai</t>
  </si>
  <si>
    <t>BDT</t>
  </si>
  <si>
    <t>Recived Money</t>
  </si>
  <si>
    <t>Total Amount</t>
  </si>
  <si>
    <t>Container-01</t>
  </si>
  <si>
    <t>Container-03</t>
  </si>
  <si>
    <t>Container-04</t>
  </si>
  <si>
    <t>Container-05</t>
  </si>
  <si>
    <t>Container-06</t>
  </si>
  <si>
    <t>Container-07</t>
  </si>
  <si>
    <t>Container-08</t>
  </si>
  <si>
    <t>Container-02 (CBM)</t>
  </si>
  <si>
    <t>Total</t>
  </si>
  <si>
    <t>Payment</t>
  </si>
  <si>
    <t>Balance</t>
  </si>
  <si>
    <t>Container-09</t>
  </si>
  <si>
    <t>Container-10</t>
  </si>
  <si>
    <t>30-12-2021 Said</t>
  </si>
  <si>
    <t>Werehouse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</si>
</sst>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0" fillId="0" borderId="0" xfId="0" applyNumberFormat="1"/>
    <xf numFmtId="14" fontId="0" fillId="0" borderId="14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7"/>
  <sheetViews>
    <sheetView tabSelected="1" topLeftCell="A16" zoomScale="85" zoomScaleNormal="85" workbookViewId="0">
      <selection activeCell="I34" sqref="I34"/>
    </sheetView>
  </sheetViews>
  <sheetFormatPr baseColWidth="10" defaultColWidth="9.140625" defaultRowHeight="15" x14ac:dyDescent="0.25"/>
  <cols>
    <col min="1" max="1" width="5.42578125" customWidth="1"/>
    <col min="2" max="4" width="18.28515625" customWidth="1"/>
    <col min="5" max="5" width="25.140625" customWidth="1"/>
    <col min="8" max="8" width="24.140625" customWidth="1"/>
    <col min="9" max="9" width="20.28515625" customWidth="1"/>
    <col min="11" max="11" width="18.7109375" customWidth="1"/>
    <col min="12" max="12" width="16.42578125" customWidth="1"/>
    <col min="13" max="13" width="17.28515625" customWidth="1"/>
    <col min="14" max="14" width="19.5703125" customWidth="1"/>
  </cols>
  <sheetData>
    <row r="2" spans="2:9" ht="20.25" customHeight="1" x14ac:dyDescent="0.25">
      <c r="B2" s="32" t="s">
        <v>4</v>
      </c>
      <c r="C2" s="33"/>
      <c r="D2" s="33"/>
      <c r="E2" s="34"/>
    </row>
    <row r="3" spans="2:9" ht="18.75" customHeight="1" thickBot="1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9" ht="18.75" customHeight="1" x14ac:dyDescent="0.25">
      <c r="B4" s="2">
        <v>44119</v>
      </c>
      <c r="C4" s="5">
        <v>50000</v>
      </c>
      <c r="D4" s="5">
        <v>85</v>
      </c>
      <c r="E4" s="6">
        <f>D4*C4</f>
        <v>4250000</v>
      </c>
    </row>
    <row r="5" spans="2:9" ht="18.75" customHeight="1" x14ac:dyDescent="0.25">
      <c r="B5" s="3">
        <v>44131</v>
      </c>
      <c r="C5" s="7">
        <v>50000</v>
      </c>
      <c r="D5" s="7">
        <v>85</v>
      </c>
      <c r="E5" s="8">
        <f t="shared" ref="E5:E41" si="0">D5*C5</f>
        <v>4250000</v>
      </c>
    </row>
    <row r="6" spans="2:9" ht="18.75" customHeight="1" thickBot="1" x14ac:dyDescent="0.3">
      <c r="B6" s="3">
        <v>44138</v>
      </c>
      <c r="C6" s="7">
        <v>50000</v>
      </c>
      <c r="D6" s="7">
        <v>85</v>
      </c>
      <c r="E6" s="8">
        <f t="shared" si="0"/>
        <v>4250000</v>
      </c>
    </row>
    <row r="7" spans="2:9" ht="18.75" customHeight="1" x14ac:dyDescent="0.25">
      <c r="B7" s="3">
        <v>44145</v>
      </c>
      <c r="C7" s="7">
        <v>50000</v>
      </c>
      <c r="D7" s="7">
        <v>85</v>
      </c>
      <c r="E7" s="8">
        <f t="shared" si="0"/>
        <v>4250000</v>
      </c>
      <c r="H7" s="29" t="s">
        <v>6</v>
      </c>
      <c r="I7" s="44">
        <v>20661132.75</v>
      </c>
    </row>
    <row r="8" spans="2:9" ht="18.75" customHeight="1" x14ac:dyDescent="0.25">
      <c r="B8" s="3">
        <v>44157</v>
      </c>
      <c r="C8" s="7">
        <v>50000</v>
      </c>
      <c r="D8" s="7">
        <v>85</v>
      </c>
      <c r="E8" s="8">
        <f t="shared" si="0"/>
        <v>4250000</v>
      </c>
      <c r="H8" s="21" t="s">
        <v>13</v>
      </c>
      <c r="I8" s="22">
        <v>7046219.5</v>
      </c>
    </row>
    <row r="9" spans="2:9" ht="18.75" customHeight="1" thickBot="1" x14ac:dyDescent="0.3">
      <c r="B9" s="4">
        <v>44163</v>
      </c>
      <c r="C9" s="9">
        <v>20000</v>
      </c>
      <c r="D9" s="9">
        <v>82</v>
      </c>
      <c r="E9" s="10">
        <f t="shared" si="0"/>
        <v>1640000</v>
      </c>
      <c r="H9" s="21" t="s">
        <v>7</v>
      </c>
      <c r="I9" s="22">
        <v>13505923.699999999</v>
      </c>
    </row>
    <row r="10" spans="2:9" ht="18.75" customHeight="1" x14ac:dyDescent="0.25">
      <c r="B10" s="2">
        <v>44257</v>
      </c>
      <c r="C10" s="5">
        <v>100000</v>
      </c>
      <c r="D10" s="5">
        <v>85</v>
      </c>
      <c r="E10" s="6">
        <f t="shared" si="0"/>
        <v>8500000</v>
      </c>
      <c r="H10" s="21" t="s">
        <v>8</v>
      </c>
      <c r="I10" s="22">
        <v>19989152.5</v>
      </c>
    </row>
    <row r="11" spans="2:9" ht="18.75" customHeight="1" x14ac:dyDescent="0.25">
      <c r="B11" s="3">
        <v>44271</v>
      </c>
      <c r="C11" s="7">
        <v>80000</v>
      </c>
      <c r="D11" s="7">
        <v>85</v>
      </c>
      <c r="E11" s="8">
        <f t="shared" si="0"/>
        <v>6800000</v>
      </c>
      <c r="H11" s="21" t="s">
        <v>9</v>
      </c>
      <c r="I11" s="22">
        <v>22661012.75</v>
      </c>
    </row>
    <row r="12" spans="2:9" ht="18.75" customHeight="1" x14ac:dyDescent="0.25">
      <c r="B12" s="3">
        <v>44279</v>
      </c>
      <c r="C12" s="7">
        <v>50000</v>
      </c>
      <c r="D12" s="7">
        <v>85</v>
      </c>
      <c r="E12" s="8">
        <f t="shared" si="0"/>
        <v>4250000</v>
      </c>
      <c r="H12" s="21" t="s">
        <v>10</v>
      </c>
      <c r="I12" s="22">
        <v>21354516.850000001</v>
      </c>
    </row>
    <row r="13" spans="2:9" ht="18.75" customHeight="1" x14ac:dyDescent="0.25">
      <c r="B13" s="3">
        <v>44292</v>
      </c>
      <c r="C13" s="7">
        <v>50000</v>
      </c>
      <c r="D13" s="7">
        <v>85</v>
      </c>
      <c r="E13" s="8">
        <f t="shared" si="0"/>
        <v>4250000</v>
      </c>
      <c r="H13" s="21" t="s">
        <v>11</v>
      </c>
      <c r="I13" s="22">
        <v>20697483</v>
      </c>
    </row>
    <row r="14" spans="2:9" ht="18.75" customHeight="1" x14ac:dyDescent="0.25">
      <c r="B14" s="3">
        <v>44298</v>
      </c>
      <c r="C14" s="7">
        <v>20000</v>
      </c>
      <c r="D14" s="7">
        <v>82</v>
      </c>
      <c r="E14" s="8">
        <f t="shared" si="0"/>
        <v>1640000</v>
      </c>
      <c r="H14" s="26" t="s">
        <v>12</v>
      </c>
      <c r="I14" s="45">
        <v>17679724.600000001</v>
      </c>
    </row>
    <row r="15" spans="2:9" ht="18.75" customHeight="1" x14ac:dyDescent="0.25">
      <c r="B15" s="3">
        <v>44306</v>
      </c>
      <c r="C15" s="7">
        <v>50000</v>
      </c>
      <c r="D15" s="7">
        <v>85</v>
      </c>
      <c r="E15" s="8">
        <f t="shared" si="0"/>
        <v>4250000</v>
      </c>
      <c r="H15" s="30" t="s">
        <v>17</v>
      </c>
      <c r="I15" s="46">
        <v>15007912.85</v>
      </c>
    </row>
    <row r="16" spans="2:9" ht="18.75" customHeight="1" x14ac:dyDescent="0.25">
      <c r="B16" s="3">
        <v>44338</v>
      </c>
      <c r="C16" s="7">
        <v>50000</v>
      </c>
      <c r="D16" s="7">
        <v>85</v>
      </c>
      <c r="E16" s="8">
        <f t="shared" si="0"/>
        <v>4250000</v>
      </c>
      <c r="H16" s="30" t="s">
        <v>18</v>
      </c>
      <c r="I16" s="46">
        <v>26594810.699999999</v>
      </c>
    </row>
    <row r="17" spans="2:9" ht="18.75" customHeight="1" x14ac:dyDescent="0.25">
      <c r="B17" s="3">
        <v>44340</v>
      </c>
      <c r="C17" s="7">
        <v>20000</v>
      </c>
      <c r="D17" s="7">
        <v>82</v>
      </c>
      <c r="E17" s="8">
        <f t="shared" si="0"/>
        <v>1640000</v>
      </c>
      <c r="H17" s="30" t="s">
        <v>20</v>
      </c>
      <c r="I17" s="46">
        <v>8245230</v>
      </c>
    </row>
    <row r="18" spans="2:9" ht="18.75" customHeight="1" thickBot="1" x14ac:dyDescent="0.3">
      <c r="B18" s="4">
        <v>44373</v>
      </c>
      <c r="C18" s="9">
        <v>30000</v>
      </c>
      <c r="D18" s="9">
        <v>85</v>
      </c>
      <c r="E18" s="10">
        <f t="shared" si="0"/>
        <v>2550000</v>
      </c>
      <c r="H18" s="30" t="s">
        <v>20</v>
      </c>
      <c r="I18" s="46">
        <v>48452697.299999997</v>
      </c>
    </row>
    <row r="19" spans="2:9" ht="18.75" customHeight="1" x14ac:dyDescent="0.25">
      <c r="B19" s="2">
        <v>44408</v>
      </c>
      <c r="C19" s="5">
        <v>50000</v>
      </c>
      <c r="D19" s="5">
        <v>85</v>
      </c>
      <c r="E19" s="6">
        <f t="shared" si="0"/>
        <v>4250000</v>
      </c>
      <c r="H19" s="28" t="s">
        <v>14</v>
      </c>
      <c r="I19" s="17">
        <f>SUM(I7:I18)</f>
        <v>241895816.5</v>
      </c>
    </row>
    <row r="20" spans="2:9" ht="18.75" customHeight="1" x14ac:dyDescent="0.25">
      <c r="B20" s="3">
        <v>44495</v>
      </c>
      <c r="C20" s="7">
        <v>100000</v>
      </c>
      <c r="D20" s="7">
        <v>85</v>
      </c>
      <c r="E20" s="8">
        <f t="shared" si="0"/>
        <v>8500000</v>
      </c>
      <c r="H20" s="15" t="s">
        <v>15</v>
      </c>
      <c r="I20" s="17">
        <f>E42</f>
        <v>224815525</v>
      </c>
    </row>
    <row r="21" spans="2:9" ht="18.75" customHeight="1" thickBot="1" x14ac:dyDescent="0.3">
      <c r="B21" s="23">
        <v>44534</v>
      </c>
      <c r="C21" s="12">
        <v>100000</v>
      </c>
      <c r="D21" s="12">
        <v>90</v>
      </c>
      <c r="E21" s="13">
        <f t="shared" si="0"/>
        <v>9000000</v>
      </c>
      <c r="H21" s="16" t="s">
        <v>16</v>
      </c>
      <c r="I21" s="18">
        <f>I20-I19</f>
        <v>-17080291.5</v>
      </c>
    </row>
    <row r="22" spans="2:9" ht="18.75" customHeight="1" x14ac:dyDescent="0.25">
      <c r="B22" s="35">
        <v>44539</v>
      </c>
      <c r="C22" s="5">
        <v>20000</v>
      </c>
      <c r="D22" s="5">
        <v>82</v>
      </c>
      <c r="E22" s="6">
        <f t="shared" si="0"/>
        <v>1640000</v>
      </c>
    </row>
    <row r="23" spans="2:9" ht="18.75" customHeight="1" thickBot="1" x14ac:dyDescent="0.3">
      <c r="B23" s="36"/>
      <c r="C23" s="9">
        <v>80000</v>
      </c>
      <c r="D23" s="9">
        <v>90</v>
      </c>
      <c r="E23" s="10">
        <f t="shared" si="0"/>
        <v>7200000</v>
      </c>
      <c r="I23" s="19"/>
    </row>
    <row r="24" spans="2:9" ht="18.75" customHeight="1" x14ac:dyDescent="0.25">
      <c r="B24" s="37">
        <v>44543</v>
      </c>
      <c r="C24" s="24">
        <v>20000</v>
      </c>
      <c r="D24" s="24">
        <v>82</v>
      </c>
      <c r="E24" s="25">
        <f t="shared" si="0"/>
        <v>1640000</v>
      </c>
    </row>
    <row r="25" spans="2:9" ht="18.75" customHeight="1" x14ac:dyDescent="0.25">
      <c r="B25" s="38"/>
      <c r="C25" s="7">
        <v>80000</v>
      </c>
      <c r="D25" s="7">
        <v>90</v>
      </c>
      <c r="E25" s="8">
        <f t="shared" si="0"/>
        <v>7200000</v>
      </c>
    </row>
    <row r="26" spans="2:9" ht="18.75" customHeight="1" x14ac:dyDescent="0.25">
      <c r="B26" s="3">
        <v>44551</v>
      </c>
      <c r="C26" s="7">
        <v>100000</v>
      </c>
      <c r="D26" s="7">
        <v>89</v>
      </c>
      <c r="E26" s="8">
        <f t="shared" si="0"/>
        <v>8900000</v>
      </c>
    </row>
    <row r="27" spans="2:9" ht="18.75" customHeight="1" x14ac:dyDescent="0.25">
      <c r="B27" s="3">
        <v>44553</v>
      </c>
      <c r="C27" s="7">
        <v>70000</v>
      </c>
      <c r="D27" s="7">
        <v>90</v>
      </c>
      <c r="E27" s="8">
        <f t="shared" si="0"/>
        <v>6300000</v>
      </c>
    </row>
    <row r="28" spans="2:9" ht="18.75" customHeight="1" x14ac:dyDescent="0.25">
      <c r="B28" s="3">
        <v>44557</v>
      </c>
      <c r="C28" s="7">
        <v>50000</v>
      </c>
      <c r="D28" s="7">
        <v>90</v>
      </c>
      <c r="E28" s="8">
        <f t="shared" si="0"/>
        <v>4500000</v>
      </c>
    </row>
    <row r="29" spans="2:9" ht="18.75" customHeight="1" x14ac:dyDescent="0.25">
      <c r="B29" s="3" t="s">
        <v>19</v>
      </c>
      <c r="C29" s="7">
        <v>50000</v>
      </c>
      <c r="D29" s="7">
        <v>85</v>
      </c>
      <c r="E29" s="8">
        <f t="shared" si="0"/>
        <v>4250000</v>
      </c>
    </row>
    <row r="30" spans="2:9" ht="18.75" customHeight="1" x14ac:dyDescent="0.25">
      <c r="B30" s="3">
        <v>44578</v>
      </c>
      <c r="C30" s="7">
        <v>20000</v>
      </c>
      <c r="D30" s="7">
        <v>82</v>
      </c>
      <c r="E30" s="8">
        <f t="shared" si="0"/>
        <v>1640000</v>
      </c>
    </row>
    <row r="31" spans="2:9" ht="18.75" customHeight="1" x14ac:dyDescent="0.25">
      <c r="B31" s="3">
        <v>44599</v>
      </c>
      <c r="C31" s="7">
        <v>70000</v>
      </c>
      <c r="D31" s="7">
        <v>88</v>
      </c>
      <c r="E31" s="8">
        <f t="shared" si="0"/>
        <v>6160000</v>
      </c>
    </row>
    <row r="32" spans="2:9" ht="18.75" customHeight="1" x14ac:dyDescent="0.25">
      <c r="B32" s="3">
        <v>44601</v>
      </c>
      <c r="C32" s="7">
        <v>30000</v>
      </c>
      <c r="D32" s="7">
        <v>88</v>
      </c>
      <c r="E32" s="8">
        <f t="shared" si="0"/>
        <v>2640000</v>
      </c>
    </row>
    <row r="33" spans="2:13" ht="18.75" customHeight="1" x14ac:dyDescent="0.25">
      <c r="B33" s="3">
        <v>44653</v>
      </c>
      <c r="C33" s="7">
        <v>100000</v>
      </c>
      <c r="D33" s="7">
        <v>90</v>
      </c>
      <c r="E33" s="8">
        <f t="shared" si="0"/>
        <v>9000000</v>
      </c>
    </row>
    <row r="34" spans="2:13" ht="18.75" customHeight="1" x14ac:dyDescent="0.25">
      <c r="B34" s="11">
        <v>44667</v>
      </c>
      <c r="C34" s="12">
        <v>50000</v>
      </c>
      <c r="D34" s="12">
        <v>82</v>
      </c>
      <c r="E34" s="13">
        <f t="shared" si="0"/>
        <v>4100000</v>
      </c>
    </row>
    <row r="35" spans="2:13" ht="18.75" customHeight="1" x14ac:dyDescent="0.25">
      <c r="B35" s="20">
        <v>44861</v>
      </c>
      <c r="C35" s="12">
        <v>100000</v>
      </c>
      <c r="D35" s="12">
        <v>111.5</v>
      </c>
      <c r="E35" s="13">
        <f t="shared" si="0"/>
        <v>11150000</v>
      </c>
    </row>
    <row r="36" spans="2:13" ht="18.75" customHeight="1" x14ac:dyDescent="0.25">
      <c r="B36" s="42">
        <v>44872</v>
      </c>
      <c r="C36" s="12">
        <v>20000</v>
      </c>
      <c r="D36" s="12">
        <v>92</v>
      </c>
      <c r="E36" s="13">
        <f t="shared" si="0"/>
        <v>1840000</v>
      </c>
    </row>
    <row r="37" spans="2:13" ht="18.75" customHeight="1" x14ac:dyDescent="0.25">
      <c r="B37" s="38"/>
      <c r="C37" s="12">
        <v>79750</v>
      </c>
      <c r="D37" s="12">
        <v>109.9</v>
      </c>
      <c r="E37" s="13">
        <f t="shared" si="0"/>
        <v>8764525</v>
      </c>
    </row>
    <row r="38" spans="2:13" ht="18.75" customHeight="1" x14ac:dyDescent="0.25">
      <c r="B38" s="20">
        <v>44880</v>
      </c>
      <c r="C38" s="12">
        <v>199900</v>
      </c>
      <c r="D38" s="12">
        <v>110</v>
      </c>
      <c r="E38" s="13">
        <f t="shared" si="0"/>
        <v>21989000</v>
      </c>
      <c r="M38" s="19"/>
    </row>
    <row r="39" spans="2:13" ht="18.75" customHeight="1" x14ac:dyDescent="0.25">
      <c r="B39" s="20">
        <v>44891</v>
      </c>
      <c r="C39" s="12">
        <v>200000</v>
      </c>
      <c r="D39" s="12">
        <v>111.5</v>
      </c>
      <c r="E39" s="13">
        <f t="shared" si="0"/>
        <v>22300000</v>
      </c>
      <c r="H39" s="19"/>
      <c r="M39" s="19"/>
    </row>
    <row r="40" spans="2:13" ht="18.75" customHeight="1" x14ac:dyDescent="0.25">
      <c r="B40" s="42">
        <v>44901</v>
      </c>
      <c r="C40" s="7">
        <v>79750</v>
      </c>
      <c r="D40" s="7">
        <v>112</v>
      </c>
      <c r="E40" s="7">
        <f t="shared" si="0"/>
        <v>8932000</v>
      </c>
      <c r="H40" s="19"/>
    </row>
    <row r="41" spans="2:13" ht="18.75" customHeight="1" thickBot="1" x14ac:dyDescent="0.3">
      <c r="B41" s="36"/>
      <c r="C41" s="7">
        <v>20000</v>
      </c>
      <c r="D41" s="7">
        <v>95</v>
      </c>
      <c r="E41" s="7">
        <f t="shared" si="0"/>
        <v>1900000</v>
      </c>
      <c r="H41" s="19"/>
    </row>
    <row r="42" spans="2:13" ht="24.75" customHeight="1" thickBot="1" x14ac:dyDescent="0.3">
      <c r="B42" s="39" t="s">
        <v>5</v>
      </c>
      <c r="C42" s="40"/>
      <c r="D42" s="41"/>
      <c r="E42" s="27">
        <f>SUM(E4:E41)</f>
        <v>224815525</v>
      </c>
    </row>
    <row r="44" spans="2:13" ht="24.75" customHeight="1" x14ac:dyDescent="0.25">
      <c r="C44" s="14"/>
      <c r="D44" s="31"/>
      <c r="E44" s="43"/>
    </row>
    <row r="47" spans="2:13" x14ac:dyDescent="0.25">
      <c r="C47" s="19"/>
      <c r="E47" s="19"/>
    </row>
  </sheetData>
  <mergeCells count="6">
    <mergeCell ref="B2:E2"/>
    <mergeCell ref="B22:B23"/>
    <mergeCell ref="B24:B25"/>
    <mergeCell ref="B42:D42"/>
    <mergeCell ref="B36:B37"/>
    <mergeCell ref="B40:B4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2022-12-15T06:16:27Z</dcterms:modified>
</cp:coreProperties>
</file>