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24201DF0-6EE7-4B2E-8534-8AAADE70AC1E}"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ProjectSchedule!$C$4</definedName>
    <definedName name="_xlnm.Print_Titles" localSheetId="0">ProjectSchedule!$4:$6</definedName>
    <definedName name="Project_Start">ProjectSchedule!$C$3</definedName>
    <definedName name="task_end" localSheetId="0">ProjectSchedule!$D1</definedName>
    <definedName name="task_progress" localSheetId="0">ProjectSchedule!#REF!</definedName>
    <definedName name="task_start" localSheetId="0">ProjectSchedule!$C1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11" l="1"/>
  <c r="C12" i="11"/>
  <c r="F7" i="11"/>
  <c r="C9" i="11" l="1"/>
  <c r="D9" i="11" l="1"/>
  <c r="C10" i="11" s="1"/>
  <c r="G5" i="11"/>
  <c r="F15" i="11"/>
  <c r="F14" i="11"/>
  <c r="F8" i="11"/>
  <c r="F9" i="11" l="1"/>
  <c r="D10" i="11"/>
  <c r="C11" i="11" s="1"/>
  <c r="G6" i="11"/>
  <c r="F10" i="11" l="1"/>
  <c r="D13" i="11"/>
  <c r="F13" i="11" s="1"/>
  <c r="D11" i="11"/>
  <c r="H5" i="11"/>
  <c r="I5" i="11" s="1"/>
  <c r="J5" i="11" s="1"/>
  <c r="K5" i="11" s="1"/>
  <c r="L5" i="11" s="1"/>
  <c r="M5" i="11" s="1"/>
  <c r="N5" i="11" s="1"/>
  <c r="G4" i="11"/>
  <c r="F11" i="11" l="1"/>
  <c r="D12" i="11"/>
  <c r="F12" i="11" s="1"/>
  <c r="N4" i="11"/>
  <c r="O5" i="11"/>
  <c r="P5" i="11" s="1"/>
  <c r="Q5" i="11" s="1"/>
  <c r="R5" i="11" s="1"/>
  <c r="S5" i="11" s="1"/>
  <c r="T5" i="11" s="1"/>
  <c r="U5" i="11" s="1"/>
  <c r="H6" i="11"/>
  <c r="U4" i="11" l="1"/>
  <c r="V5" i="11"/>
  <c r="W5" i="11" s="1"/>
  <c r="X5" i="11" s="1"/>
  <c r="Y5" i="11" s="1"/>
  <c r="Z5" i="11" s="1"/>
  <c r="AA5" i="11" s="1"/>
  <c r="AB5" i="11" s="1"/>
  <c r="I6" i="11"/>
  <c r="AC5" i="11" l="1"/>
  <c r="AD5" i="11" s="1"/>
  <c r="AE5" i="11" s="1"/>
  <c r="AF5" i="11" s="1"/>
  <c r="AG5" i="11" s="1"/>
  <c r="AH5" i="11" s="1"/>
  <c r="AB4" i="11"/>
  <c r="J6" i="11"/>
  <c r="AI5" i="11" l="1"/>
  <c r="AJ5" i="11" s="1"/>
  <c r="AK5" i="11" s="1"/>
  <c r="AL5" i="11" s="1"/>
  <c r="AM5" i="11" s="1"/>
  <c r="AN5" i="11" s="1"/>
  <c r="AO5" i="11" s="1"/>
  <c r="K6" i="11"/>
  <c r="AP5" i="11" l="1"/>
  <c r="AQ5" i="11" s="1"/>
  <c r="AI4" i="11"/>
  <c r="L6" i="11"/>
  <c r="AR5" i="11" l="1"/>
  <c r="AQ6" i="11"/>
  <c r="AP4" i="11"/>
  <c r="M6" i="11"/>
  <c r="AS5" i="11" l="1"/>
  <c r="AR6" i="11"/>
  <c r="AT5" i="11" l="1"/>
  <c r="AS6" i="11"/>
  <c r="N6" i="11"/>
  <c r="O6" i="11"/>
  <c r="AU5" i="11" l="1"/>
  <c r="AT6" i="11"/>
  <c r="P6" i="11"/>
  <c r="AV5" i="11" l="1"/>
  <c r="AW5" i="11" s="1"/>
  <c r="AU6" i="11"/>
  <c r="Q6" i="11"/>
  <c r="AW6" i="11" l="1"/>
  <c r="AX5" i="11"/>
  <c r="AW4" i="11"/>
  <c r="AV6" i="11"/>
  <c r="R6" i="11"/>
  <c r="AY5" i="11" l="1"/>
  <c r="AX6" i="11"/>
  <c r="S6" i="11"/>
  <c r="AY6" i="11" l="1"/>
  <c r="AZ5" i="11"/>
  <c r="T6" i="11"/>
  <c r="AZ6" i="11" l="1"/>
  <c r="BA5" i="11"/>
  <c r="U6" i="11"/>
  <c r="BA6" i="11" l="1"/>
  <c r="BB5" i="11"/>
  <c r="V6" i="11"/>
  <c r="BC5" i="11" l="1"/>
  <c r="BB6" i="11"/>
  <c r="W6" i="11"/>
  <c r="BC6" i="11" l="1"/>
  <c r="BD5" i="11"/>
  <c r="X6" i="11"/>
  <c r="BD6" i="11" l="1"/>
  <c r="BE5" i="11"/>
  <c r="BD4" i="11"/>
  <c r="Y6" i="11"/>
  <c r="BE6" i="11" l="1"/>
  <c r="BF5" i="11"/>
  <c r="Z6" i="11"/>
  <c r="BG5" i="11" l="1"/>
  <c r="BF6" i="11"/>
  <c r="AA6" i="11"/>
  <c r="BH5" i="11" l="1"/>
  <c r="BG6" i="11"/>
  <c r="AB6" i="11"/>
  <c r="BI5" i="11" l="1"/>
  <c r="BH6" i="11"/>
  <c r="AC6" i="11"/>
  <c r="BJ5" i="11" l="1"/>
  <c r="BI6" i="11"/>
  <c r="AD6" i="11"/>
  <c r="BJ6" i="11" l="1"/>
  <c r="AE6" i="11"/>
  <c r="AF6" i="11" l="1"/>
  <c r="AG6" i="11" l="1"/>
  <c r="AH6" i="11" l="1"/>
  <c r="AI6" i="11" l="1"/>
  <c r="AJ6" i="11" l="1"/>
  <c r="AK6" i="11" l="1"/>
  <c r="AL6" i="11" l="1"/>
  <c r="AM6" i="11" l="1"/>
  <c r="AN6" i="11" l="1"/>
  <c r="AO6" i="11" l="1"/>
  <c r="AP6" i="11" l="1"/>
</calcChain>
</file>

<file path=xl/sharedStrings.xml><?xml version="1.0" encoding="utf-8"?>
<sst xmlns="http://schemas.openxmlformats.org/spreadsheetml/2006/main" count="43" uniqueCount="41">
  <si>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</si>
  <si>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TITLE</t>
  </si>
  <si>
    <t>SIMPLE GANTT CHART by Vertex42.com</t>
  </si>
  <si>
    <t>Enter Company Name in cell B2.</t>
  </si>
  <si>
    <t>Company Name</t>
  </si>
  <si>
    <t>https://www.vertex42.com/ExcelTemplates/simple-gantt-chart.html</t>
  </si>
  <si>
    <t>Enter the name of the Project Lead in cell B3. Enter the Project Start date in cell E3. Project Start: label is in cell C3.</t>
  </si>
  <si>
    <t>Project Lead</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</si>
  <si>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</si>
  <si>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</si>
  <si>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</si>
  <si>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</si>
  <si>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</si>
  <si>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</si>
  <si>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</si>
  <si>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</si>
  <si>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</si>
  <si>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Title</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</si>
  <si>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</si>
  <si>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</si>
  <si>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</si>
  <si>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</si>
  <si>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</si>
  <si>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</si>
  <si>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</si>
  <si>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</si>
  <si>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</si>
  <si>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</si>
  <si>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</si>
  <si>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</si>
  <si>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</si>
  <si>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</si>
  <si>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</si>
  <si>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</si>
  <si>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</si>
  <si>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</si>
  <si>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 xml:space="preserve"> Creating a functional sign-up page:</t>
  </si>
  <si>
    <t>Creating a functional log-in page:</t>
  </si>
  <si>
    <t>Adding and purchasing items from the cart:</t>
  </si>
  <si>
    <t xml:space="preserve"> Displaying products on the store page:</t>
  </si>
  <si>
    <t>Filtering through items by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</si>
</sst>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8"/>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2">
    <xf numFmtId="0" fontId="0" fillId="0" borderId="0"/>
    <xf numFmtId="0" fontId="2" fillId="0" borderId="0" applyNumberFormat="0" applyFill="0" applyBorder="0" applyAlignment="0" applyProtection="0">
      <alignment vertical="top"/>
      <protection locked="0"/>
    </xf>
    <xf numFmtId="0" fontId="19"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53">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7" borderId="1" xfId="0" applyFont="1" applyFill="1" applyBorder="1" applyAlignment="1">
      <alignment horizontal="left" vertical="center" indent="1"/>
    </xf>
    <xf numFmtId="0" fontId="6" fillId="7" borderId="1" xfId="0" applyFont="1" applyFill="1" applyBorder="1" applyAlignment="1">
      <alignment horizontal="center" vertical="center" wrapText="1"/>
    </xf>
    <xf numFmtId="167" fontId="10" fillId="4" borderId="0" xfId="0" applyNumberFormat="1" applyFont="1" applyFill="1" applyAlignment="1">
      <alignment horizontal="center" vertical="center"/>
    </xf>
    <xf numFmtId="167" fontId="10" fillId="4" borderId="6" xfId="0" applyNumberFormat="1" applyFont="1" applyFill="1" applyBorder="1" applyAlignment="1">
      <alignment horizontal="center" vertical="center"/>
    </xf>
    <xf numFmtId="167" fontId="10" fillId="4" borderId="7" xfId="0" applyNumberFormat="1" applyFont="1" applyFill="1" applyBorder="1" applyAlignment="1">
      <alignment horizontal="center" vertical="center"/>
    </xf>
    <xf numFmtId="0" fontId="11" fillId="6"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5" borderId="2" xfId="0" applyFont="1" applyFill="1" applyBorder="1" applyAlignment="1">
      <alignment horizontal="left" vertical="center" indent="1"/>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0" fontId="7" fillId="2" borderId="2" xfId="0" applyFont="1" applyFill="1" applyBorder="1" applyAlignment="1">
      <alignment horizontal="left" vertical="center" indent="1"/>
    </xf>
    <xf numFmtId="164" fontId="3" fillId="2" borderId="2" xfId="0" applyNumberFormat="1" applyFont="1" applyFill="1" applyBorder="1" applyAlignment="1">
      <alignment horizontal="left" vertical="center"/>
    </xf>
    <xf numFmtId="164"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2"/>
    <xf numFmtId="0" fontId="19" fillId="0" borderId="0" xfId="2" applyAlignment="1">
      <alignment wrapText="1"/>
    </xf>
    <xf numFmtId="0" fontId="19" fillId="0" borderId="0" xfId="0" applyFont="1" applyAlignment="1">
      <alignment horizontal="center"/>
    </xf>
    <xf numFmtId="0" fontId="12" fillId="0" borderId="0" xfId="4" applyAlignment="1">
      <alignment horizontal="left"/>
    </xf>
    <xf numFmtId="0" fontId="9" fillId="0" borderId="0" xfId="5"/>
    <xf numFmtId="0" fontId="9" fillId="0" borderId="0" xfId="6">
      <alignment vertical="top"/>
    </xf>
    <xf numFmtId="164" fontId="8" fillId="3" borderId="2" xfId="9" applyFill="1">
      <alignment horizontal="center" vertical="center"/>
    </xf>
    <xf numFmtId="164" fontId="8" fillId="0" borderId="2" xfId="9">
      <alignment horizontal="center" vertical="center"/>
    </xf>
    <xf numFmtId="0" fontId="8" fillId="3" borderId="2" xfId="11" applyFill="1">
      <alignment horizontal="left" vertical="center" indent="2"/>
    </xf>
    <xf numFmtId="0" fontId="8" fillId="0" borderId="2" xfId="11">
      <alignment horizontal="left" vertical="center" indent="2"/>
    </xf>
    <xf numFmtId="0" fontId="0" fillId="0" borderId="10" xfId="0" applyBorder="1"/>
    <xf numFmtId="0" fontId="20" fillId="0" borderId="0" xfId="0" applyFont="1"/>
    <xf numFmtId="0" fontId="21" fillId="0" borderId="0" xfId="1" applyFont="1" applyProtection="1">
      <alignment vertical="top"/>
    </xf>
    <xf numFmtId="0" fontId="4" fillId="0" borderId="0" xfId="0" applyFont="1" applyAlignment="1">
      <alignment vertical="top"/>
    </xf>
    <xf numFmtId="166" fontId="0" fillId="4" borderId="4" xfId="0" applyNumberFormat="1" applyFill="1" applyBorder="1" applyAlignment="1">
      <alignment horizontal="left" vertical="center" wrapText="1" indent="1"/>
    </xf>
    <xf numFmtId="166" fontId="0" fillId="4" borderId="1" xfId="0" applyNumberFormat="1" applyFill="1" applyBorder="1" applyAlignment="1">
      <alignment horizontal="left" vertical="center" wrapText="1" indent="1"/>
    </xf>
    <xf numFmtId="166" fontId="0" fillId="4" borderId="5" xfId="0" applyNumberFormat="1" applyFill="1" applyBorder="1" applyAlignment="1">
      <alignment horizontal="left" vertical="center" wrapText="1" indent="1"/>
    </xf>
    <xf numFmtId="165" fontId="8" fillId="0" borderId="3" xfId="8">
      <alignment horizontal="center"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J17"/>
  <sheetViews>
    <sheetView showGridLines="0" tabSelected="1" showRuler="0" zoomScaleNormal="100" zoomScalePageLayoutView="70" workbookViewId="0">
      <pane ySplit="6" topLeftCell="A8" activePane="bottomLeft" state="frozen"/>
      <selection pane="bottomLeft" activeCell="C14" sqref="C14"/>
    </sheetView>
  </sheetViews>
  <sheetFormatPr defaultRowHeight="30" customHeight="1" x14ac:dyDescent="0.3"/>
  <cols>
    <col min="1" max="1" width="2.6640625" style="35" customWidth="1"/>
    <col min="2" max="2" width="40.44140625" customWidth="1"/>
    <col min="3" max="3" width="10.44140625" style="4" customWidth="1"/>
    <col min="4" max="4" width="10.44140625" customWidth="1"/>
    <col min="5" max="5" width="2.6640625" customWidth="1"/>
    <col min="6" max="6" width="6.109375" hidden="1" customWidth="1"/>
    <col min="7" max="62" width="2.5546875" customWidth="1"/>
    <col min="67" max="68" width="10.33203125"/>
  </cols>
  <sheetData>
    <row r="1" spans="1:62" ht="30" customHeight="1" x14ac:dyDescent="0.55000000000000004">
      <c r="A1" s="36" t="s">
        <v>0</v>
      </c>
      <c r="B1" s="38" t="s">
        <v>1</v>
      </c>
      <c r="C1" s="3"/>
      <c r="D1" s="24"/>
      <c r="F1" s="1"/>
      <c r="G1" s="46" t="s">
        <v>2</v>
      </c>
    </row>
    <row r="2" spans="1:62" ht="30" customHeight="1" x14ac:dyDescent="0.35">
      <c r="A2" s="35" t="s">
        <v>3</v>
      </c>
      <c r="B2" s="39" t="s">
        <v>4</v>
      </c>
      <c r="G2" s="47" t="s">
        <v>5</v>
      </c>
    </row>
    <row r="3" spans="1:62" ht="30" customHeight="1" x14ac:dyDescent="0.3">
      <c r="A3" s="35" t="s">
        <v>6</v>
      </c>
      <c r="B3" s="40" t="s">
        <v>7</v>
      </c>
      <c r="C3" s="52">
        <v>45017</v>
      </c>
      <c r="D3" s="52"/>
    </row>
    <row r="4" spans="1:62" ht="30" customHeight="1" x14ac:dyDescent="0.3">
      <c r="A4" s="36" t="s">
        <v>8</v>
      </c>
      <c r="C4" s="6">
        <v>1</v>
      </c>
      <c r="G4" s="49">
        <f>G5</f>
        <v>45012</v>
      </c>
      <c r="H4" s="50"/>
      <c r="I4" s="50"/>
      <c r="J4" s="50"/>
      <c r="K4" s="50"/>
      <c r="L4" s="50"/>
      <c r="M4" s="51"/>
      <c r="N4" s="49">
        <f>N5</f>
        <v>45019</v>
      </c>
      <c r="O4" s="50"/>
      <c r="P4" s="50"/>
      <c r="Q4" s="50"/>
      <c r="R4" s="50"/>
      <c r="S4" s="50"/>
      <c r="T4" s="51"/>
      <c r="U4" s="49">
        <f>U5</f>
        <v>45026</v>
      </c>
      <c r="V4" s="50"/>
      <c r="W4" s="50"/>
      <c r="X4" s="50"/>
      <c r="Y4" s="50"/>
      <c r="Z4" s="50"/>
      <c r="AA4" s="51"/>
      <c r="AB4" s="49">
        <f>AB5</f>
        <v>45033</v>
      </c>
      <c r="AC4" s="50"/>
      <c r="AD4" s="50"/>
      <c r="AE4" s="50"/>
      <c r="AF4" s="50"/>
      <c r="AG4" s="50"/>
      <c r="AH4" s="51"/>
      <c r="AI4" s="49">
        <f>AI5</f>
        <v>45040</v>
      </c>
      <c r="AJ4" s="50"/>
      <c r="AK4" s="50"/>
      <c r="AL4" s="50"/>
      <c r="AM4" s="50"/>
      <c r="AN4" s="50"/>
      <c r="AO4" s="51"/>
      <c r="AP4" s="49">
        <f>AP5</f>
        <v>45047</v>
      </c>
      <c r="AQ4" s="50"/>
      <c r="AR4" s="50"/>
      <c r="AS4" s="50"/>
      <c r="AT4" s="50"/>
      <c r="AU4" s="50"/>
      <c r="AV4" s="51"/>
      <c r="AW4" s="49">
        <f>AW5</f>
        <v>45054</v>
      </c>
      <c r="AX4" s="50"/>
      <c r="AY4" s="50"/>
      <c r="AZ4" s="50"/>
      <c r="BA4" s="50"/>
      <c r="BB4" s="50"/>
      <c r="BC4" s="51"/>
      <c r="BD4" s="49">
        <f>BD5</f>
        <v>45061</v>
      </c>
      <c r="BE4" s="50"/>
      <c r="BF4" s="50"/>
      <c r="BG4" s="50"/>
      <c r="BH4" s="50"/>
      <c r="BI4" s="50"/>
      <c r="BJ4" s="51"/>
    </row>
    <row r="5" spans="1:62" ht="15" customHeight="1" x14ac:dyDescent="0.3">
      <c r="A5" s="36" t="s">
        <v>9</v>
      </c>
      <c r="B5" s="45"/>
      <c r="C5" s="45"/>
      <c r="D5" s="45"/>
      <c r="E5" s="45"/>
      <c r="G5" s="10">
        <f>Project_Start-WEEKDAY(Project_Start,1)+2+7*(Display_Week-1)</f>
        <v>45012</v>
      </c>
      <c r="H5" s="9">
        <f>G5+1</f>
        <v>45013</v>
      </c>
      <c r="I5" s="9">
        <f t="shared" ref="I5:AV5" si="0">H5+1</f>
        <v>45014</v>
      </c>
      <c r="J5" s="9">
        <f t="shared" si="0"/>
        <v>45015</v>
      </c>
      <c r="K5" s="9">
        <f t="shared" si="0"/>
        <v>45016</v>
      </c>
      <c r="L5" s="9">
        <f t="shared" si="0"/>
        <v>45017</v>
      </c>
      <c r="M5" s="11">
        <f t="shared" si="0"/>
        <v>45018</v>
      </c>
      <c r="N5" s="10">
        <f>M5+1</f>
        <v>45019</v>
      </c>
      <c r="O5" s="9">
        <f>N5+1</f>
        <v>45020</v>
      </c>
      <c r="P5" s="9">
        <f t="shared" si="0"/>
        <v>45021</v>
      </c>
      <c r="Q5" s="9">
        <f t="shared" si="0"/>
        <v>45022</v>
      </c>
      <c r="R5" s="9">
        <f t="shared" si="0"/>
        <v>45023</v>
      </c>
      <c r="S5" s="9">
        <f t="shared" si="0"/>
        <v>45024</v>
      </c>
      <c r="T5" s="11">
        <f t="shared" si="0"/>
        <v>45025</v>
      </c>
      <c r="U5" s="10">
        <f>T5+1</f>
        <v>45026</v>
      </c>
      <c r="V5" s="9">
        <f>U5+1</f>
        <v>45027</v>
      </c>
      <c r="W5" s="9">
        <f t="shared" si="0"/>
        <v>45028</v>
      </c>
      <c r="X5" s="9">
        <f t="shared" si="0"/>
        <v>45029</v>
      </c>
      <c r="Y5" s="9">
        <f t="shared" si="0"/>
        <v>45030</v>
      </c>
      <c r="Z5" s="9">
        <f t="shared" si="0"/>
        <v>45031</v>
      </c>
      <c r="AA5" s="11">
        <f t="shared" si="0"/>
        <v>45032</v>
      </c>
      <c r="AB5" s="10">
        <f>AA5+1</f>
        <v>45033</v>
      </c>
      <c r="AC5" s="9">
        <f>AB5+1</f>
        <v>45034</v>
      </c>
      <c r="AD5" s="9">
        <f t="shared" si="0"/>
        <v>45035</v>
      </c>
      <c r="AE5" s="9">
        <f t="shared" si="0"/>
        <v>45036</v>
      </c>
      <c r="AF5" s="9">
        <f t="shared" si="0"/>
        <v>45037</v>
      </c>
      <c r="AG5" s="9">
        <f t="shared" si="0"/>
        <v>45038</v>
      </c>
      <c r="AH5" s="11">
        <f t="shared" si="0"/>
        <v>45039</v>
      </c>
      <c r="AI5" s="10">
        <f>AH5+1</f>
        <v>45040</v>
      </c>
      <c r="AJ5" s="9">
        <f>AI5+1</f>
        <v>45041</v>
      </c>
      <c r="AK5" s="9">
        <f t="shared" si="0"/>
        <v>45042</v>
      </c>
      <c r="AL5" s="9">
        <f t="shared" si="0"/>
        <v>45043</v>
      </c>
      <c r="AM5" s="9">
        <f t="shared" si="0"/>
        <v>45044</v>
      </c>
      <c r="AN5" s="9">
        <f t="shared" si="0"/>
        <v>45045</v>
      </c>
      <c r="AO5" s="11">
        <f t="shared" si="0"/>
        <v>45046</v>
      </c>
      <c r="AP5" s="10">
        <f>AO5+1</f>
        <v>45047</v>
      </c>
      <c r="AQ5" s="9">
        <f>AP5+1</f>
        <v>45048</v>
      </c>
      <c r="AR5" s="9">
        <f t="shared" si="0"/>
        <v>45049</v>
      </c>
      <c r="AS5" s="9">
        <f t="shared" si="0"/>
        <v>45050</v>
      </c>
      <c r="AT5" s="9">
        <f t="shared" si="0"/>
        <v>45051</v>
      </c>
      <c r="AU5" s="9">
        <f t="shared" si="0"/>
        <v>45052</v>
      </c>
      <c r="AV5" s="11">
        <f t="shared" si="0"/>
        <v>45053</v>
      </c>
      <c r="AW5" s="10">
        <f>AV5+1</f>
        <v>45054</v>
      </c>
      <c r="AX5" s="9">
        <f>AW5+1</f>
        <v>45055</v>
      </c>
      <c r="AY5" s="9">
        <f t="shared" ref="AY5:BC5" si="1">AX5+1</f>
        <v>45056</v>
      </c>
      <c r="AZ5" s="9">
        <f t="shared" si="1"/>
        <v>45057</v>
      </c>
      <c r="BA5" s="9">
        <f t="shared" si="1"/>
        <v>45058</v>
      </c>
      <c r="BB5" s="9">
        <f t="shared" si="1"/>
        <v>45059</v>
      </c>
      <c r="BC5" s="11">
        <f t="shared" si="1"/>
        <v>45060</v>
      </c>
      <c r="BD5" s="10">
        <f>BC5+1</f>
        <v>45061</v>
      </c>
      <c r="BE5" s="9">
        <f>BD5+1</f>
        <v>45062</v>
      </c>
      <c r="BF5" s="9">
        <f t="shared" ref="BF5:BJ5" si="2">BE5+1</f>
        <v>45063</v>
      </c>
      <c r="BG5" s="9">
        <f t="shared" si="2"/>
        <v>45064</v>
      </c>
      <c r="BH5" s="9">
        <f t="shared" si="2"/>
        <v>45065</v>
      </c>
      <c r="BI5" s="9">
        <f t="shared" si="2"/>
        <v>45066</v>
      </c>
      <c r="BJ5" s="11">
        <f t="shared" si="2"/>
        <v>45067</v>
      </c>
    </row>
    <row r="6" spans="1:62" ht="30" customHeight="1" thickBot="1" x14ac:dyDescent="0.35">
      <c r="A6" s="36" t="s">
        <v>10</v>
      </c>
      <c r="B6" s="7" t="s">
        <v>11</v>
      </c>
      <c r="C6" s="8" t="s">
        <v>12</v>
      </c>
      <c r="D6" s="8" t="s">
        <v>13</v>
      </c>
      <c r="E6" s="8"/>
      <c r="F6" s="8" t="s">
        <v>14</v>
      </c>
      <c r="G6" s="12" t="str">
        <f t="shared" ref="G6" si="3">LEFT(TEXT(G5,"ddd"),1)</f>
        <v>M</v>
      </c>
      <c r="H6" s="12" t="str">
        <f t="shared" ref="H6:AP6" si="4">LEFT(TEXT(H5,"ddd"),1)</f>
        <v>T</v>
      </c>
      <c r="I6" s="12" t="str">
        <f t="shared" si="4"/>
        <v>W</v>
      </c>
      <c r="J6" s="12" t="str">
        <f t="shared" si="4"/>
        <v>T</v>
      </c>
      <c r="K6" s="12" t="str">
        <f t="shared" si="4"/>
        <v>F</v>
      </c>
      <c r="L6" s="12" t="str">
        <f t="shared" si="4"/>
        <v>S</v>
      </c>
      <c r="M6" s="12" t="str">
        <f t="shared" si="4"/>
        <v>S</v>
      </c>
      <c r="N6" s="12" t="str">
        <f t="shared" si="4"/>
        <v>M</v>
      </c>
      <c r="O6" s="12" t="str">
        <f t="shared" si="4"/>
        <v>T</v>
      </c>
      <c r="P6" s="12" t="str">
        <f t="shared" si="4"/>
        <v>W</v>
      </c>
      <c r="Q6" s="12" t="str">
        <f t="shared" si="4"/>
        <v>T</v>
      </c>
      <c r="R6" s="12" t="str">
        <f t="shared" si="4"/>
        <v>F</v>
      </c>
      <c r="S6" s="12" t="str">
        <f t="shared" si="4"/>
        <v>S</v>
      </c>
      <c r="T6" s="12" t="str">
        <f t="shared" si="4"/>
        <v>S</v>
      </c>
      <c r="U6" s="12" t="str">
        <f t="shared" si="4"/>
        <v>M</v>
      </c>
      <c r="V6" s="12" t="str">
        <f t="shared" si="4"/>
        <v>T</v>
      </c>
      <c r="W6" s="12" t="str">
        <f t="shared" si="4"/>
        <v>W</v>
      </c>
      <c r="X6" s="12" t="str">
        <f t="shared" si="4"/>
        <v>T</v>
      </c>
      <c r="Y6" s="12" t="str">
        <f t="shared" si="4"/>
        <v>F</v>
      </c>
      <c r="Z6" s="12" t="str">
        <f t="shared" si="4"/>
        <v>S</v>
      </c>
      <c r="AA6" s="12" t="str">
        <f t="shared" si="4"/>
        <v>S</v>
      </c>
      <c r="AB6" s="12" t="str">
        <f t="shared" si="4"/>
        <v>M</v>
      </c>
      <c r="AC6" s="12" t="str">
        <f t="shared" si="4"/>
        <v>T</v>
      </c>
      <c r="AD6" s="12" t="str">
        <f t="shared" si="4"/>
        <v>W</v>
      </c>
      <c r="AE6" s="12" t="str">
        <f t="shared" si="4"/>
        <v>T</v>
      </c>
      <c r="AF6" s="12" t="str">
        <f t="shared" si="4"/>
        <v>F</v>
      </c>
      <c r="AG6" s="12" t="str">
        <f t="shared" si="4"/>
        <v>S</v>
      </c>
      <c r="AH6" s="12" t="str">
        <f t="shared" si="4"/>
        <v>S</v>
      </c>
      <c r="AI6" s="12" t="str">
        <f t="shared" si="4"/>
        <v>M</v>
      </c>
      <c r="AJ6" s="12" t="str">
        <f t="shared" si="4"/>
        <v>T</v>
      </c>
      <c r="AK6" s="12" t="str">
        <f t="shared" si="4"/>
        <v>W</v>
      </c>
      <c r="AL6" s="12" t="str">
        <f t="shared" si="4"/>
        <v>T</v>
      </c>
      <c r="AM6" s="12" t="str">
        <f t="shared" si="4"/>
        <v>F</v>
      </c>
      <c r="AN6" s="12" t="str">
        <f t="shared" si="4"/>
        <v>S</v>
      </c>
      <c r="AO6" s="12" t="str">
        <f t="shared" si="4"/>
        <v>S</v>
      </c>
      <c r="AP6" s="12" t="str">
        <f t="shared" si="4"/>
        <v>M</v>
      </c>
      <c r="AQ6" s="12" t="str">
        <f t="shared" ref="AQ6:BJ6" si="5">LEFT(TEXT(AQ5,"ddd"),1)</f>
        <v>T</v>
      </c>
      <c r="AR6" s="12" t="str">
        <f t="shared" si="5"/>
        <v>W</v>
      </c>
      <c r="AS6" s="12" t="str">
        <f t="shared" si="5"/>
        <v>T</v>
      </c>
      <c r="AT6" s="12" t="str">
        <f t="shared" si="5"/>
        <v>F</v>
      </c>
      <c r="AU6" s="12" t="str">
        <f t="shared" si="5"/>
        <v>S</v>
      </c>
      <c r="AV6" s="12" t="str">
        <f t="shared" si="5"/>
        <v>S</v>
      </c>
      <c r="AW6" s="12" t="str">
        <f t="shared" si="5"/>
        <v>M</v>
      </c>
      <c r="AX6" s="12" t="str">
        <f t="shared" si="5"/>
        <v>T</v>
      </c>
      <c r="AY6" s="12" t="str">
        <f t="shared" si="5"/>
        <v>W</v>
      </c>
      <c r="AZ6" s="12" t="str">
        <f t="shared" si="5"/>
        <v>T</v>
      </c>
      <c r="BA6" s="12" t="str">
        <f t="shared" si="5"/>
        <v>F</v>
      </c>
      <c r="BB6" s="12" t="str">
        <f t="shared" si="5"/>
        <v>S</v>
      </c>
      <c r="BC6" s="12" t="str">
        <f t="shared" si="5"/>
        <v>S</v>
      </c>
      <c r="BD6" s="12" t="str">
        <f t="shared" si="5"/>
        <v>M</v>
      </c>
      <c r="BE6" s="12" t="str">
        <f t="shared" si="5"/>
        <v>T</v>
      </c>
      <c r="BF6" s="12" t="str">
        <f t="shared" si="5"/>
        <v>W</v>
      </c>
      <c r="BG6" s="12" t="str">
        <f t="shared" si="5"/>
        <v>T</v>
      </c>
      <c r="BH6" s="12" t="str">
        <f t="shared" si="5"/>
        <v>F</v>
      </c>
      <c r="BI6" s="12" t="str">
        <f t="shared" si="5"/>
        <v>S</v>
      </c>
      <c r="BJ6" s="12" t="str">
        <f t="shared" si="5"/>
        <v>S</v>
      </c>
    </row>
    <row r="7" spans="1:62" ht="30" hidden="1" customHeight="1" thickBot="1" x14ac:dyDescent="0.35">
      <c r="A7" s="35" t="s">
        <v>15</v>
      </c>
      <c r="C7"/>
      <c r="F7" t="str">
        <f>IF(OR(ISBLANK(task_start),ISBLANK(task_end)),"",task_end-task_start+1)</f>
        <v/>
      </c>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row>
    <row r="8" spans="1:62" s="2" customFormat="1" ht="30" customHeight="1" thickBot="1" x14ac:dyDescent="0.35">
      <c r="A8" s="36" t="s">
        <v>16</v>
      </c>
      <c r="B8" s="14" t="s">
        <v>17</v>
      </c>
      <c r="C8" s="15"/>
      <c r="D8" s="16"/>
      <c r="E8" s="13"/>
      <c r="F8" s="13" t="str">
        <f t="shared" ref="F8:F15" si="6">IF(OR(ISBLANK(task_start),ISBLANK(task_end)),"",task_end-task_start+1)</f>
        <v/>
      </c>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row>
    <row r="9" spans="1:62" s="2" customFormat="1" ht="30" customHeight="1" thickBot="1" x14ac:dyDescent="0.35">
      <c r="A9" s="36" t="s">
        <v>18</v>
      </c>
      <c r="B9" s="43" t="s">
        <v>36</v>
      </c>
      <c r="C9" s="41">
        <f>Project_Start</f>
        <v>45017</v>
      </c>
      <c r="D9" s="41">
        <f>C9+3</f>
        <v>45020</v>
      </c>
      <c r="E9" s="13"/>
      <c r="F9" s="13">
        <f t="shared" si="6"/>
        <v>4</v>
      </c>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row>
    <row r="10" spans="1:62" s="2" customFormat="1" ht="30" customHeight="1" thickBot="1" x14ac:dyDescent="0.35">
      <c r="A10" s="36" t="s">
        <v>19</v>
      </c>
      <c r="B10" s="43" t="s">
        <v>37</v>
      </c>
      <c r="C10" s="41">
        <f>D9</f>
        <v>45020</v>
      </c>
      <c r="D10" s="41">
        <f>C10+2</f>
        <v>45022</v>
      </c>
      <c r="E10" s="13"/>
      <c r="F10" s="13">
        <f t="shared" si="6"/>
        <v>3</v>
      </c>
      <c r="G10" s="21"/>
      <c r="H10" s="21"/>
      <c r="I10" s="21"/>
      <c r="J10" s="21"/>
      <c r="K10" s="21"/>
      <c r="L10" s="21"/>
      <c r="M10" s="21"/>
      <c r="N10" s="21"/>
      <c r="O10" s="21"/>
      <c r="P10" s="21"/>
      <c r="Q10" s="21"/>
      <c r="R10" s="21"/>
      <c r="S10" s="22"/>
      <c r="T10" s="22"/>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row>
    <row r="11" spans="1:62" s="2" customFormat="1" ht="30" customHeight="1" thickBot="1" x14ac:dyDescent="0.35">
      <c r="A11" s="35"/>
      <c r="B11" s="43" t="s">
        <v>39</v>
      </c>
      <c r="C11" s="41">
        <f>D10</f>
        <v>45022</v>
      </c>
      <c r="D11" s="41">
        <f>C11+4</f>
        <v>45026</v>
      </c>
      <c r="E11" s="13"/>
      <c r="F11" s="13">
        <f t="shared" si="6"/>
        <v>5</v>
      </c>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row>
    <row r="12" spans="1:62" s="2" customFormat="1" ht="30" customHeight="1" thickBot="1" x14ac:dyDescent="0.35">
      <c r="A12" s="35"/>
      <c r="B12" s="43" t="s">
        <v>38</v>
      </c>
      <c r="C12" s="41">
        <f>D11</f>
        <v>45026</v>
      </c>
      <c r="D12" s="41">
        <f>C12+5</f>
        <v>45031</v>
      </c>
      <c r="E12" s="13"/>
      <c r="F12" s="13">
        <f t="shared" si="6"/>
        <v>6</v>
      </c>
      <c r="G12" s="21"/>
      <c r="H12" s="21"/>
      <c r="I12" s="21"/>
      <c r="J12" s="21"/>
      <c r="K12" s="21"/>
      <c r="L12" s="21"/>
      <c r="M12" s="21"/>
      <c r="N12" s="21"/>
      <c r="O12" s="21"/>
      <c r="P12" s="21"/>
      <c r="Q12" s="21"/>
      <c r="R12" s="21"/>
      <c r="S12" s="21"/>
      <c r="T12" s="21"/>
      <c r="U12" s="21"/>
      <c r="V12" s="21"/>
      <c r="W12" s="22"/>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row>
    <row r="13" spans="1:62" s="2" customFormat="1" ht="30" customHeight="1" thickBot="1" x14ac:dyDescent="0.35">
      <c r="A13" s="35"/>
      <c r="B13" s="43" t="s">
        <v>40</v>
      </c>
      <c r="C13" s="41">
        <f>D12+1</f>
        <v>45032</v>
      </c>
      <c r="D13" s="41">
        <f>C13+2</f>
        <v>45034</v>
      </c>
      <c r="E13" s="13"/>
      <c r="F13" s="13">
        <f t="shared" si="6"/>
        <v>3</v>
      </c>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row>
    <row r="14" spans="1:62" s="2" customFormat="1" ht="30" customHeight="1" thickBot="1" x14ac:dyDescent="0.35">
      <c r="A14" s="35" t="s">
        <v>20</v>
      </c>
      <c r="B14" s="44"/>
      <c r="C14" s="42"/>
      <c r="D14" s="42"/>
      <c r="E14" s="13"/>
      <c r="F14" s="13" t="str">
        <f t="shared" si="6"/>
        <v/>
      </c>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row>
    <row r="15" spans="1:62" s="2" customFormat="1" ht="30" customHeight="1" thickBot="1" x14ac:dyDescent="0.35">
      <c r="A15" s="36" t="s">
        <v>21</v>
      </c>
      <c r="B15" s="17" t="s">
        <v>22</v>
      </c>
      <c r="C15" s="18"/>
      <c r="D15" s="19"/>
      <c r="E15" s="20"/>
      <c r="F15" s="20" t="str">
        <f t="shared" si="6"/>
        <v/>
      </c>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row>
    <row r="16" spans="1:62" ht="30" customHeight="1" x14ac:dyDescent="0.3">
      <c r="E16" s="5"/>
    </row>
    <row r="17" spans="4:4" ht="30" customHeight="1" x14ac:dyDescent="0.3">
      <c r="D17" s="37"/>
    </row>
  </sheetData>
  <mergeCells count="9">
    <mergeCell ref="AI4:AO4"/>
    <mergeCell ref="AP4:AV4"/>
    <mergeCell ref="AW4:BC4"/>
    <mergeCell ref="BD4:BJ4"/>
    <mergeCell ref="C3:D3"/>
    <mergeCell ref="G4:M4"/>
    <mergeCell ref="N4:T4"/>
    <mergeCell ref="U4:AA4"/>
    <mergeCell ref="AB4:AH4"/>
  </mergeCells>
  <phoneticPr fontId="22" type="noConversion"/>
  <conditionalFormatting sqref="G5:BJ15">
    <cfRule type="expression" dxfId="2" priority="33">
      <formula>AND(TODAY()&gt;=G$5,TODAY()&lt;H$5)</formula>
    </cfRule>
  </conditionalFormatting>
  <conditionalFormatting sqref="G7:BJ15">
    <cfRule type="expression" dxfId="1" priority="27">
      <formula>AND(task_start&lt;=G$5,ROUNDDOWN((task_end-task_start+1)*task_progress,0)+task_start-1&gt;=G$5)</formula>
    </cfRule>
    <cfRule type="expression" dxfId="0" priority="28" stopIfTrue="1">
      <formula>AND(task_end&gt;=G$5,task_start&lt;H$5)</formula>
    </cfRule>
  </conditionalFormatting>
  <dataValidations count="1">
    <dataValidation type="whole" operator="greaterThanOrEqual" allowBlank="1" showInputMessage="1" promptTitle="Display Week" prompt="Changing this number will scroll the Gantt Chart view." sqref="C4" xr:uid="{00000000-0002-0000-0000-000000000000}">
      <formula1>1</formula1>
    </dataValidation>
  </dataValidations>
  <hyperlinks>
    <hyperlink ref="G2" r:id="rId1" xr:uid="{00000000-0004-0000-0000-000000000000}"/>
    <hyperlink ref="G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25" customWidth="1"/>
    <col min="2" max="16384" width="9.109375" style="1"/>
  </cols>
  <sheetData>
    <row r="1" spans="1:2" ht="46.5" customHeight="1" x14ac:dyDescent="0.3"/>
    <row r="2" spans="1:2" s="27" customFormat="1" ht="15.6" x14ac:dyDescent="0.3">
      <c r="A2" s="26" t="s">
        <v>2</v>
      </c>
      <c r="B2" s="26"/>
    </row>
    <row r="3" spans="1:2" s="31" customFormat="1" ht="27" customHeight="1" x14ac:dyDescent="0.3">
      <c r="A3" s="48" t="s">
        <v>5</v>
      </c>
      <c r="B3" s="32"/>
    </row>
    <row r="4" spans="1:2" s="28" customFormat="1" ht="25.8" x14ac:dyDescent="0.5">
      <c r="A4" s="29" t="s">
        <v>23</v>
      </c>
    </row>
    <row r="5" spans="1:2" ht="74.099999999999994" customHeight="1" x14ac:dyDescent="0.3">
      <c r="A5" s="30" t="s">
        <v>24</v>
      </c>
    </row>
    <row r="6" spans="1:2" ht="26.25" customHeight="1" x14ac:dyDescent="0.3">
      <c r="A6" s="29" t="s">
        <v>25</v>
      </c>
    </row>
    <row r="7" spans="1:2" s="25" customFormat="1" ht="204.9" customHeight="1" x14ac:dyDescent="0.3">
      <c r="A7" s="34" t="s">
        <v>26</v>
      </c>
    </row>
    <row r="8" spans="1:2" s="28" customFormat="1" ht="25.8" x14ac:dyDescent="0.5">
      <c r="A8" s="29" t="s">
        <v>27</v>
      </c>
    </row>
    <row r="9" spans="1:2" ht="57.6" x14ac:dyDescent="0.3">
      <c r="A9" s="30" t="s">
        <v>28</v>
      </c>
    </row>
    <row r="10" spans="1:2" s="25" customFormat="1" ht="27.9" customHeight="1" x14ac:dyDescent="0.3">
      <c r="A10" s="33" t="s">
        <v>29</v>
      </c>
    </row>
    <row r="11" spans="1:2" s="28" customFormat="1" ht="25.8" x14ac:dyDescent="0.5">
      <c r="A11" s="29" t="s">
        <v>30</v>
      </c>
    </row>
    <row r="12" spans="1:2" ht="28.8" x14ac:dyDescent="0.3">
      <c r="A12" s="30" t="s">
        <v>31</v>
      </c>
    </row>
    <row r="13" spans="1:2" s="25" customFormat="1" ht="27.9" customHeight="1" x14ac:dyDescent="0.3">
      <c r="A13" s="33" t="s">
        <v>32</v>
      </c>
    </row>
    <row r="14" spans="1:2" s="28" customFormat="1" ht="25.8" x14ac:dyDescent="0.5">
      <c r="A14" s="29" t="s">
        <v>33</v>
      </c>
    </row>
    <row r="15" spans="1:2" ht="75" customHeight="1" x14ac:dyDescent="0.3">
      <c r="A15" s="30" t="s">
        <v>34</v>
      </c>
    </row>
    <row r="16" spans="1:2" ht="72" x14ac:dyDescent="0.3">
      <c r="A16" s="30"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2023-04-20T20:26:16Z</dcterms:created>
  <dcterms:modified xsi:type="dcterms:W3CDTF">2023-05-03T21:29:48Z</dcterms:modified>
  <cp:category/>
  <cp:contentStatus/>
</cp:coreProperties>
</file>