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a\OneDrive\Desktop\Corso DATA ANALYST\Gennaio.15\M2-4-1\"/>
    </mc:Choice>
  </mc:AlternateContent>
  <xr:revisionPtr revIDLastSave="0" documentId="13_ncr:1_{2073E514-BDF8-4A71-9FB1-921F1B2899F6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PIVOT" sheetId="5" r:id="rId1"/>
    <sheet name="CLIENTI" sheetId="6" r:id="rId2"/>
    <sheet name="FATTURE1" sheetId="4" r:id="rId3"/>
    <sheet name="Tabella1" sheetId="3" r:id="rId4"/>
    <sheet name="MASCHERA" sheetId="2" r:id="rId5"/>
  </sheets>
  <definedNames>
    <definedName name="_xlcn.WorksheetConnection_FATTURAZIONE.xlsxCLIENTI1" hidden="1">CLIENTI[]</definedName>
    <definedName name="_xlcn.WorksheetConnection_FATTURAZIONE.xlsxFATTURE11" hidden="1">FATTURE1[]</definedName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2" hidden="1">FATTURE1!$A$1:$I$500</definedName>
    <definedName name="DatiEsterni_2" localSheetId="1" hidden="1">'CLIENTI'!$A$1:$D$9</definedName>
    <definedName name="IMPORTO">#REF!</definedName>
    <definedName name="N°_FATTURA">#REF!</definedName>
    <definedName name="OGGETTO">#REF!</definedName>
    <definedName name="SequenzaTemporale_DATA_SCADENZA">#N/A</definedName>
  </definedNames>
  <calcPr calcId="191029"/>
  <pivotCaches>
    <pivotCache cacheId="282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92" r:id="rId7"/>
        <pivotCache cacheId="195" r:id="rId8"/>
        <pivotCache cacheId="201" r:id="rId9"/>
        <pivotCache cacheId="204" r:id="rId10"/>
        <pivotCache cacheId="207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A2CB5862-8E78-49c6-8D9D-AF26E26ADB89}">
      <x15:timelineCachePivotCaches>
        <pivotCache cacheId="210" r:id="rId17"/>
      </x15:timelineCachePivotCaches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ATTURE1" name="FATTURE1" connection="WorksheetConnection_FATTURAZIONE.xlsx!FATTURE1"/>
          <x15:modelTable id="CLIENTI" name="CLIENTI" connection="WorksheetConnection_FATTURAZIONE.xlsx!CLIENTI"/>
        </x15:modelTables>
        <x15:modelRelationships>
          <x15:modelRelationship fromTable="FATTURE1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B0E62-10A3-4294-8902-D4555A1B972E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CB37EFFF-FE9A-4B47-A69F-317AD02E1A7D}" keepAlive="1" name="Query - FATTURE1" description="Connessione alla query 'FATTURE1' nella cartella di lavoro." type="5" refreshedVersion="8" background="1" saveData="1">
    <dbPr connection="Provider=Microsoft.Mashup.OleDb.1;Data Source=$Workbook$;Location=FATTURE1;Extended Properties=&quot;&quot;" command="SELECT * FROM [FATTURE1]"/>
  </connection>
  <connection id="3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28245CD-9F43-48AC-B633-AF2146B82763}" name="WorksheetConnection_FATTURAZIONE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FATTURAZIONE.xlsxCLIENTI1"/>
        </x15:connection>
      </ext>
    </extLst>
  </connection>
  <connection id="5" xr16:uid="{4FC7A5E0-BECB-4B2F-981A-4BE57DF44A8C}" name="WorksheetConnection_FATTURAZIONE.xlsx!FATTURE1" type="102" refreshedVersion="8" minRefreshableVersion="5">
    <extLst>
      <ext xmlns:x15="http://schemas.microsoft.com/office/spreadsheetml/2010/11/main" uri="{DE250136-89BD-433C-8126-D09CA5730AF9}">
        <x15:connection id="FATTURE1">
          <x15:rangePr sourceName="_xlcn.WorksheetConnection_FATTURAZIONE.xlsxFATTURE11"/>
        </x15:connection>
      </ext>
    </extLst>
  </connection>
  <connection id="6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ATTURE1].[DATA FATTURA].[All]}"/>
    <s v="{[FATTURE1].[STATO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<sst xmlns="http://schemas.openxmlformats.org/spreadsheetml/2006/main" count="2617" uniqueCount="58">
  <si>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</si>
  <si>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</si>
  <si>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</si>
  <si>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</si>
  <si>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</si>
  <si>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</si>
  <si>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</si>
  <si>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</si>
  <si>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</si>
  <si>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</si>
  <si>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</si>
  <si>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</si>
  <si>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</si>
  <si>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</si>
  <si>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</si>
  <si>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</si>
  <si>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</si>
  <si>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</si>
  <si>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</si>
  <si>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</si>
  <si>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</si>
  <si>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</si>
  <si>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</si>
  <si>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DA PAGARE</t>
  </si>
  <si>
    <t>All</t>
  </si>
  <si>
    <t>Etichette di riga</t>
  </si>
  <si>
    <t>Totale complessivo</t>
  </si>
  <si>
    <t>Somma di IMPORTO</t>
  </si>
  <si>
    <t>Somma di IVA</t>
  </si>
  <si>
    <t>Somma di LORDO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</si>
  <si>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</si>
  <si>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</si>
  <si>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</si>
  <si>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</si>
  <si>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</si>
  <si>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</si>
  <si>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</si>
  <si>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</si>
  <si>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</si>
  <si>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</si>
  <si>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</si>
  <si>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</si>
  <si>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</si>
  <si>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</si>
  <si>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</si>
  <si>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</si>
  <si>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</si>
  <si>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IOTA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</si>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</sst>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e" xfId="0" builtinId="0"/>
    <cellStyle name="Valuta" xfId="1" builtinId="4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microsoft.com/office/2011/relationships/timelineCache" Target="timelineCaches/timelineCache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styles" Target="style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5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sheetMetadata" Target="metadata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5.xml"/><Relationship Id="rId19" Type="http://schemas.openxmlformats.org/officeDocument/2006/relationships/theme" Target="theme/them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pivotCacheDefinition" Target="pivotCache/pivotCacheDefinition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249270.39999999999</c:v>
              </c:pt>
              <c:pt idx="5">
                <c:v>364194.4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0-95E3-4EAC-98B1-AD2018FBEB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204320</c:v>
              </c:pt>
              <c:pt idx="5">
                <c:v>298520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384A-4301-BD8A-AE0FE93E0A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260976"/>
        <c:axId val="72485744"/>
      </c:barChart>
      <c:catAx>
        <c:axId val="105026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85744"/>
        <c:crosses val="autoZero"/>
        <c:auto val="1"/>
        <c:lblAlgn val="ctr"/>
        <c:lblOffset val="100"/>
        <c:noMultiLvlLbl val="0"/>
      </c:catAx>
      <c:valAx>
        <c:axId val="72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2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OMEGA</c:v>
              </c:pt>
              <c:pt idx="5">
                <c:v>ROSSI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44950.400000000001</c:v>
              </c:pt>
              <c:pt idx="5">
                <c:v>65674.399999999994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0-AEDA-4004-8186-096AB5CCDF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General</c:formatCode>
              <c:ptCount val="17"/>
              <c:pt idx="0">
                <c:v>108421.4</c:v>
              </c:pt>
              <c:pt idx="1">
                <c:v>134749</c:v>
              </c:pt>
              <c:pt idx="2">
                <c:v>117717.8</c:v>
              </c:pt>
              <c:pt idx="3">
                <c:v>129588.4</c:v>
              </c:pt>
              <c:pt idx="4">
                <c:v>88511</c:v>
              </c:pt>
              <c:pt idx="5">
                <c:v>115607.2</c:v>
              </c:pt>
              <c:pt idx="6">
                <c:v>139677.79999999999</c:v>
              </c:pt>
              <c:pt idx="7">
                <c:v>163602</c:v>
              </c:pt>
              <c:pt idx="8">
                <c:v>139372.79999999999</c:v>
              </c:pt>
              <c:pt idx="9">
                <c:v>90816.8</c:v>
              </c:pt>
              <c:pt idx="10">
                <c:v>147955.5</c:v>
              </c:pt>
              <c:pt idx="11">
                <c:v>117181</c:v>
              </c:pt>
              <c:pt idx="12">
                <c:v>93842.4</c:v>
              </c:pt>
              <c:pt idx="13">
                <c:v>187916.6</c:v>
              </c:pt>
              <c:pt idx="14">
                <c:v>104236.8</c:v>
              </c:pt>
              <c:pt idx="15">
                <c:v>107823.6</c:v>
              </c:pt>
              <c:pt idx="16">
                <c:v>113033</c:v>
              </c:pt>
            </c:numLit>
          </c:val>
          <c:extLst>
            <c:ext xmlns:c16="http://schemas.microsoft.com/office/drawing/2014/chart" uri="{C3380CC4-5D6E-409C-BE32-E72D297353CC}">
              <c16:uniqueId val="{00000002-3BCB-4ACC-964E-8B26C2EC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7139728"/>
        <c:axId val="851531264"/>
      </c:barChart>
      <c:catAx>
        <c:axId val="105713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15312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1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139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F4EC45-5B01-31BC-76BE-8ECBB9FD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198120</xdr:colOff>
      <xdr:row>1</xdr:row>
      <xdr:rowOff>15240</xdr:rowOff>
    </xdr:from>
    <xdr:to>
      <xdr:col>17</xdr:col>
      <xdr:colOff>388620</xdr:colOff>
      <xdr:row>8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SCADENZA">
              <a:extLst>
                <a:ext uri="{FF2B5EF4-FFF2-40B4-BE49-F238E27FC236}">
                  <a16:creationId xmlns:a16="http://schemas.microsoft.com/office/drawing/2014/main" id="{EF8D2E32-3F39-C56F-4527-F153D3C84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9860" y="1981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320040</xdr:colOff>
      <xdr:row>28</xdr:row>
      <xdr:rowOff>137160</xdr:rowOff>
    </xdr:from>
    <xdr:to>
      <xdr:col>8</xdr:col>
      <xdr:colOff>579120</xdr:colOff>
      <xdr:row>42</xdr:row>
      <xdr:rowOff>2540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3BDADC-9158-912F-19AB-3FE2CC4A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604520</xdr:colOff>
      <xdr:row>33</xdr:row>
      <xdr:rowOff>175260</xdr:rowOff>
    </xdr:from>
    <xdr:to>
      <xdr:col>22</xdr:col>
      <xdr:colOff>477520</xdr:colOff>
      <xdr:row>48</xdr:row>
      <xdr:rowOff>48260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6727E5-2AEF-F0B9-AEE7-A02B0D43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16</xdr:row>
      <xdr:rowOff>170180</xdr:rowOff>
    </xdr:from>
    <xdr:to>
      <xdr:col>8</xdr:col>
      <xdr:colOff>563880</xdr:colOff>
      <xdr:row>28</xdr:row>
      <xdr:rowOff>68580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42BB38E-3C26-6952-6D89-83FE44232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46</xdr:row>
      <xdr:rowOff>162560</xdr:rowOff>
    </xdr:from>
    <xdr:to>
      <xdr:col>10</xdr:col>
      <xdr:colOff>33020</xdr:colOff>
      <xdr:row>61</xdr:row>
      <xdr:rowOff>35560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F1C5E75-E27C-478A-FEE7-099B760C3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40910300924" createdVersion="5" refreshedVersion="8" minRefreshableVersion="3" recordCount="0" supportSubquery="1" supportAdvancedDrill="1" xr:uid="{2E3DCDD3-2311-419F-8B7A-A416477ED96B}">
  <cacheSource type="external" connectionId="3"/>
  <cacheFields count="9">
    <cacheField name="[FATTURE1].[DATA FATTURA].[DATA FATTURA]" caption="DATA FATTURA" numFmtId="0" hierarchy="5" level="1">
      <sharedItems containsSemiMixedTypes="0" containsNonDate="0" containsString="0"/>
    </cacheField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 2]" caption="Somma di IMPORTO 2" numFmtId="0" hierarchy="28" level="32767"/>
    <cacheField name="[Measures].[Somma di IVA]" caption="Somma di IVA" numFmtId="0" hierarchy="29" level="32767"/>
    <cacheField name="[Measures].[Somma di LORDO]" caption="Somma di LORDO" numFmtId="0" hierarchy="27" level="32767"/>
    <cacheField name="[FATTURE1].[STATO].[STATO]" caption="STATO" numFmtId="0" hierarchy="12" level="1">
      <sharedItems containsSemiMixedTypes="0" containsNonDate="0" containsString="0"/>
    </cacheField>
    <cacheField name="[FATTURE1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CLIENTI].[CITTA].[CITTA]" caption="CITTA" numFmtId="0" hierarchy="1" level="1">
      <sharedItems containsBlank="1" count="7">
        <s v="Milano"/>
        <s v="Roma"/>
        <s v="Bari"/>
        <s v="Napoli"/>
        <m/>
        <s v="Palermo"/>
        <s v="Verona"/>
      </sharedItems>
    </cacheField>
    <cacheField name="[CLIENTI].[INDIRIZZO].[INDIRIZZO]" caption="INDIRIZZO" numFmtId="0" hierarchy="2" level="1">
      <sharedItems containsBlank="1" count="8">
        <s v="Via Verde, 3"/>
        <s v="Via Blu, 1"/>
        <s v="Via Marrone, 12"/>
        <s v="Via Gialla, 10"/>
        <s v="Via Rossa, 5"/>
        <m/>
        <s v="Via Nera, 30"/>
        <s v="Via Rosa, 7"/>
      </sharedItems>
    </cacheField>
  </cacheFields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2" memberValueDatatype="130" unbalanced="0">
      <fieldsUsage count="2">
        <fieldUsage x="-1"/>
        <fieldUsage x="7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>
      <fieldsUsage count="2">
        <fieldUsage x="-1"/>
        <fieldUsage x="8"/>
      </fieldsUsage>
    </cacheHierarchy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2" memberValueDatatype="7" unbalanced="0">
      <fieldsUsage count="2">
        <fieldUsage x="-1"/>
        <fieldUsage x="0"/>
      </fieldsUsage>
    </cacheHierarchy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6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2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2" memberValueDatatype="130" unbalanced="0">
      <fieldsUsage count="2">
        <fieldUsage x="-1"/>
        <fieldUsage x="5"/>
      </fieldsUsage>
    </cacheHierarchy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4583334" createdVersion="5" refreshedVersion="8" minRefreshableVersion="3" recordCount="0" supportSubquery="1" supportAdvancedDrill="1" xr:uid="{C650253F-AC68-45DD-B724-F43CE8DAD85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LORDO]" caption="Somma di LORDO" numFmtId="0" hierarchy="27" level="32767"/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1].[OGGETTO].[OGGETTO]" caption="OGGETTO" numFmtId="0" hierarchy="8" level="1">
      <sharedItems count="4">
        <s v="CONSULENZA"/>
        <s v="FORMAZIONE"/>
        <s v="INTERVENTO"/>
        <s v="VENDITA"/>
      </sharedItems>
    </cacheField>
  </cacheFields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0150142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5509258" createdVersion="5" refreshedVersion="8" minRefreshableVersion="3" recordCount="0" supportSubquery="1" supportAdvancedDrill="1" xr:uid="{FCD4A97F-FB59-488B-92CB-EBE7C65BC07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MPORTO 2]" caption="Somma di IMPORTO 2" numFmtId="0" hierarchy="28" level="32767"/>
    <cacheField name="[FATTURE1].[OGGETTO].[OGGETTO]" caption="OGGETTO" numFmtId="0" hierarchy="8" level="1">
      <sharedItems containsSemiMixedTypes="0" containsNonDate="0" containsString="0"/>
    </cacheField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</cacheFields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5090713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5856481" createdVersion="5" refreshedVersion="8" minRefreshableVersion="3" recordCount="0" supportSubquery="1" supportAdvancedDrill="1" xr:uid="{441C3541-4722-412D-9BB8-54C82E40FD4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0" memberValueDatatype="130" unbalanced="0"/>
    <cacheHierarchy uniqueName="[FATTURE1].[OGGETTO]" caption="OGGETTO" attribute="1" defaultMemberUniqueName="[FATTURE1].[OGGETTO].[All]" allUniqueName="[FATTURE1].[OGGETTO].[All]" dimensionUniqueName="[FATTURE1]" displayFolder="" count="0" memberValueDatatype="130" unbalanced="0"/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2820809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6782405" createdVersion="5" refreshedVersion="8" minRefreshableVersion="3" recordCount="0" supportSubquery="1" supportAdvancedDrill="1" xr:uid="{652A3394-7107-4A41-BE13-758687D48E8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IVA]" caption="Somma di IVA" numFmtId="0" hierarchy="29" level="32767"/>
    <cacheField name="[FATTURE1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FATTURE1].[OGGETTO].[OGGETTO]" caption="OGGETTO" numFmtId="0" hierarchy="8" level="1">
      <sharedItems containsSemiMixedTypes="0" containsNonDate="0" containsString="0"/>
    </cacheField>
  </cacheFields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2" memberValueDatatype="130" unbalanced="0">
      <fieldsUsage count="2">
        <fieldUsage x="-1"/>
        <fieldUsage x="2"/>
      </fieldsUsage>
    </cacheHierarchy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9105489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7476852" createdVersion="5" refreshedVersion="8" minRefreshableVersion="3" recordCount="0" supportSubquery="1" supportAdvancedDrill="1" xr:uid="{494AA4D6-5DFD-45F9-95F5-5C4648AFE829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ATTURE1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FATTURE1].[CLIENTE].[CLIENTE]" caption="CLIENTE" numFmtId="0" hierarchy="7" level="1">
      <sharedItems containsSemiMixedTypes="0" containsNonDate="0" containsString="0"/>
    </cacheField>
    <cacheField name="[Measures].[Somma di LORDO]" caption="Somma di LORDO" numFmtId="0" hierarchy="27" level="32767"/>
  </cacheFields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2" memberValueDatatype="7" unbalanced="0">
      <fieldsUsage count="2">
        <fieldUsage x="-1"/>
        <fieldUsage x="0"/>
      </fieldsUsage>
    </cacheHierarchy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2" memberValueDatatype="130" unbalanced="0">
      <fieldsUsage count="2">
        <fieldUsage x="-1"/>
        <fieldUsage x="1"/>
      </fieldsUsage>
    </cacheHierarchy>
    <cacheHierarchy uniqueName="[FATTURE1].[OGGETTO]" caption="OGGETTO" attribute="1" defaultMemberUniqueName="[FATTURE1].[OGGETTO].[All]" allUniqueName="[FATTURE1].[OGGETTO].[All]" dimensionUniqueName="[FATTURE1]" displayFolder="" count="0" memberValueDatatype="130" unbalanced="0"/>
    <cacheHierarchy uniqueName="[FATTURE1].[DATA SCADENZA]" caption="DATA SCADENZA" attribute="1" time="1" defaultMemberUniqueName="[FATTURE1].[DATA SCADENZA].[All]" allUniqueName="[FATTURE1].[DATA SCADENZA].[All]" dimensionUniqueName="[FATTURE1]" displayFolder="" count="0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LIENTI" uniqueName="[CLIENTI]" caption="CLIENTI"/>
    <dimension name="FATTURE1" uniqueName="[FATTURE1]" caption="FATTURE1"/>
    <dimension measure="1" name="Measures" uniqueName="[Measures]" caption="Measures"/>
    <dimension name="Tabella1_2" uniqueName="[Tabella1_2]" caption="Tabella1_2"/>
  </dimensions>
  <measureGroups count="3">
    <measureGroup name="CLIENTI" caption="CLIENTI"/>
    <measureGroup name="FATTURE1" caption="FATTURE1"/>
    <measureGroup name="Tabella1_2" caption="Tabella1_2"/>
  </measureGroups>
  <maps count="4">
    <map measureGroup="0" dimension="0"/>
    <map measureGroup="1" dimension="0"/>
    <map measureGroup="1" dimension="1"/>
    <map measureGroup="2" dimension="3"/>
  </maps>
  <extLst>
    <ext xmlns:x14="http://schemas.microsoft.com/office/spreadsheetml/2009/9/main" uri="{725AE2AE-9491-48be-B2B4-4EB974FC3084}">
      <x14:pivotCacheDefinition pivotCacheId="170945397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 Antonio Bertola" refreshedDate="45306.938618055552" createdVersion="3" refreshedVersion="8" minRefreshableVersion="3" recordCount="0" supportSubquery="1" supportAdvancedDrill="1" xr:uid="{1D668CB8-98FE-4AB5-BEB1-5D7DF22A96F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E1].[N° FATTURA]" caption="N° FATTURA" attribute="1" defaultMemberUniqueName="[FATTURE1].[N° FATTURA].[All]" allUniqueName="[FATTURE1].[N° FATTURA].[All]" dimensionUniqueName="[FATTURE1]" displayFolder="" count="0" memberValueDatatype="20" unbalanced="0"/>
    <cacheHierarchy uniqueName="[FATTURE1].[DATA FATTURA]" caption="DATA FATTURA" attribute="1" time="1" defaultMemberUniqueName="[FATTURE1].[DATA FATTURA].[All]" allUniqueName="[FATTURE1].[DATA FATTURA].[All]" dimensionUniqueName="[FATTURE1]" displayFolder="" count="0" memberValueDatatype="7" unbalanced="0"/>
    <cacheHierarchy uniqueName="[FATTURE1].[IMPORTO]" caption="IMPORTO" attribute="1" defaultMemberUniqueName="[FATTURE1].[IMPORTO].[All]" allUniqueName="[FATTURE1].[IMPORTO].[All]" dimensionUniqueName="[FATTURE1]" displayFolder="" count="0" memberValueDatatype="20" unbalanced="0"/>
    <cacheHierarchy uniqueName="[FATTURE1].[CLIENTE]" caption="CLIENTE" attribute="1" defaultMemberUniqueName="[FATTURE1].[CLIENTE].[All]" allUniqueName="[FATTURE1].[CLIENTE].[All]" dimensionUniqueName="[FATTURE1]" displayFolder="" count="0" memberValueDatatype="130" unbalanced="0"/>
    <cacheHierarchy uniqueName="[FATTURE1].[OGGETTO]" caption="OGGETTO" attribute="1" defaultMemberUniqueName="[FATTURE1].[OGGETTO].[All]" allUniqueName="[FATTURE1].[OGGETTO].[All]" dimensionUniqueName="[FATTURE1]" displayFolder="" count="0" memberValueDatatype="130" unbalanced="0"/>
    <cacheHierarchy uniqueName="[FATTURE1].[DATA SCADENZA]" caption="DATA SCADENZA" attribute="1" time="1" defaultMemberUniqueName="[FATTURE1].[DATA SCADENZA].[All]" allUniqueName="[FATTURE1].[DATA SCADENZA].[All]" dimensionUniqueName="[FATTURE1]" displayFolder="" count="2" memberValueDatatype="7" unbalanced="0"/>
    <cacheHierarchy uniqueName="[FATTURE1].[IVA]" caption="IVA" attribute="1" defaultMemberUniqueName="[FATTURE1].[IVA].[All]" allUniqueName="[FATTURE1].[IVA].[All]" dimensionUniqueName="[FATTURE1]" displayFolder="" count="0" memberValueDatatype="5" unbalanced="0"/>
    <cacheHierarchy uniqueName="[FATTURE1].[LORDO]" caption="LORDO" attribute="1" defaultMemberUniqueName="[FATTURE1].[LORDO].[All]" allUniqueName="[FATTURE1].[LORDO].[All]" dimensionUniqueName="[FATTURE1]" displayFolder="" count="0" memberValueDatatype="5" unbalanced="0"/>
    <cacheHierarchy uniqueName="[FATTURE1].[STATO]" caption="STATO" attribute="1" defaultMemberUniqueName="[FATTURE1].[STATO].[All]" allUniqueName="[FATTURE1].[STATO].[All]" dimensionUniqueName="[FATTURE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ATTURE1]" caption="__XL_Count FATTURE1" measure="1" displayFolder="" measureGroup="FATTURE1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LORDO]" caption="Somma di LORDO" measure="1" displayFolder="" measureGroup="FATTUR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MPORTO 2]" caption="Somma di IMPORTO 2" measure="1" displayFolder="" measureGroup="FATTUR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FATTUR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452915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9CB0F-E170-4FB8-BEDA-7518CB424AB9}" name="PivotChartTable7" cacheId="207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4">
  <location ref="A3:B21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" hier="7" name="[FATTURE1].[CLIENTE].[All]" cap="All"/>
  </pageFields>
  <dataFields count="1">
    <dataField name="Somma di LORDO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709453978">
        <x15:pivotRow count="1">
          <x15:c>
            <x15:v>108421.4</x15:v>
          </x15:c>
        </x15:pivotRow>
        <x15:pivotRow count="1">
          <x15:c>
            <x15:v>134749</x15:v>
          </x15:c>
        </x15:pivotRow>
        <x15:pivotRow count="1">
          <x15:c>
            <x15:v>117717.8</x15:v>
          </x15:c>
        </x15:pivotRow>
        <x15:pivotRow count="1">
          <x15:c>
            <x15:v>129588.4</x15:v>
          </x15:c>
        </x15:pivotRow>
        <x15:pivotRow count="1">
          <x15:c>
            <x15:v>88511</x15:v>
          </x15:c>
        </x15:pivotRow>
        <x15:pivotRow count="1">
          <x15:c>
            <x15:v>115607.2</x15:v>
          </x15:c>
        </x15:pivotRow>
        <x15:pivotRow count="1">
          <x15:c>
            <x15:v>139677.79999999999</x15:v>
          </x15:c>
        </x15:pivotRow>
        <x15:pivotRow count="1">
          <x15:c>
            <x15:v>163602</x15:v>
          </x15:c>
        </x15:pivotRow>
        <x15:pivotRow count="1">
          <x15:c>
            <x15:v>139372.79999999999</x15:v>
          </x15:c>
        </x15:pivotRow>
        <x15:pivotRow count="1">
          <x15:c>
            <x15:v>90816.8</x15:v>
          </x15:c>
        </x15:pivotRow>
        <x15:pivotRow count="1">
          <x15:c>
            <x15:v>147955.5</x15:v>
          </x15:c>
        </x15:pivotRow>
        <x15:pivotRow count="1">
          <x15:c>
            <x15:v>117181</x15:v>
          </x15:c>
        </x15:pivotRow>
        <x15:pivotRow count="1">
          <x15:c>
            <x15:v>93842.4</x15:v>
          </x15:c>
        </x15:pivotRow>
        <x15:pivotRow count="1">
          <x15:c>
            <x15:v>187916.6</x15:v>
          </x15:c>
        </x15:pivotRow>
        <x15:pivotRow count="1">
          <x15:c>
            <x15:v>104236.8</x15:v>
          </x15:c>
        </x15:pivotRow>
        <x15:pivotRow count="1">
          <x15:c>
            <x15:v>107823.6</x15:v>
          </x15:c>
        </x15:pivotRow>
        <x15:pivotRow count="1">
          <x15:c>
            <x15:v>113033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38FC0-F3A5-401C-A628-A63F29ACE085}" name="PivotChartTable6" cacheId="20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6">
  <location ref="A3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8" name="[FATTURE1].[OGGETTO].[All]" cap="All"/>
  </pageFields>
  <dataFields count="1">
    <dataField name="Somma di IVA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910548907">
        <x15:pivotRow count="1">
          <x15:c>
            <x15:v>68389.2</x15:v>
          </x15:c>
        </x15:pivotRow>
        <x15:pivotRow count="1">
          <x15:c>
            <x15:v>44770</x15:v>
          </x15:c>
        </x15:pivotRow>
        <x15:pivotRow count="1">
          <x15:c>
            <x15:v>22239.8</x15:v>
          </x15:c>
        </x15:pivotRow>
        <x15:pivotRow count="1">
          <x15:c>
            <x15:v>44616</x15:v>
          </x15:c>
        </x15:pivotRow>
        <x15:pivotRow count="1">
          <x15:c>
            <x15:v>44950.400000000001</x15:v>
          </x15:c>
        </x15:pivotRow>
        <x15:pivotRow count="1">
          <x15:c>
            <x15:v>65674.399999999994</x15:v>
          </x15:c>
        </x15:pivotRow>
        <x15:pivotRow count="1">
          <x15:c>
            <x15:v>22071.5</x15:v>
          </x15:c>
        </x15:pivotRow>
        <x15:pivotRow count="1">
          <x15:c>
            <x15:v>65986.8</x15:v>
          </x15:c>
        </x15:pivotRow>
        <x15:pivotRow count="1"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D07BA-0291-4D64-BCAE-916834FCEBF7}" name="PivotChartTable5" cacheId="201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C18" firstHeaderRow="1" firstDataRow="1" firstDataCol="0"/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838BB-46B1-4CA5-AACD-889E0B47E99D}" name="PivotChartTable3" cacheId="19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3:B12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8" name="[FATTURE1].[OGGETTO].[All]" cap="All"/>
  </pageFields>
  <dataFields count="1">
    <dataField name="Somma di IMPORTO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509071313">
        <x15:pivotRow count="1">
          <x15:c>
            <x15:v>310860</x15:v>
          </x15:c>
        </x15:pivotRow>
        <x15:pivotRow count="1">
          <x15:c>
            <x15:v>203500</x15:v>
          </x15:c>
        </x15:pivotRow>
        <x15:pivotRow count="1">
          <x15:c>
            <x15:v>101090</x15:v>
          </x15:c>
        </x15:pivotRow>
        <x15:pivotRow count="1">
          <x15:c>
            <x15:v>202800</x15:v>
          </x15:c>
        </x15:pivotRow>
        <x15:pivotRow count="1">
          <x15:c>
            <x15:v>204320</x15:v>
          </x15:c>
        </x15:pivotRow>
        <x15:pivotRow count="1">
          <x15:c>
            <x15:v>298520</x15:v>
          </x15:c>
        </x15:pivotRow>
        <x15:pivotRow count="1">
          <x15:c>
            <x15:v>100325</x15:v>
          </x15:c>
        </x15:pivotRow>
        <x15:pivotRow count="1">
          <x15:c>
            <x15:v>299940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DEE23-1C15-4111-8955-5B241715DBC1}" name="PivotChartTable1" cacheId="19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8">
  <location ref="A4:B13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8" name="[FATTURE1].[OGGETTO].[All]" cap="All"/>
  </pageFields>
  <dataFields count="1">
    <dataField name="Somma di LORDO" fld="0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015014225">
        <x15:pivotRow count="1">
          <x15:c>
            <x15:v>379249.2</x15:v>
          </x15:c>
        </x15:pivotRow>
        <x15:pivotRow count="1">
          <x15:c>
            <x15:v>248270</x15:v>
          </x15:c>
        </x15:pivotRow>
        <x15:pivotRow count="1">
          <x15:c>
            <x15:v>123329.8</x15:v>
          </x15:c>
        </x15:pivotRow>
        <x15:pivotRow count="1">
          <x15:c>
            <x15:v>247416</x15:v>
          </x15:c>
        </x15:pivotRow>
        <x15:pivotRow count="1">
          <x15:c>
            <x15:v>249270.39999999999</x15:v>
          </x15:c>
        </x15:pivotRow>
        <x15:pivotRow count="1">
          <x15:c>
            <x15:v>364194.4</x15:v>
          </x15:c>
        </x15:pivotRow>
        <x15:pivotRow count="1">
          <x15:c>
            <x15:v>122396.5</x15:v>
          </x15:c>
        </x15:pivotRow>
        <x15:pivotRow count="1">
          <x15:c>
            <x15:v>365926.8</x15:v>
          </x15:c>
        </x15:pivotRow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CF8D3-1687-42BF-A03E-0BF2F978D83E}" name="Tabella pivot1" cacheId="282" applyNumberFormats="0" applyBorderFormats="0" applyFontFormats="0" applyPatternFormats="0" applyAlignmentFormats="0" applyWidthHeightFormats="1" dataCaption="Valori" tag="6765d73b-303f-4dc1-b528-b172c88c8027" updatedVersion="8" minRefreshableVersion="5" useAutoFormatting="1" itemPrintTitles="1" createdVersion="5" indent="0" outline="1" outlineData="1" multipleFieldFilters="0">
  <location ref="J5:M62" firstHeaderRow="0" firstDataRow="1" firstDataCol="1" rowPageCount="2" colPageCount="1"/>
  <pivotFields count="9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4">
    <field x="1"/>
    <field x="7"/>
    <field x="8"/>
    <field x="6"/>
  </rowFields>
  <rowItems count="57">
    <i>
      <x/>
    </i>
    <i r="1">
      <x/>
    </i>
    <i r="2">
      <x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3">
      <x v="1"/>
    </i>
    <i r="3">
      <x v="2"/>
    </i>
    <i r="3">
      <x v="3"/>
    </i>
    <i>
      <x v="2"/>
    </i>
    <i r="1">
      <x v="2"/>
    </i>
    <i r="2">
      <x v="2"/>
    </i>
    <i r="3">
      <x/>
    </i>
    <i r="3">
      <x v="1"/>
    </i>
    <i r="3">
      <x v="2"/>
    </i>
    <i r="3">
      <x v="3"/>
    </i>
    <i>
      <x v="3"/>
    </i>
    <i r="1">
      <x v="3"/>
    </i>
    <i r="2">
      <x v="3"/>
    </i>
    <i r="3">
      <x/>
    </i>
    <i r="3">
      <x v="1"/>
    </i>
    <i r="3">
      <x v="2"/>
    </i>
    <i r="3">
      <x v="3"/>
    </i>
    <i>
      <x v="4"/>
    </i>
    <i r="1">
      <x v="1"/>
    </i>
    <i r="2">
      <x v="4"/>
    </i>
    <i r="3">
      <x/>
    </i>
    <i r="3">
      <x v="1"/>
    </i>
    <i r="3">
      <x v="2"/>
    </i>
    <i r="3">
      <x v="3"/>
    </i>
    <i>
      <x v="5"/>
    </i>
    <i r="1">
      <x v="4"/>
    </i>
    <i r="2">
      <x v="5"/>
    </i>
    <i r="3">
      <x/>
    </i>
    <i r="3">
      <x v="1"/>
    </i>
    <i r="3">
      <x v="2"/>
    </i>
    <i r="3">
      <x v="3"/>
    </i>
    <i>
      <x v="6"/>
    </i>
    <i r="1">
      <x v="5"/>
    </i>
    <i r="2">
      <x v="6"/>
    </i>
    <i r="3">
      <x/>
    </i>
    <i r="3">
      <x v="1"/>
    </i>
    <i r="3">
      <x v="2"/>
    </i>
    <i r="3">
      <x v="3"/>
    </i>
    <i>
      <x v="7"/>
    </i>
    <i r="1">
      <x v="6"/>
    </i>
    <i r="2">
      <x v="7"/>
    </i>
    <i r="3">
      <x/>
    </i>
    <i r="3">
      <x v="1"/>
    </i>
    <i r="3">
      <x v="2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5" name="[FATTURE1].[DATA FATTURA].[All]" cap="All"/>
    <pageField fld="5" hier="12" name="[FATTURE1].[STATO].[All]" cap="All"/>
  </pageFields>
  <dataFields count="3">
    <dataField name="Somma di IMPORTO" fld="2" baseField="0" baseItem="0"/>
    <dataField name="Somma di IVA" fld="3" baseField="0" baseItem="0"/>
    <dataField name="Somma di LORDO" fld="4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1"/>
    <rowHierarchyUsage hierarchyUsage="2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E1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AA5BF74-83DF-4B39-8C88-1338E37B8B23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127F66B-7557-4793-B97D-73CDB2D44637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25C32-EC0A-431F-8C73-371642129C45}" name="CLIENTI" displayName="CLIENTI" ref="A1:D9" tableType="queryTable" totalsRowShown="0">
  <autoFilter ref="A1:D9" xr:uid="{1B025C32-EC0A-431F-8C73-371642129C45}"/>
  <tableColumns count="4">
    <tableColumn id="1" xr3:uid="{407C83BE-B913-4A07-9EE9-3B075C6A8AC1}" uniqueName="1" name="CLIENTE" queryTableFieldId="1" dataDxfId="3"/>
    <tableColumn id="2" xr3:uid="{492D8E95-2D63-4C6C-AE25-884AC6174DF5}" uniqueName="2" name="CITTA" queryTableFieldId="2" dataDxfId="2"/>
    <tableColumn id="3" xr3:uid="{B0A2A1D9-D583-4284-B830-B6B838CCFA33}" uniqueName="3" name="INDIRIZZO" queryTableFieldId="3" dataDxfId="1"/>
    <tableColumn id="4" xr3:uid="{7074B4B9-D349-43F4-8340-212C6E0E1394}" uniqueName="4" name="EMAIL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6420D-75EF-4490-BE42-E3633BBF7A83}" name="FATTURE1" displayName="FATTURE1" ref="A1:I500" tableType="queryTable" totalsRowShown="0">
  <autoFilter ref="A1:I500" xr:uid="{EDB6420D-75EF-4490-BE42-E3633BBF7A83}"/>
  <tableColumns count="9">
    <tableColumn id="1" xr3:uid="{73FD694C-196D-4917-AE0C-BFB62E726A98}" uniqueName="1" name="N° FATTURA" queryTableFieldId="1"/>
    <tableColumn id="2" xr3:uid="{DA08F9AE-1A74-4FCD-A04F-2E35B38550E7}" uniqueName="2" name="DATA FATTURA" queryTableFieldId="2" dataDxfId="8"/>
    <tableColumn id="3" xr3:uid="{9EAFCD79-C31E-49A4-BD24-06B9D5A0F76E}" uniqueName="3" name="IMPORTO" queryTableFieldId="3"/>
    <tableColumn id="4" xr3:uid="{A7B7EFF8-3264-491D-9599-753797A33674}" uniqueName="4" name="CLIENTE" queryTableFieldId="4" dataDxfId="7"/>
    <tableColumn id="5" xr3:uid="{BAB10CD5-4080-482F-BC86-9D0AB8068B8C}" uniqueName="5" name="OGGETTO" queryTableFieldId="5" dataDxfId="6"/>
    <tableColumn id="6" xr3:uid="{744BED79-95FA-4BD1-B2A3-1D2EFDD386E6}" uniqueName="6" name="DATA SCADENZA" queryTableFieldId="6" dataDxfId="5"/>
    <tableColumn id="7" xr3:uid="{C9BC63D3-4093-4E43-B533-7A321BA5A095}" uniqueName="7" name="IVA" queryTableFieldId="7"/>
    <tableColumn id="8" xr3:uid="{86DC77FE-FAE7-46E8-88FA-A28A852D808F}" uniqueName="8" name="LORDO" queryTableFieldId="8"/>
    <tableColumn id="9" xr3:uid="{1F7FD12F-FD5D-4A57-9326-624DD2C9118B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F500" totalsRowShown="0">
  <autoFilter ref="A1:F500" xr:uid="{B4E0FAFD-ADB0-45F6-B2DB-42D40830BDD6}"/>
  <tableColumns count="6">
    <tableColumn id="1" xr3:uid="{19865FA1-162B-483C-AB74-B224AA688D47}" name="N° FATTURA"/>
    <tableColumn id="2" xr3:uid="{67F4BF1B-B5ED-4BEF-80C3-6DC9947816BB}" name="DATA FATTURA" dataDxfId="12"/>
    <tableColumn id="3" xr3:uid="{8ADE28D0-47E7-462D-89FE-932A1C6FC2DB}" name="IMPORTO"/>
    <tableColumn id="4" xr3:uid="{D2CA4E11-AED8-4757-AD05-D3F4A16C0D52}" name="CLIENTE" dataDxfId="11"/>
    <tableColumn id="5" xr3:uid="{8E9680EA-818F-4E0C-9C22-91782CEC0AF7}" name="OGGETTO" dataDxfId="10"/>
    <tableColumn id="6" xr3:uid="{230E4934-9C70-4249-B41A-F06EE3FAE000}" name="DATA SCADENZA" dataDxfId="9">
      <calculatedColumnFormula>Tabella1_2[[#This Row],[DATA FATTURA]]+60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4096408E-C0A8-4E39-A0DE-C953EA270CAC}" sourceName="[FATTURE1].[DATA SCADENZA]">
  <pivotTables>
    <pivotTable tabId="5" name="Tabella pivot1"/>
  </pivotTables>
  <state minimalRefreshVersion="6" lastRefreshVersion="6" pivotCacheId="94529155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SCADENZA" xr10:uid="{7935BEEA-A53D-49C5-AFE4-95A15291DE44}" cache="SequenzaTemporale_DATA_SCADENZA" caption="DATA SCADENZ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5A7F-0651-4442-B97C-C1D0DC551427}">
  <dimension ref="J2:M62"/>
  <sheetViews>
    <sheetView tabSelected="1" workbookViewId="0">
      <selection activeCell="J5" sqref="J5"/>
    </sheetView>
  </sheetViews>
  <sheetFormatPr defaultRowHeight="14.4" x14ac:dyDescent="0.3"/>
  <cols>
    <col min="10" max="10" width="20.33203125" bestFit="1" customWidth="1"/>
    <col min="11" max="11" width="18.33203125" bestFit="1" customWidth="1"/>
    <col min="12" max="12" width="12.88671875" bestFit="1" customWidth="1"/>
    <col min="13" max="13" width="15.88671875" bestFit="1" customWidth="1"/>
    <col min="14" max="14" width="8.5546875" bestFit="1" customWidth="1"/>
    <col min="15" max="15" width="12.88671875" bestFit="1" customWidth="1"/>
    <col min="16" max="16" width="12.5546875" bestFit="1" customWidth="1"/>
    <col min="17" max="17" width="11.88671875" bestFit="1" customWidth="1"/>
    <col min="18" max="18" width="8.5546875" bestFit="1" customWidth="1"/>
    <col min="19" max="19" width="15.88671875" bestFit="1" customWidth="1"/>
    <col min="20" max="20" width="12.5546875" bestFit="1" customWidth="1"/>
    <col min="21" max="21" width="11.88671875" bestFit="1" customWidth="1"/>
    <col min="22" max="22" width="9" bestFit="1" customWidth="1"/>
    <col min="23" max="23" width="23.77734375" bestFit="1" customWidth="1"/>
    <col min="24" max="24" width="18.44140625" bestFit="1" customWidth="1"/>
    <col min="25" max="25" width="21.44140625" bestFit="1" customWidth="1"/>
  </cols>
  <sheetData>
    <row r="2" spans="10:13" x14ac:dyDescent="0.3">
      <c r="J2" s="6" t="s">
        <v>1</v>
      </c>
      <c r="K2" t="s" vm="1">
        <v>24</v>
      </c>
    </row>
    <row r="3" spans="10:13" x14ac:dyDescent="0.3">
      <c r="J3" s="6" t="s">
        <v>21</v>
      </c>
      <c r="K3" t="s" vm="2">
        <v>24</v>
      </c>
    </row>
    <row r="5" spans="10:13" x14ac:dyDescent="0.3">
      <c r="J5" s="6" t="s">
        <v>25</v>
      </c>
      <c r="K5" t="s">
        <v>27</v>
      </c>
      <c r="L5" t="s">
        <v>28</v>
      </c>
      <c r="M5" t="s">
        <v>29</v>
      </c>
    </row>
    <row r="6" spans="10:13" x14ac:dyDescent="0.3">
      <c r="J6" s="7" t="s">
        <v>3</v>
      </c>
      <c r="K6" s="5"/>
      <c r="L6" s="5"/>
      <c r="M6" s="5"/>
    </row>
    <row r="7" spans="10:13" x14ac:dyDescent="0.3">
      <c r="J7" s="8" t="s">
        <v>33</v>
      </c>
      <c r="K7" s="5"/>
      <c r="L7" s="5"/>
      <c r="M7" s="5"/>
    </row>
    <row r="8" spans="10:13" x14ac:dyDescent="0.3">
      <c r="J8" s="10" t="s">
        <v>34</v>
      </c>
      <c r="K8" s="5"/>
      <c r="L8" s="5"/>
      <c r="M8" s="5"/>
    </row>
    <row r="9" spans="10:13" x14ac:dyDescent="0.3">
      <c r="J9" s="11" t="s">
        <v>12</v>
      </c>
      <c r="K9" s="5">
        <v>96780</v>
      </c>
      <c r="L9" s="5">
        <v>21291.599999999999</v>
      </c>
      <c r="M9" s="5">
        <v>118071.6</v>
      </c>
    </row>
    <row r="10" spans="10:13" x14ac:dyDescent="0.3">
      <c r="J10" s="11" t="s">
        <v>11</v>
      </c>
      <c r="K10" s="5">
        <v>75900</v>
      </c>
      <c r="L10" s="5">
        <v>16698</v>
      </c>
      <c r="M10" s="5">
        <v>92598</v>
      </c>
    </row>
    <row r="11" spans="10:13" x14ac:dyDescent="0.3">
      <c r="J11" s="11" t="s">
        <v>13</v>
      </c>
      <c r="K11" s="5">
        <v>81910</v>
      </c>
      <c r="L11" s="5">
        <v>18020.2</v>
      </c>
      <c r="M11" s="5">
        <v>99930.2</v>
      </c>
    </row>
    <row r="12" spans="10:13" x14ac:dyDescent="0.3">
      <c r="J12" s="11" t="s">
        <v>14</v>
      </c>
      <c r="K12" s="5">
        <v>56270</v>
      </c>
      <c r="L12" s="5">
        <v>12379.4</v>
      </c>
      <c r="M12" s="5">
        <v>68649.399999999994</v>
      </c>
    </row>
    <row r="13" spans="10:13" x14ac:dyDescent="0.3">
      <c r="J13" s="7" t="s">
        <v>4</v>
      </c>
      <c r="K13" s="5"/>
      <c r="L13" s="5"/>
      <c r="M13" s="5"/>
    </row>
    <row r="14" spans="10:13" x14ac:dyDescent="0.3">
      <c r="J14" s="8" t="s">
        <v>36</v>
      </c>
      <c r="K14" s="5"/>
      <c r="L14" s="5"/>
      <c r="M14" s="5"/>
    </row>
    <row r="15" spans="10:13" x14ac:dyDescent="0.3">
      <c r="J15" s="10" t="s">
        <v>39</v>
      </c>
      <c r="K15" s="5"/>
      <c r="L15" s="5"/>
      <c r="M15" s="5"/>
    </row>
    <row r="16" spans="10:13" x14ac:dyDescent="0.3">
      <c r="J16" s="11" t="s">
        <v>12</v>
      </c>
      <c r="K16" s="5">
        <v>75230</v>
      </c>
      <c r="L16" s="5">
        <v>16550.599999999999</v>
      </c>
      <c r="M16" s="5">
        <v>91780.6</v>
      </c>
    </row>
    <row r="17" spans="10:13" x14ac:dyDescent="0.3">
      <c r="J17" s="11" t="s">
        <v>11</v>
      </c>
      <c r="K17" s="5">
        <v>41280</v>
      </c>
      <c r="L17" s="5">
        <v>9081.6</v>
      </c>
      <c r="M17" s="5">
        <v>50361.599999999999</v>
      </c>
    </row>
    <row r="18" spans="10:13" x14ac:dyDescent="0.3">
      <c r="J18" s="11" t="s">
        <v>13</v>
      </c>
      <c r="K18" s="5">
        <v>52110</v>
      </c>
      <c r="L18" s="5">
        <v>11464.2</v>
      </c>
      <c r="M18" s="5">
        <v>63574.2</v>
      </c>
    </row>
    <row r="19" spans="10:13" x14ac:dyDescent="0.3">
      <c r="J19" s="11" t="s">
        <v>14</v>
      </c>
      <c r="K19" s="5">
        <v>34880</v>
      </c>
      <c r="L19" s="5">
        <v>7673.6</v>
      </c>
      <c r="M19" s="5">
        <v>42553.599999999999</v>
      </c>
    </row>
    <row r="20" spans="10:13" x14ac:dyDescent="0.3">
      <c r="J20" s="7" t="s">
        <v>7</v>
      </c>
      <c r="K20" s="5"/>
      <c r="L20" s="5"/>
      <c r="M20" s="5"/>
    </row>
    <row r="21" spans="10:13" x14ac:dyDescent="0.3">
      <c r="J21" s="8" t="s">
        <v>54</v>
      </c>
      <c r="K21" s="5"/>
      <c r="L21" s="5"/>
      <c r="M21" s="5"/>
    </row>
    <row r="22" spans="10:13" x14ac:dyDescent="0.3">
      <c r="J22" s="10" t="s">
        <v>55</v>
      </c>
      <c r="K22" s="5"/>
      <c r="L22" s="5"/>
      <c r="M22" s="5"/>
    </row>
    <row r="23" spans="10:13" x14ac:dyDescent="0.3">
      <c r="J23" s="11" t="s">
        <v>12</v>
      </c>
      <c r="K23" s="5">
        <v>42400</v>
      </c>
      <c r="L23" s="5">
        <v>9328</v>
      </c>
      <c r="M23" s="5">
        <v>51728</v>
      </c>
    </row>
    <row r="24" spans="10:13" x14ac:dyDescent="0.3">
      <c r="J24" s="11" t="s">
        <v>11</v>
      </c>
      <c r="K24" s="5">
        <v>17090</v>
      </c>
      <c r="L24" s="5">
        <v>3759.8</v>
      </c>
      <c r="M24" s="5">
        <v>20849.8</v>
      </c>
    </row>
    <row r="25" spans="10:13" x14ac:dyDescent="0.3">
      <c r="J25" s="11" t="s">
        <v>13</v>
      </c>
      <c r="K25" s="5">
        <v>36590</v>
      </c>
      <c r="L25" s="5">
        <v>8049.8</v>
      </c>
      <c r="M25" s="5">
        <v>44639.8</v>
      </c>
    </row>
    <row r="26" spans="10:13" x14ac:dyDescent="0.3">
      <c r="J26" s="11" t="s">
        <v>14</v>
      </c>
      <c r="K26" s="5">
        <v>5010</v>
      </c>
      <c r="L26" s="5">
        <v>1102.2</v>
      </c>
      <c r="M26" s="5">
        <v>6112.2</v>
      </c>
    </row>
    <row r="27" spans="10:13" x14ac:dyDescent="0.3">
      <c r="J27" s="7" t="s">
        <v>5</v>
      </c>
      <c r="K27" s="5"/>
      <c r="L27" s="5"/>
      <c r="M27" s="5"/>
    </row>
    <row r="28" spans="10:13" x14ac:dyDescent="0.3">
      <c r="J28" s="8" t="s">
        <v>41</v>
      </c>
      <c r="K28" s="5"/>
      <c r="L28" s="5"/>
      <c r="M28" s="5"/>
    </row>
    <row r="29" spans="10:13" x14ac:dyDescent="0.3">
      <c r="J29" s="10" t="s">
        <v>42</v>
      </c>
      <c r="K29" s="5"/>
      <c r="L29" s="5"/>
      <c r="M29" s="5"/>
    </row>
    <row r="30" spans="10:13" x14ac:dyDescent="0.3">
      <c r="J30" s="11" t="s">
        <v>12</v>
      </c>
      <c r="K30" s="5">
        <v>91580</v>
      </c>
      <c r="L30" s="5">
        <v>20147.599999999999</v>
      </c>
      <c r="M30" s="5">
        <v>111727.6</v>
      </c>
    </row>
    <row r="31" spans="10:13" x14ac:dyDescent="0.3">
      <c r="J31" s="11" t="s">
        <v>11</v>
      </c>
      <c r="K31" s="5">
        <v>31180</v>
      </c>
      <c r="L31" s="5">
        <v>6859.6</v>
      </c>
      <c r="M31" s="5">
        <v>38039.599999999999</v>
      </c>
    </row>
    <row r="32" spans="10:13" x14ac:dyDescent="0.3">
      <c r="J32" s="11" t="s">
        <v>13</v>
      </c>
      <c r="K32" s="5">
        <v>62180</v>
      </c>
      <c r="L32" s="5">
        <v>13679.6</v>
      </c>
      <c r="M32" s="5">
        <v>75859.600000000006</v>
      </c>
    </row>
    <row r="33" spans="10:13" x14ac:dyDescent="0.3">
      <c r="J33" s="11" t="s">
        <v>14</v>
      </c>
      <c r="K33" s="5">
        <v>17860</v>
      </c>
      <c r="L33" s="5">
        <v>3929.2</v>
      </c>
      <c r="M33" s="5">
        <v>21789.200000000001</v>
      </c>
    </row>
    <row r="34" spans="10:13" x14ac:dyDescent="0.3">
      <c r="J34" s="7" t="s">
        <v>6</v>
      </c>
      <c r="K34" s="5"/>
      <c r="L34" s="5"/>
      <c r="M34" s="5"/>
    </row>
    <row r="35" spans="10:13" x14ac:dyDescent="0.3">
      <c r="J35" s="8" t="s">
        <v>36</v>
      </c>
      <c r="K35" s="5"/>
      <c r="L35" s="5"/>
      <c r="M35" s="5"/>
    </row>
    <row r="36" spans="10:13" x14ac:dyDescent="0.3">
      <c r="J36" s="10" t="s">
        <v>37</v>
      </c>
      <c r="K36" s="5"/>
      <c r="L36" s="5"/>
      <c r="M36" s="5"/>
    </row>
    <row r="37" spans="10:13" x14ac:dyDescent="0.3">
      <c r="J37" s="11" t="s">
        <v>12</v>
      </c>
      <c r="K37" s="5">
        <v>69850</v>
      </c>
      <c r="L37" s="5">
        <v>15367</v>
      </c>
      <c r="M37" s="5">
        <v>85217</v>
      </c>
    </row>
    <row r="38" spans="10:13" x14ac:dyDescent="0.3">
      <c r="J38" s="11" t="s">
        <v>11</v>
      </c>
      <c r="K38" s="5">
        <v>48610</v>
      </c>
      <c r="L38" s="5">
        <v>10694.2</v>
      </c>
      <c r="M38" s="5">
        <v>59304.2</v>
      </c>
    </row>
    <row r="39" spans="10:13" x14ac:dyDescent="0.3">
      <c r="J39" s="11" t="s">
        <v>13</v>
      </c>
      <c r="K39" s="5">
        <v>49910</v>
      </c>
      <c r="L39" s="5">
        <v>10980.2</v>
      </c>
      <c r="M39" s="5">
        <v>60890.2</v>
      </c>
    </row>
    <row r="40" spans="10:13" x14ac:dyDescent="0.3">
      <c r="J40" s="11" t="s">
        <v>14</v>
      </c>
      <c r="K40" s="5">
        <v>35950</v>
      </c>
      <c r="L40" s="5">
        <v>7909</v>
      </c>
      <c r="M40" s="5">
        <v>43859</v>
      </c>
    </row>
    <row r="41" spans="10:13" x14ac:dyDescent="0.3">
      <c r="J41" s="7" t="s">
        <v>22</v>
      </c>
      <c r="K41" s="5"/>
      <c r="L41" s="5"/>
      <c r="M41" s="5"/>
    </row>
    <row r="42" spans="10:13" x14ac:dyDescent="0.3">
      <c r="J42" s="8" t="s">
        <v>57</v>
      </c>
      <c r="K42" s="5"/>
      <c r="L42" s="5"/>
      <c r="M42" s="5"/>
    </row>
    <row r="43" spans="10:13" x14ac:dyDescent="0.3">
      <c r="J43" s="10" t="s">
        <v>57</v>
      </c>
      <c r="K43" s="5"/>
      <c r="L43" s="5"/>
      <c r="M43" s="5"/>
    </row>
    <row r="44" spans="10:13" x14ac:dyDescent="0.3">
      <c r="J44" s="11" t="s">
        <v>12</v>
      </c>
      <c r="K44" s="5">
        <v>102550</v>
      </c>
      <c r="L44" s="5">
        <v>22561</v>
      </c>
      <c r="M44" s="5">
        <v>125111</v>
      </c>
    </row>
    <row r="45" spans="10:13" x14ac:dyDescent="0.3">
      <c r="J45" s="11" t="s">
        <v>11</v>
      </c>
      <c r="K45" s="5">
        <v>64700</v>
      </c>
      <c r="L45" s="5">
        <v>14234</v>
      </c>
      <c r="M45" s="5">
        <v>78934</v>
      </c>
    </row>
    <row r="46" spans="10:13" x14ac:dyDescent="0.3">
      <c r="J46" s="11" t="s">
        <v>13</v>
      </c>
      <c r="K46" s="5">
        <v>74220</v>
      </c>
      <c r="L46" s="5">
        <v>16328.4</v>
      </c>
      <c r="M46" s="5">
        <v>90548.4</v>
      </c>
    </row>
    <row r="47" spans="10:13" x14ac:dyDescent="0.3">
      <c r="J47" s="11" t="s">
        <v>14</v>
      </c>
      <c r="K47" s="5">
        <v>57050</v>
      </c>
      <c r="L47" s="5">
        <v>12551</v>
      </c>
      <c r="M47" s="5">
        <v>69601</v>
      </c>
    </row>
    <row r="48" spans="10:13" x14ac:dyDescent="0.3">
      <c r="J48" s="7" t="s">
        <v>9</v>
      </c>
      <c r="K48" s="5"/>
      <c r="L48" s="5"/>
      <c r="M48" s="5"/>
    </row>
    <row r="49" spans="10:13" x14ac:dyDescent="0.3">
      <c r="J49" s="8" t="s">
        <v>44</v>
      </c>
      <c r="K49" s="5"/>
      <c r="L49" s="5"/>
      <c r="M49" s="5"/>
    </row>
    <row r="50" spans="10:13" x14ac:dyDescent="0.3">
      <c r="J50" s="10" t="s">
        <v>45</v>
      </c>
      <c r="K50" s="5"/>
      <c r="L50" s="5"/>
      <c r="M50" s="5"/>
    </row>
    <row r="51" spans="10:13" x14ac:dyDescent="0.3">
      <c r="J51" s="11" t="s">
        <v>12</v>
      </c>
      <c r="K51" s="5">
        <v>43410</v>
      </c>
      <c r="L51" s="5">
        <v>9550.2000000000007</v>
      </c>
      <c r="M51" s="5">
        <v>52960.2</v>
      </c>
    </row>
    <row r="52" spans="10:13" x14ac:dyDescent="0.3">
      <c r="J52" s="11" t="s">
        <v>11</v>
      </c>
      <c r="K52" s="5">
        <v>17630</v>
      </c>
      <c r="L52" s="5">
        <v>3878.6</v>
      </c>
      <c r="M52" s="5">
        <v>21508.6</v>
      </c>
    </row>
    <row r="53" spans="10:13" x14ac:dyDescent="0.3">
      <c r="J53" s="11" t="s">
        <v>13</v>
      </c>
      <c r="K53" s="5">
        <v>30355</v>
      </c>
      <c r="L53" s="5">
        <v>6678.1</v>
      </c>
      <c r="M53" s="5">
        <v>37033.1</v>
      </c>
    </row>
    <row r="54" spans="10:13" x14ac:dyDescent="0.3">
      <c r="J54" s="11" t="s">
        <v>14</v>
      </c>
      <c r="K54" s="5">
        <v>8930</v>
      </c>
      <c r="L54" s="5">
        <v>1964.6</v>
      </c>
      <c r="M54" s="5">
        <v>10894.6</v>
      </c>
    </row>
    <row r="55" spans="10:13" x14ac:dyDescent="0.3">
      <c r="J55" s="7" t="s">
        <v>8</v>
      </c>
      <c r="K55" s="5"/>
      <c r="L55" s="5"/>
      <c r="M55" s="5"/>
    </row>
    <row r="56" spans="10:13" x14ac:dyDescent="0.3">
      <c r="J56" s="8" t="s">
        <v>51</v>
      </c>
      <c r="K56" s="5"/>
      <c r="L56" s="5"/>
      <c r="M56" s="5"/>
    </row>
    <row r="57" spans="10:13" x14ac:dyDescent="0.3">
      <c r="J57" s="10" t="s">
        <v>52</v>
      </c>
      <c r="K57" s="5"/>
      <c r="L57" s="5"/>
      <c r="M57" s="5"/>
    </row>
    <row r="58" spans="10:13" x14ac:dyDescent="0.3">
      <c r="J58" s="11" t="s">
        <v>12</v>
      </c>
      <c r="K58" s="5">
        <v>105400</v>
      </c>
      <c r="L58" s="5">
        <v>23188</v>
      </c>
      <c r="M58" s="5">
        <v>128588</v>
      </c>
    </row>
    <row r="59" spans="10:13" x14ac:dyDescent="0.3">
      <c r="J59" s="11" t="s">
        <v>11</v>
      </c>
      <c r="K59" s="5">
        <v>72370</v>
      </c>
      <c r="L59" s="5">
        <v>15921.4</v>
      </c>
      <c r="M59" s="5">
        <v>88291.4</v>
      </c>
    </row>
    <row r="60" spans="10:13" x14ac:dyDescent="0.3">
      <c r="J60" s="11" t="s">
        <v>13</v>
      </c>
      <c r="K60" s="5">
        <v>95190</v>
      </c>
      <c r="L60" s="5">
        <v>20941.8</v>
      </c>
      <c r="M60" s="5">
        <v>116131.8</v>
      </c>
    </row>
    <row r="61" spans="10:13" x14ac:dyDescent="0.3">
      <c r="J61" s="11" t="s">
        <v>14</v>
      </c>
      <c r="K61" s="5">
        <v>26980</v>
      </c>
      <c r="L61" s="5">
        <v>5935.6</v>
      </c>
      <c r="M61" s="5">
        <v>32915.599999999999</v>
      </c>
    </row>
    <row r="62" spans="10:13" x14ac:dyDescent="0.3">
      <c r="J62" s="7" t="s">
        <v>26</v>
      </c>
      <c r="K62" s="5">
        <v>1721355</v>
      </c>
      <c r="L62" s="5">
        <v>378698.1</v>
      </c>
      <c r="M62" s="5">
        <v>2100053.1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D6C1-BA2E-47DE-BBB6-F2D69D9B7661}">
  <dimension ref="A1:D9"/>
  <sheetViews>
    <sheetView workbookViewId="0">
      <selection activeCell="C6" sqref="C6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30</v>
      </c>
      <c r="C1" t="s">
        <v>31</v>
      </c>
      <c r="D1" t="s">
        <v>32</v>
      </c>
    </row>
    <row r="2" spans="1:4" x14ac:dyDescent="0.3">
      <c r="A2" s="5" t="s">
        <v>3</v>
      </c>
      <c r="B2" s="5" t="s">
        <v>33</v>
      </c>
      <c r="C2" s="5" t="s">
        <v>34</v>
      </c>
      <c r="D2" s="5" t="s">
        <v>35</v>
      </c>
    </row>
    <row r="3" spans="1:4" x14ac:dyDescent="0.3">
      <c r="A3" s="5" t="s">
        <v>6</v>
      </c>
      <c r="B3" s="5" t="s">
        <v>36</v>
      </c>
      <c r="C3" s="5" t="s">
        <v>37</v>
      </c>
      <c r="D3" s="5" t="s">
        <v>38</v>
      </c>
    </row>
    <row r="4" spans="1:4" x14ac:dyDescent="0.3">
      <c r="A4" s="5" t="s">
        <v>4</v>
      </c>
      <c r="B4" s="5" t="s">
        <v>36</v>
      </c>
      <c r="C4" s="5" t="s">
        <v>39</v>
      </c>
      <c r="D4" s="5" t="s">
        <v>40</v>
      </c>
    </row>
    <row r="5" spans="1:4" x14ac:dyDescent="0.3">
      <c r="A5" s="5" t="s">
        <v>5</v>
      </c>
      <c r="B5" s="5" t="s">
        <v>41</v>
      </c>
      <c r="C5" s="5" t="s">
        <v>42</v>
      </c>
      <c r="D5" s="5" t="s">
        <v>43</v>
      </c>
    </row>
    <row r="6" spans="1:4" x14ac:dyDescent="0.3">
      <c r="A6" s="5" t="s">
        <v>9</v>
      </c>
      <c r="B6" s="5" t="s">
        <v>44</v>
      </c>
      <c r="C6" s="5" t="s">
        <v>45</v>
      </c>
      <c r="D6" s="5" t="s">
        <v>46</v>
      </c>
    </row>
    <row r="7" spans="1:4" x14ac:dyDescent="0.3">
      <c r="A7" s="5" t="s">
        <v>47</v>
      </c>
      <c r="B7" s="5" t="s">
        <v>48</v>
      </c>
      <c r="C7" s="5" t="s">
        <v>49</v>
      </c>
      <c r="D7" s="5" t="s">
        <v>50</v>
      </c>
    </row>
    <row r="8" spans="1:4" x14ac:dyDescent="0.3">
      <c r="A8" s="5" t="s">
        <v>8</v>
      </c>
      <c r="B8" s="5" t="s">
        <v>51</v>
      </c>
      <c r="C8" s="5" t="s">
        <v>52</v>
      </c>
      <c r="D8" s="5" t="s">
        <v>53</v>
      </c>
    </row>
    <row r="9" spans="1:4" x14ac:dyDescent="0.3">
      <c r="A9" s="5" t="s">
        <v>7</v>
      </c>
      <c r="B9" s="5" t="s">
        <v>54</v>
      </c>
      <c r="C9" s="5" t="s">
        <v>55</v>
      </c>
      <c r="D9" s="5" t="s">
        <v>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B0D3-632E-400E-AE4D-F6B70552B3E2}">
  <dimension ref="A1:I500"/>
  <sheetViews>
    <sheetView topLeftCell="A474" workbookViewId="0">
      <selection activeCell="B484" sqref="B484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7.5546875" bestFit="1" customWidth="1"/>
    <col min="7" max="7" width="7" bestFit="1" customWidth="1"/>
    <col min="8" max="8" width="9.109375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4">
        <v>44943</v>
      </c>
      <c r="C2">
        <v>2820</v>
      </c>
      <c r="D2" s="5" t="s">
        <v>3</v>
      </c>
      <c r="E2" s="5" t="s">
        <v>13</v>
      </c>
      <c r="F2" s="4">
        <v>45003</v>
      </c>
      <c r="G2">
        <v>620.4</v>
      </c>
      <c r="H2">
        <v>3440.4</v>
      </c>
      <c r="I2" t="s">
        <v>23</v>
      </c>
    </row>
    <row r="3" spans="1:9" x14ac:dyDescent="0.3">
      <c r="A3">
        <v>83</v>
      </c>
      <c r="B3" s="4">
        <v>44943</v>
      </c>
      <c r="C3">
        <v>1740</v>
      </c>
      <c r="D3" s="5" t="s">
        <v>8</v>
      </c>
      <c r="E3" s="5" t="s">
        <v>12</v>
      </c>
      <c r="F3" s="4">
        <v>45003</v>
      </c>
      <c r="G3">
        <v>382.8</v>
      </c>
      <c r="H3">
        <v>2122.8000000000002</v>
      </c>
      <c r="I3" t="s">
        <v>23</v>
      </c>
    </row>
    <row r="4" spans="1:9" x14ac:dyDescent="0.3">
      <c r="A4">
        <v>467</v>
      </c>
      <c r="B4" s="4">
        <v>44943</v>
      </c>
      <c r="C4">
        <v>7300</v>
      </c>
      <c r="D4" s="5" t="s">
        <v>6</v>
      </c>
      <c r="E4" s="5" t="s">
        <v>12</v>
      </c>
      <c r="F4" s="4">
        <v>45003</v>
      </c>
      <c r="G4">
        <v>1606</v>
      </c>
      <c r="H4">
        <v>8906</v>
      </c>
      <c r="I4" t="s">
        <v>23</v>
      </c>
    </row>
    <row r="5" spans="1:9" x14ac:dyDescent="0.3">
      <c r="A5">
        <v>131</v>
      </c>
      <c r="B5" s="4">
        <v>44943</v>
      </c>
      <c r="C5">
        <v>2700</v>
      </c>
      <c r="D5" s="5" t="s">
        <v>8</v>
      </c>
      <c r="E5" s="5" t="s">
        <v>12</v>
      </c>
      <c r="F5" s="4">
        <v>45003</v>
      </c>
      <c r="G5">
        <v>594</v>
      </c>
      <c r="H5">
        <v>3294</v>
      </c>
      <c r="I5" t="s">
        <v>23</v>
      </c>
    </row>
    <row r="6" spans="1:9" x14ac:dyDescent="0.3">
      <c r="A6">
        <v>420</v>
      </c>
      <c r="B6" s="4">
        <v>44943</v>
      </c>
      <c r="C6">
        <v>5750</v>
      </c>
      <c r="D6" s="5" t="s">
        <v>8</v>
      </c>
      <c r="E6" s="5" t="s">
        <v>12</v>
      </c>
      <c r="F6" s="4">
        <v>45003</v>
      </c>
      <c r="G6">
        <v>1265</v>
      </c>
      <c r="H6">
        <v>7015</v>
      </c>
      <c r="I6" t="s">
        <v>23</v>
      </c>
    </row>
    <row r="7" spans="1:9" x14ac:dyDescent="0.3">
      <c r="A7">
        <v>172</v>
      </c>
      <c r="B7" s="4">
        <v>44943</v>
      </c>
      <c r="C7">
        <v>3520</v>
      </c>
      <c r="D7" s="5" t="s">
        <v>4</v>
      </c>
      <c r="E7" s="5" t="s">
        <v>14</v>
      </c>
      <c r="F7" s="4">
        <v>45003</v>
      </c>
      <c r="G7">
        <v>774.4</v>
      </c>
      <c r="H7">
        <v>4294.3999999999996</v>
      </c>
      <c r="I7" t="s">
        <v>23</v>
      </c>
    </row>
    <row r="8" spans="1:9" x14ac:dyDescent="0.3">
      <c r="A8">
        <v>482</v>
      </c>
      <c r="B8" s="4">
        <v>44943</v>
      </c>
      <c r="C8">
        <v>5800</v>
      </c>
      <c r="D8" s="5" t="s">
        <v>7</v>
      </c>
      <c r="E8" s="5" t="s">
        <v>12</v>
      </c>
      <c r="F8" s="4">
        <v>45003</v>
      </c>
      <c r="G8">
        <v>1276</v>
      </c>
      <c r="H8">
        <v>7076</v>
      </c>
      <c r="I8" t="s">
        <v>23</v>
      </c>
    </row>
    <row r="9" spans="1:9" x14ac:dyDescent="0.3">
      <c r="A9">
        <v>170</v>
      </c>
      <c r="B9" s="4">
        <v>44943</v>
      </c>
      <c r="C9">
        <v>3480</v>
      </c>
      <c r="D9" s="5" t="s">
        <v>9</v>
      </c>
      <c r="E9" s="5" t="s">
        <v>12</v>
      </c>
      <c r="F9" s="4">
        <v>45003</v>
      </c>
      <c r="G9">
        <v>765.6</v>
      </c>
      <c r="H9">
        <v>4245.6000000000004</v>
      </c>
      <c r="I9" t="s">
        <v>23</v>
      </c>
    </row>
    <row r="10" spans="1:9" x14ac:dyDescent="0.3">
      <c r="A10">
        <v>196</v>
      </c>
      <c r="B10" s="4">
        <v>44943</v>
      </c>
      <c r="C10">
        <v>4000</v>
      </c>
      <c r="D10" s="5" t="s">
        <v>8</v>
      </c>
      <c r="E10" s="5" t="s">
        <v>12</v>
      </c>
      <c r="F10" s="4">
        <v>45003</v>
      </c>
      <c r="G10">
        <v>880</v>
      </c>
      <c r="H10">
        <v>4880</v>
      </c>
      <c r="I10" t="s">
        <v>23</v>
      </c>
    </row>
    <row r="11" spans="1:9" x14ac:dyDescent="0.3">
      <c r="A11">
        <v>305</v>
      </c>
      <c r="B11" s="4">
        <v>44943</v>
      </c>
      <c r="C11">
        <v>2300</v>
      </c>
      <c r="D11" s="5" t="s">
        <v>22</v>
      </c>
      <c r="E11" s="5" t="s">
        <v>13</v>
      </c>
      <c r="F11" s="4">
        <v>45003</v>
      </c>
      <c r="G11">
        <v>506</v>
      </c>
      <c r="H11">
        <v>2806</v>
      </c>
      <c r="I11" t="s">
        <v>23</v>
      </c>
    </row>
    <row r="12" spans="1:9" x14ac:dyDescent="0.3">
      <c r="A12">
        <v>432</v>
      </c>
      <c r="B12" s="4">
        <v>44943</v>
      </c>
      <c r="C12">
        <v>6350</v>
      </c>
      <c r="D12" s="5" t="s">
        <v>3</v>
      </c>
      <c r="E12" s="5" t="s">
        <v>11</v>
      </c>
      <c r="F12" s="4">
        <v>45003</v>
      </c>
      <c r="G12">
        <v>1397</v>
      </c>
      <c r="H12">
        <v>7747</v>
      </c>
      <c r="I12" t="s">
        <v>23</v>
      </c>
    </row>
    <row r="13" spans="1:9" x14ac:dyDescent="0.3">
      <c r="A13">
        <v>154</v>
      </c>
      <c r="B13" s="4">
        <v>44943</v>
      </c>
      <c r="C13">
        <v>3160</v>
      </c>
      <c r="D13" s="5" t="s">
        <v>3</v>
      </c>
      <c r="E13" s="5" t="s">
        <v>12</v>
      </c>
      <c r="F13" s="4">
        <v>45003</v>
      </c>
      <c r="G13">
        <v>695.2</v>
      </c>
      <c r="H13">
        <v>3855.2</v>
      </c>
      <c r="I13" t="s">
        <v>23</v>
      </c>
    </row>
    <row r="14" spans="1:9" x14ac:dyDescent="0.3">
      <c r="A14">
        <v>37</v>
      </c>
      <c r="B14" s="4">
        <v>44943</v>
      </c>
      <c r="C14">
        <v>820</v>
      </c>
      <c r="D14" s="5" t="s">
        <v>5</v>
      </c>
      <c r="E14" s="5" t="s">
        <v>13</v>
      </c>
      <c r="F14" s="4">
        <v>45003</v>
      </c>
      <c r="G14">
        <v>180.4</v>
      </c>
      <c r="H14">
        <v>1000.4</v>
      </c>
      <c r="I14" t="s">
        <v>23</v>
      </c>
    </row>
    <row r="15" spans="1:9" x14ac:dyDescent="0.3">
      <c r="A15">
        <v>314</v>
      </c>
      <c r="B15" s="4">
        <v>44943</v>
      </c>
      <c r="C15">
        <v>450</v>
      </c>
      <c r="D15" s="5" t="s">
        <v>6</v>
      </c>
      <c r="E15" s="5" t="s">
        <v>12</v>
      </c>
      <c r="F15" s="4">
        <v>45003</v>
      </c>
      <c r="G15">
        <v>99</v>
      </c>
      <c r="H15">
        <v>549</v>
      </c>
      <c r="I15" t="s">
        <v>23</v>
      </c>
    </row>
    <row r="16" spans="1:9" x14ac:dyDescent="0.3">
      <c r="A16">
        <v>195</v>
      </c>
      <c r="B16" s="4">
        <v>44943</v>
      </c>
      <c r="C16">
        <v>3980</v>
      </c>
      <c r="D16" s="5" t="s">
        <v>6</v>
      </c>
      <c r="E16" s="5" t="s">
        <v>12</v>
      </c>
      <c r="F16" s="4">
        <v>45003</v>
      </c>
      <c r="G16">
        <v>875.6</v>
      </c>
      <c r="H16">
        <v>4855.6000000000004</v>
      </c>
      <c r="I16" t="s">
        <v>23</v>
      </c>
    </row>
    <row r="17" spans="1:9" x14ac:dyDescent="0.3">
      <c r="A17">
        <v>111</v>
      </c>
      <c r="B17" s="4">
        <v>44943</v>
      </c>
      <c r="C17">
        <v>2300</v>
      </c>
      <c r="D17" s="5" t="s">
        <v>8</v>
      </c>
      <c r="E17" s="5" t="s">
        <v>12</v>
      </c>
      <c r="F17" s="4">
        <v>45003</v>
      </c>
      <c r="G17">
        <v>506</v>
      </c>
      <c r="H17">
        <v>2806</v>
      </c>
      <c r="I17" t="s">
        <v>23</v>
      </c>
    </row>
    <row r="18" spans="1:9" x14ac:dyDescent="0.3">
      <c r="A18">
        <v>486</v>
      </c>
      <c r="B18" s="4">
        <v>44943</v>
      </c>
      <c r="C18">
        <v>5400</v>
      </c>
      <c r="D18" s="5" t="s">
        <v>22</v>
      </c>
      <c r="E18" s="5" t="s">
        <v>13</v>
      </c>
      <c r="F18" s="4">
        <v>45003</v>
      </c>
      <c r="G18">
        <v>1188</v>
      </c>
      <c r="H18">
        <v>6588</v>
      </c>
      <c r="I18" t="s">
        <v>23</v>
      </c>
    </row>
    <row r="19" spans="1:9" x14ac:dyDescent="0.3">
      <c r="A19">
        <v>16</v>
      </c>
      <c r="B19" s="4">
        <v>44943</v>
      </c>
      <c r="C19">
        <v>400</v>
      </c>
      <c r="D19" s="5" t="s">
        <v>22</v>
      </c>
      <c r="E19" s="5" t="s">
        <v>12</v>
      </c>
      <c r="F19" s="4">
        <v>45003</v>
      </c>
      <c r="G19">
        <v>88</v>
      </c>
      <c r="H19">
        <v>488</v>
      </c>
      <c r="I19" t="s">
        <v>23</v>
      </c>
    </row>
    <row r="20" spans="1:9" x14ac:dyDescent="0.3">
      <c r="A20">
        <v>184</v>
      </c>
      <c r="B20" s="4">
        <v>44943</v>
      </c>
      <c r="C20">
        <v>3760</v>
      </c>
      <c r="D20" s="5" t="s">
        <v>5</v>
      </c>
      <c r="E20" s="5" t="s">
        <v>12</v>
      </c>
      <c r="F20" s="4">
        <v>45003</v>
      </c>
      <c r="G20">
        <v>827.2</v>
      </c>
      <c r="H20">
        <v>4587.2</v>
      </c>
      <c r="I20" t="s">
        <v>23</v>
      </c>
    </row>
    <row r="21" spans="1:9" x14ac:dyDescent="0.3">
      <c r="A21">
        <v>2</v>
      </c>
      <c r="B21" s="4">
        <v>44943</v>
      </c>
      <c r="C21">
        <v>120</v>
      </c>
      <c r="D21" s="5" t="s">
        <v>4</v>
      </c>
      <c r="E21" s="5" t="s">
        <v>12</v>
      </c>
      <c r="F21" s="4">
        <v>45003</v>
      </c>
      <c r="G21">
        <v>26.4</v>
      </c>
      <c r="H21">
        <v>146.4</v>
      </c>
      <c r="I21" t="s">
        <v>23</v>
      </c>
    </row>
    <row r="22" spans="1:9" x14ac:dyDescent="0.3">
      <c r="A22">
        <v>228</v>
      </c>
      <c r="B22" s="4">
        <v>44943</v>
      </c>
      <c r="C22">
        <v>4640</v>
      </c>
      <c r="D22" s="5" t="s">
        <v>3</v>
      </c>
      <c r="E22" s="5" t="s">
        <v>14</v>
      </c>
      <c r="F22" s="4">
        <v>45003</v>
      </c>
      <c r="G22">
        <v>1020.8</v>
      </c>
      <c r="H22">
        <v>5660.8</v>
      </c>
      <c r="I22" t="s">
        <v>23</v>
      </c>
    </row>
    <row r="23" spans="1:9" x14ac:dyDescent="0.3">
      <c r="A23">
        <v>109</v>
      </c>
      <c r="B23" s="4">
        <v>44943</v>
      </c>
      <c r="C23">
        <v>2260</v>
      </c>
      <c r="D23" s="5" t="s">
        <v>3</v>
      </c>
      <c r="E23" s="5" t="s">
        <v>13</v>
      </c>
      <c r="F23" s="4">
        <v>45003</v>
      </c>
      <c r="G23">
        <v>497.2</v>
      </c>
      <c r="H23">
        <v>2757.2</v>
      </c>
      <c r="I23" t="s">
        <v>23</v>
      </c>
    </row>
    <row r="24" spans="1:9" x14ac:dyDescent="0.3">
      <c r="A24">
        <v>271</v>
      </c>
      <c r="B24" s="4">
        <v>44943</v>
      </c>
      <c r="C24">
        <v>5500</v>
      </c>
      <c r="D24" s="5" t="s">
        <v>22</v>
      </c>
      <c r="E24" s="5" t="s">
        <v>12</v>
      </c>
      <c r="F24" s="4">
        <v>45003</v>
      </c>
      <c r="G24">
        <v>1210</v>
      </c>
      <c r="H24">
        <v>6710</v>
      </c>
      <c r="I24" t="s">
        <v>23</v>
      </c>
    </row>
    <row r="25" spans="1:9" x14ac:dyDescent="0.3">
      <c r="A25">
        <v>447</v>
      </c>
      <c r="B25" s="4">
        <v>44943</v>
      </c>
      <c r="C25">
        <v>7100</v>
      </c>
      <c r="D25" s="5" t="s">
        <v>3</v>
      </c>
      <c r="E25" s="5" t="s">
        <v>12</v>
      </c>
      <c r="F25" s="4">
        <v>45003</v>
      </c>
      <c r="G25">
        <v>1562</v>
      </c>
      <c r="H25">
        <v>8662</v>
      </c>
      <c r="I25" t="s">
        <v>23</v>
      </c>
    </row>
    <row r="26" spans="1:9" x14ac:dyDescent="0.3">
      <c r="A26">
        <v>45</v>
      </c>
      <c r="B26" s="4">
        <v>44943</v>
      </c>
      <c r="C26">
        <v>980</v>
      </c>
      <c r="D26" s="5" t="s">
        <v>22</v>
      </c>
      <c r="E26" s="5" t="s">
        <v>13</v>
      </c>
      <c r="F26" s="4">
        <v>45003</v>
      </c>
      <c r="G26">
        <v>215.6</v>
      </c>
      <c r="H26">
        <v>1195.5999999999999</v>
      </c>
      <c r="I26" t="s">
        <v>23</v>
      </c>
    </row>
    <row r="27" spans="1:9" x14ac:dyDescent="0.3">
      <c r="A27">
        <v>182</v>
      </c>
      <c r="B27" s="4">
        <v>44943</v>
      </c>
      <c r="C27">
        <v>3720</v>
      </c>
      <c r="D27" s="5" t="s">
        <v>8</v>
      </c>
      <c r="E27" s="5" t="s">
        <v>12</v>
      </c>
      <c r="F27" s="4">
        <v>45003</v>
      </c>
      <c r="G27">
        <v>818.4</v>
      </c>
      <c r="H27">
        <v>4538.3999999999996</v>
      </c>
      <c r="I27" t="s">
        <v>23</v>
      </c>
    </row>
    <row r="28" spans="1:9" x14ac:dyDescent="0.3">
      <c r="A28">
        <v>96</v>
      </c>
      <c r="B28" s="4">
        <v>44943</v>
      </c>
      <c r="C28">
        <v>2000</v>
      </c>
      <c r="D28" s="5" t="s">
        <v>22</v>
      </c>
      <c r="E28" s="5" t="s">
        <v>11</v>
      </c>
      <c r="F28" s="4">
        <v>45003</v>
      </c>
      <c r="G28">
        <v>440</v>
      </c>
      <c r="H28">
        <v>2440</v>
      </c>
      <c r="I28" t="s">
        <v>23</v>
      </c>
    </row>
    <row r="29" spans="1:9" x14ac:dyDescent="0.3">
      <c r="A29">
        <v>11</v>
      </c>
      <c r="B29" s="4">
        <v>44943</v>
      </c>
      <c r="C29">
        <v>300</v>
      </c>
      <c r="D29" s="5" t="s">
        <v>22</v>
      </c>
      <c r="E29" s="5" t="s">
        <v>13</v>
      </c>
      <c r="F29" s="4">
        <v>45003</v>
      </c>
      <c r="G29">
        <v>66</v>
      </c>
      <c r="H29">
        <v>366</v>
      </c>
      <c r="I29" t="s">
        <v>23</v>
      </c>
    </row>
    <row r="30" spans="1:9" x14ac:dyDescent="0.3">
      <c r="A30">
        <v>279</v>
      </c>
      <c r="B30" s="4">
        <v>44942</v>
      </c>
      <c r="C30">
        <v>5660</v>
      </c>
      <c r="D30" s="5" t="s">
        <v>3</v>
      </c>
      <c r="E30" s="5" t="s">
        <v>12</v>
      </c>
      <c r="F30" s="4">
        <v>45002</v>
      </c>
      <c r="G30">
        <v>1245.2</v>
      </c>
      <c r="H30">
        <v>6905.2</v>
      </c>
      <c r="I30" t="s">
        <v>23</v>
      </c>
    </row>
    <row r="31" spans="1:9" x14ac:dyDescent="0.3">
      <c r="A31">
        <v>438</v>
      </c>
      <c r="B31" s="4">
        <v>44942</v>
      </c>
      <c r="C31">
        <v>6650</v>
      </c>
      <c r="D31" s="5" t="s">
        <v>4</v>
      </c>
      <c r="E31" s="5" t="s">
        <v>14</v>
      </c>
      <c r="F31" s="4">
        <v>45002</v>
      </c>
      <c r="G31">
        <v>1463</v>
      </c>
      <c r="H31">
        <v>8113</v>
      </c>
      <c r="I31" t="s">
        <v>23</v>
      </c>
    </row>
    <row r="32" spans="1:9" x14ac:dyDescent="0.3">
      <c r="A32">
        <v>368</v>
      </c>
      <c r="B32" s="4">
        <v>44942</v>
      </c>
      <c r="C32">
        <v>3150</v>
      </c>
      <c r="D32" s="5" t="s">
        <v>22</v>
      </c>
      <c r="E32" s="5" t="s">
        <v>14</v>
      </c>
      <c r="F32" s="4">
        <v>45002</v>
      </c>
      <c r="G32">
        <v>693</v>
      </c>
      <c r="H32">
        <v>3843</v>
      </c>
      <c r="I32" t="s">
        <v>23</v>
      </c>
    </row>
    <row r="33" spans="1:9" x14ac:dyDescent="0.3">
      <c r="A33">
        <v>297</v>
      </c>
      <c r="B33" s="4">
        <v>44942</v>
      </c>
      <c r="C33">
        <v>700</v>
      </c>
      <c r="D33" s="5" t="s">
        <v>6</v>
      </c>
      <c r="E33" s="5" t="s">
        <v>13</v>
      </c>
      <c r="F33" s="4">
        <v>45002</v>
      </c>
      <c r="G33">
        <v>154</v>
      </c>
      <c r="H33">
        <v>854</v>
      </c>
      <c r="I33" t="s">
        <v>23</v>
      </c>
    </row>
    <row r="34" spans="1:9" x14ac:dyDescent="0.3">
      <c r="A34">
        <v>93</v>
      </c>
      <c r="B34" s="4">
        <v>44942</v>
      </c>
      <c r="C34">
        <v>1940</v>
      </c>
      <c r="D34" s="5" t="s">
        <v>6</v>
      </c>
      <c r="E34" s="5" t="s">
        <v>13</v>
      </c>
      <c r="F34" s="4">
        <v>45002</v>
      </c>
      <c r="G34">
        <v>426.8</v>
      </c>
      <c r="H34">
        <v>2366.8000000000002</v>
      </c>
      <c r="I34" t="s">
        <v>23</v>
      </c>
    </row>
    <row r="35" spans="1:9" x14ac:dyDescent="0.3">
      <c r="A35">
        <v>360</v>
      </c>
      <c r="B35" s="4">
        <v>44942</v>
      </c>
      <c r="C35">
        <v>2750</v>
      </c>
      <c r="D35" s="5" t="s">
        <v>5</v>
      </c>
      <c r="E35" s="5" t="s">
        <v>13</v>
      </c>
      <c r="F35" s="4">
        <v>45002</v>
      </c>
      <c r="G35">
        <v>605</v>
      </c>
      <c r="H35">
        <v>3355</v>
      </c>
      <c r="I35" t="s">
        <v>23</v>
      </c>
    </row>
    <row r="36" spans="1:9" x14ac:dyDescent="0.3">
      <c r="A36">
        <v>89</v>
      </c>
      <c r="B36" s="4">
        <v>44942</v>
      </c>
      <c r="C36">
        <v>1860</v>
      </c>
      <c r="D36" s="5" t="s">
        <v>6</v>
      </c>
      <c r="E36" s="5" t="s">
        <v>12</v>
      </c>
      <c r="F36" s="4">
        <v>45002</v>
      </c>
      <c r="G36">
        <v>409.2</v>
      </c>
      <c r="H36">
        <v>2269.1999999999998</v>
      </c>
      <c r="I36" t="s">
        <v>23</v>
      </c>
    </row>
    <row r="37" spans="1:9" x14ac:dyDescent="0.3">
      <c r="A37">
        <v>362</v>
      </c>
      <c r="B37" s="4">
        <v>44942</v>
      </c>
      <c r="C37">
        <v>2850</v>
      </c>
      <c r="D37" s="5" t="s">
        <v>3</v>
      </c>
      <c r="E37" s="5" t="s">
        <v>11</v>
      </c>
      <c r="F37" s="4">
        <v>45002</v>
      </c>
      <c r="G37">
        <v>627</v>
      </c>
      <c r="H37">
        <v>3477</v>
      </c>
      <c r="I37" t="s">
        <v>23</v>
      </c>
    </row>
    <row r="38" spans="1:9" x14ac:dyDescent="0.3">
      <c r="A38">
        <v>108</v>
      </c>
      <c r="B38" s="4">
        <v>44942</v>
      </c>
      <c r="C38">
        <v>2240</v>
      </c>
      <c r="D38" s="5" t="s">
        <v>7</v>
      </c>
      <c r="E38" s="5" t="s">
        <v>13</v>
      </c>
      <c r="F38" s="4">
        <v>45002</v>
      </c>
      <c r="G38">
        <v>492.8</v>
      </c>
      <c r="H38">
        <v>2732.8</v>
      </c>
      <c r="I38" t="s">
        <v>23</v>
      </c>
    </row>
    <row r="39" spans="1:9" x14ac:dyDescent="0.3">
      <c r="A39">
        <v>100</v>
      </c>
      <c r="B39" s="4">
        <v>44942</v>
      </c>
      <c r="C39">
        <v>2080</v>
      </c>
      <c r="D39" s="5" t="s">
        <v>8</v>
      </c>
      <c r="E39" s="5" t="s">
        <v>12</v>
      </c>
      <c r="F39" s="4">
        <v>45002</v>
      </c>
      <c r="G39">
        <v>457.6</v>
      </c>
      <c r="H39">
        <v>2537.6</v>
      </c>
      <c r="I39" t="s">
        <v>23</v>
      </c>
    </row>
    <row r="40" spans="1:9" x14ac:dyDescent="0.3">
      <c r="A40">
        <v>377</v>
      </c>
      <c r="B40" s="4">
        <v>44942</v>
      </c>
      <c r="C40">
        <v>3600</v>
      </c>
      <c r="D40" s="5" t="s">
        <v>5</v>
      </c>
      <c r="E40" s="5" t="s">
        <v>12</v>
      </c>
      <c r="F40" s="4">
        <v>45002</v>
      </c>
      <c r="G40">
        <v>792</v>
      </c>
      <c r="H40">
        <v>4392</v>
      </c>
      <c r="I40" t="s">
        <v>23</v>
      </c>
    </row>
    <row r="41" spans="1:9" x14ac:dyDescent="0.3">
      <c r="A41">
        <v>353</v>
      </c>
      <c r="B41" s="4">
        <v>44942</v>
      </c>
      <c r="C41">
        <v>2400</v>
      </c>
      <c r="D41" s="5" t="s">
        <v>4</v>
      </c>
      <c r="E41" s="5" t="s">
        <v>13</v>
      </c>
      <c r="F41" s="4">
        <v>45002</v>
      </c>
      <c r="G41">
        <v>528</v>
      </c>
      <c r="H41">
        <v>2928</v>
      </c>
      <c r="I41" t="s">
        <v>23</v>
      </c>
    </row>
    <row r="42" spans="1:9" x14ac:dyDescent="0.3">
      <c r="A42">
        <v>310</v>
      </c>
      <c r="B42" s="4">
        <v>44942</v>
      </c>
      <c r="C42">
        <v>250</v>
      </c>
      <c r="D42" s="5" t="s">
        <v>6</v>
      </c>
      <c r="E42" s="5" t="s">
        <v>12</v>
      </c>
      <c r="F42" s="4">
        <v>45002</v>
      </c>
      <c r="G42">
        <v>55</v>
      </c>
      <c r="H42">
        <v>305</v>
      </c>
      <c r="I42" t="s">
        <v>23</v>
      </c>
    </row>
    <row r="43" spans="1:9" x14ac:dyDescent="0.3">
      <c r="A43">
        <v>414</v>
      </c>
      <c r="B43" s="4">
        <v>44942</v>
      </c>
      <c r="C43">
        <v>5450</v>
      </c>
      <c r="D43" s="5" t="s">
        <v>7</v>
      </c>
      <c r="E43" s="5" t="s">
        <v>11</v>
      </c>
      <c r="F43" s="4">
        <v>45002</v>
      </c>
      <c r="G43">
        <v>1199</v>
      </c>
      <c r="H43">
        <v>6649</v>
      </c>
      <c r="I43" t="s">
        <v>23</v>
      </c>
    </row>
    <row r="44" spans="1:9" x14ac:dyDescent="0.3">
      <c r="A44">
        <v>164</v>
      </c>
      <c r="B44" s="4">
        <v>44942</v>
      </c>
      <c r="C44">
        <v>3360</v>
      </c>
      <c r="D44" s="5" t="s">
        <v>22</v>
      </c>
      <c r="E44" s="5" t="s">
        <v>13</v>
      </c>
      <c r="F44" s="4">
        <v>45002</v>
      </c>
      <c r="G44">
        <v>739.2</v>
      </c>
      <c r="H44">
        <v>4099.2</v>
      </c>
      <c r="I44" t="s">
        <v>23</v>
      </c>
    </row>
    <row r="45" spans="1:9" x14ac:dyDescent="0.3">
      <c r="A45">
        <v>153</v>
      </c>
      <c r="B45" s="4">
        <v>44942</v>
      </c>
      <c r="C45">
        <v>3140</v>
      </c>
      <c r="D45" s="5" t="s">
        <v>9</v>
      </c>
      <c r="E45" s="5" t="s">
        <v>12</v>
      </c>
      <c r="F45" s="4">
        <v>45002</v>
      </c>
      <c r="G45">
        <v>690.8</v>
      </c>
      <c r="H45">
        <v>3830.8</v>
      </c>
      <c r="I45" t="s">
        <v>23</v>
      </c>
    </row>
    <row r="46" spans="1:9" x14ac:dyDescent="0.3">
      <c r="A46">
        <v>130</v>
      </c>
      <c r="B46" s="4">
        <v>44942</v>
      </c>
      <c r="C46">
        <v>2680</v>
      </c>
      <c r="D46" s="5" t="s">
        <v>22</v>
      </c>
      <c r="E46" s="5" t="s">
        <v>14</v>
      </c>
      <c r="F46" s="4">
        <v>45002</v>
      </c>
      <c r="G46">
        <v>589.6</v>
      </c>
      <c r="H46">
        <v>3269.6</v>
      </c>
      <c r="I46" t="s">
        <v>23</v>
      </c>
    </row>
    <row r="47" spans="1:9" x14ac:dyDescent="0.3">
      <c r="A47">
        <v>388</v>
      </c>
      <c r="B47" s="4">
        <v>44942</v>
      </c>
      <c r="C47">
        <v>4150</v>
      </c>
      <c r="D47" s="5" t="s">
        <v>5</v>
      </c>
      <c r="E47" s="5" t="s">
        <v>13</v>
      </c>
      <c r="F47" s="4">
        <v>45002</v>
      </c>
      <c r="G47">
        <v>913</v>
      </c>
      <c r="H47">
        <v>5063</v>
      </c>
      <c r="I47" t="s">
        <v>23</v>
      </c>
    </row>
    <row r="48" spans="1:9" x14ac:dyDescent="0.3">
      <c r="A48">
        <v>391</v>
      </c>
      <c r="B48" s="4">
        <v>44942</v>
      </c>
      <c r="C48">
        <v>4300</v>
      </c>
      <c r="D48" s="5" t="s">
        <v>9</v>
      </c>
      <c r="E48" s="5" t="s">
        <v>12</v>
      </c>
      <c r="F48" s="4">
        <v>45002</v>
      </c>
      <c r="G48">
        <v>946</v>
      </c>
      <c r="H48">
        <v>5246</v>
      </c>
      <c r="I48" t="s">
        <v>23</v>
      </c>
    </row>
    <row r="49" spans="1:9" x14ac:dyDescent="0.3">
      <c r="A49">
        <v>48</v>
      </c>
      <c r="B49" s="4">
        <v>44942</v>
      </c>
      <c r="C49">
        <v>1040</v>
      </c>
      <c r="D49" s="5" t="s">
        <v>5</v>
      </c>
      <c r="E49" s="5" t="s">
        <v>12</v>
      </c>
      <c r="F49" s="4">
        <v>45002</v>
      </c>
      <c r="G49">
        <v>228.8</v>
      </c>
      <c r="H49">
        <v>1268.8</v>
      </c>
      <c r="I49" t="s">
        <v>23</v>
      </c>
    </row>
    <row r="50" spans="1:9" x14ac:dyDescent="0.3">
      <c r="A50">
        <v>12</v>
      </c>
      <c r="B50" s="4">
        <v>44942</v>
      </c>
      <c r="C50">
        <v>320</v>
      </c>
      <c r="D50" s="5" t="s">
        <v>8</v>
      </c>
      <c r="E50" s="5" t="s">
        <v>11</v>
      </c>
      <c r="F50" s="4">
        <v>45002</v>
      </c>
      <c r="G50">
        <v>70.400000000000006</v>
      </c>
      <c r="H50">
        <v>390.4</v>
      </c>
      <c r="I50" t="s">
        <v>23</v>
      </c>
    </row>
    <row r="51" spans="1:9" x14ac:dyDescent="0.3">
      <c r="A51">
        <v>29</v>
      </c>
      <c r="B51" s="4">
        <v>44942</v>
      </c>
      <c r="C51">
        <v>660</v>
      </c>
      <c r="D51" s="5" t="s">
        <v>8</v>
      </c>
      <c r="E51" s="5" t="s">
        <v>11</v>
      </c>
      <c r="F51" s="4">
        <v>45002</v>
      </c>
      <c r="G51">
        <v>145.19999999999999</v>
      </c>
      <c r="H51">
        <v>805.2</v>
      </c>
      <c r="I51" t="s">
        <v>23</v>
      </c>
    </row>
    <row r="52" spans="1:9" x14ac:dyDescent="0.3">
      <c r="A52">
        <v>453</v>
      </c>
      <c r="B52" s="4">
        <v>44942</v>
      </c>
      <c r="C52">
        <v>7400</v>
      </c>
      <c r="D52" s="5" t="s">
        <v>22</v>
      </c>
      <c r="E52" s="5" t="s">
        <v>12</v>
      </c>
      <c r="F52" s="4">
        <v>45002</v>
      </c>
      <c r="G52">
        <v>1628</v>
      </c>
      <c r="H52">
        <v>9028</v>
      </c>
      <c r="I52" t="s">
        <v>23</v>
      </c>
    </row>
    <row r="53" spans="1:9" x14ac:dyDescent="0.3">
      <c r="A53">
        <v>224</v>
      </c>
      <c r="B53" s="4">
        <v>44942</v>
      </c>
      <c r="C53">
        <v>4560</v>
      </c>
      <c r="D53" s="5" t="s">
        <v>5</v>
      </c>
      <c r="E53" s="5" t="s">
        <v>12</v>
      </c>
      <c r="F53" s="4">
        <v>45002</v>
      </c>
      <c r="G53">
        <v>1003.2</v>
      </c>
      <c r="H53">
        <v>5563.2</v>
      </c>
      <c r="I53" t="s">
        <v>23</v>
      </c>
    </row>
    <row r="54" spans="1:9" x14ac:dyDescent="0.3">
      <c r="A54">
        <v>28</v>
      </c>
      <c r="B54" s="4">
        <v>44942</v>
      </c>
      <c r="C54">
        <v>640</v>
      </c>
      <c r="D54" s="5" t="s">
        <v>22</v>
      </c>
      <c r="E54" s="5" t="s">
        <v>12</v>
      </c>
      <c r="F54" s="4">
        <v>45002</v>
      </c>
      <c r="G54">
        <v>140.80000000000001</v>
      </c>
      <c r="H54">
        <v>780.8</v>
      </c>
      <c r="I54" t="s">
        <v>23</v>
      </c>
    </row>
    <row r="55" spans="1:9" x14ac:dyDescent="0.3">
      <c r="A55">
        <v>457</v>
      </c>
      <c r="B55" s="4">
        <v>44942</v>
      </c>
      <c r="C55">
        <v>2350</v>
      </c>
      <c r="D55" s="5" t="s">
        <v>8</v>
      </c>
      <c r="E55" s="5" t="s">
        <v>13</v>
      </c>
      <c r="F55" s="4">
        <v>45002</v>
      </c>
      <c r="G55">
        <v>517</v>
      </c>
      <c r="H55">
        <v>2867</v>
      </c>
      <c r="I55" t="s">
        <v>23</v>
      </c>
    </row>
    <row r="56" spans="1:9" x14ac:dyDescent="0.3">
      <c r="A56">
        <v>499</v>
      </c>
      <c r="B56" s="4">
        <v>44942</v>
      </c>
      <c r="C56">
        <v>4100</v>
      </c>
      <c r="D56" s="5" t="s">
        <v>7</v>
      </c>
      <c r="E56" s="5" t="s">
        <v>13</v>
      </c>
      <c r="F56" s="4">
        <v>45002</v>
      </c>
      <c r="G56">
        <v>902</v>
      </c>
      <c r="H56">
        <v>5002</v>
      </c>
      <c r="I56" t="s">
        <v>23</v>
      </c>
    </row>
    <row r="57" spans="1:9" x14ac:dyDescent="0.3">
      <c r="A57">
        <v>188</v>
      </c>
      <c r="B57" s="4">
        <v>44942</v>
      </c>
      <c r="C57">
        <v>3840</v>
      </c>
      <c r="D57" s="5" t="s">
        <v>3</v>
      </c>
      <c r="E57" s="5" t="s">
        <v>12</v>
      </c>
      <c r="F57" s="4">
        <v>45002</v>
      </c>
      <c r="G57">
        <v>844.8</v>
      </c>
      <c r="H57">
        <v>4684.8</v>
      </c>
      <c r="I57" t="s">
        <v>23</v>
      </c>
    </row>
    <row r="58" spans="1:9" x14ac:dyDescent="0.3">
      <c r="A58">
        <v>209</v>
      </c>
      <c r="B58" s="4">
        <v>44942</v>
      </c>
      <c r="C58">
        <v>4260</v>
      </c>
      <c r="D58" s="5" t="s">
        <v>3</v>
      </c>
      <c r="E58" s="5" t="s">
        <v>12</v>
      </c>
      <c r="F58" s="4">
        <v>45002</v>
      </c>
      <c r="G58">
        <v>937.2</v>
      </c>
      <c r="H58">
        <v>5197.2</v>
      </c>
      <c r="I58" t="s">
        <v>23</v>
      </c>
    </row>
    <row r="59" spans="1:9" x14ac:dyDescent="0.3">
      <c r="A59">
        <v>117</v>
      </c>
      <c r="B59" s="4">
        <v>44941</v>
      </c>
      <c r="C59">
        <v>2420</v>
      </c>
      <c r="D59" s="5" t="s">
        <v>8</v>
      </c>
      <c r="E59" s="5" t="s">
        <v>12</v>
      </c>
      <c r="F59" s="4">
        <v>45001</v>
      </c>
      <c r="G59">
        <v>532.4</v>
      </c>
      <c r="H59">
        <v>2952.4</v>
      </c>
      <c r="I59" t="s">
        <v>23</v>
      </c>
    </row>
    <row r="60" spans="1:9" x14ac:dyDescent="0.3">
      <c r="A60">
        <v>411</v>
      </c>
      <c r="B60" s="4">
        <v>44941</v>
      </c>
      <c r="C60">
        <v>5300</v>
      </c>
      <c r="D60" s="5" t="s">
        <v>5</v>
      </c>
      <c r="E60" s="5" t="s">
        <v>12</v>
      </c>
      <c r="F60" s="4">
        <v>45001</v>
      </c>
      <c r="G60">
        <v>1166</v>
      </c>
      <c r="H60">
        <v>6466</v>
      </c>
      <c r="I60" t="s">
        <v>23</v>
      </c>
    </row>
    <row r="61" spans="1:9" x14ac:dyDescent="0.3">
      <c r="A61">
        <v>244</v>
      </c>
      <c r="B61" s="4">
        <v>44941</v>
      </c>
      <c r="C61">
        <v>4960</v>
      </c>
      <c r="D61" s="5" t="s">
        <v>7</v>
      </c>
      <c r="E61" s="5" t="s">
        <v>12</v>
      </c>
      <c r="F61" s="4">
        <v>45001</v>
      </c>
      <c r="G61">
        <v>1091.2</v>
      </c>
      <c r="H61">
        <v>6051.2</v>
      </c>
      <c r="I61" t="s">
        <v>23</v>
      </c>
    </row>
    <row r="62" spans="1:9" x14ac:dyDescent="0.3">
      <c r="A62">
        <v>483</v>
      </c>
      <c r="B62" s="4">
        <v>44941</v>
      </c>
      <c r="C62">
        <v>5700</v>
      </c>
      <c r="D62" s="5" t="s">
        <v>3</v>
      </c>
      <c r="E62" s="5" t="s">
        <v>14</v>
      </c>
      <c r="F62" s="4">
        <v>45001</v>
      </c>
      <c r="G62">
        <v>1254</v>
      </c>
      <c r="H62">
        <v>6954</v>
      </c>
      <c r="I62" t="s">
        <v>23</v>
      </c>
    </row>
    <row r="63" spans="1:9" x14ac:dyDescent="0.3">
      <c r="A63">
        <v>339</v>
      </c>
      <c r="B63" s="4">
        <v>44941</v>
      </c>
      <c r="C63">
        <v>1700</v>
      </c>
      <c r="D63" s="5" t="s">
        <v>22</v>
      </c>
      <c r="E63" s="5" t="s">
        <v>13</v>
      </c>
      <c r="F63" s="4">
        <v>45001</v>
      </c>
      <c r="G63">
        <v>374</v>
      </c>
      <c r="H63">
        <v>2074</v>
      </c>
      <c r="I63" t="s">
        <v>23</v>
      </c>
    </row>
    <row r="64" spans="1:9" x14ac:dyDescent="0.3">
      <c r="A64">
        <v>251</v>
      </c>
      <c r="B64" s="4">
        <v>44941</v>
      </c>
      <c r="C64">
        <v>5100</v>
      </c>
      <c r="D64" s="5" t="s">
        <v>4</v>
      </c>
      <c r="E64" s="5" t="s">
        <v>12</v>
      </c>
      <c r="F64" s="4">
        <v>45001</v>
      </c>
      <c r="G64">
        <v>1122</v>
      </c>
      <c r="H64">
        <v>6222</v>
      </c>
      <c r="I64" t="s">
        <v>23</v>
      </c>
    </row>
    <row r="65" spans="1:9" x14ac:dyDescent="0.3">
      <c r="A65">
        <v>141</v>
      </c>
      <c r="B65" s="4">
        <v>44941</v>
      </c>
      <c r="C65">
        <v>2900</v>
      </c>
      <c r="D65" s="5" t="s">
        <v>3</v>
      </c>
      <c r="E65" s="5" t="s">
        <v>11</v>
      </c>
      <c r="F65" s="4">
        <v>45001</v>
      </c>
      <c r="G65">
        <v>638</v>
      </c>
      <c r="H65">
        <v>3538</v>
      </c>
      <c r="I65" t="s">
        <v>23</v>
      </c>
    </row>
    <row r="66" spans="1:9" x14ac:dyDescent="0.3">
      <c r="A66">
        <v>242</v>
      </c>
      <c r="B66" s="4">
        <v>44941</v>
      </c>
      <c r="C66">
        <v>4920</v>
      </c>
      <c r="D66" s="5" t="s">
        <v>6</v>
      </c>
      <c r="E66" s="5" t="s">
        <v>14</v>
      </c>
      <c r="F66" s="4">
        <v>45001</v>
      </c>
      <c r="G66">
        <v>1082.4000000000001</v>
      </c>
      <c r="H66">
        <v>6002.4</v>
      </c>
      <c r="I66" t="s">
        <v>23</v>
      </c>
    </row>
    <row r="67" spans="1:9" x14ac:dyDescent="0.3">
      <c r="A67">
        <v>152</v>
      </c>
      <c r="B67" s="4">
        <v>44941</v>
      </c>
      <c r="C67">
        <v>3120</v>
      </c>
      <c r="D67" s="5" t="s">
        <v>22</v>
      </c>
      <c r="E67" s="5" t="s">
        <v>11</v>
      </c>
      <c r="F67" s="4">
        <v>45001</v>
      </c>
      <c r="G67">
        <v>686.4</v>
      </c>
      <c r="H67">
        <v>3806.4</v>
      </c>
      <c r="I67" t="s">
        <v>23</v>
      </c>
    </row>
    <row r="68" spans="1:9" x14ac:dyDescent="0.3">
      <c r="A68">
        <v>223</v>
      </c>
      <c r="B68" s="4">
        <v>44941</v>
      </c>
      <c r="C68">
        <v>4540</v>
      </c>
      <c r="D68" s="5" t="s">
        <v>4</v>
      </c>
      <c r="E68" s="5" t="s">
        <v>12</v>
      </c>
      <c r="F68" s="4">
        <v>45001</v>
      </c>
      <c r="G68">
        <v>998.8</v>
      </c>
      <c r="H68">
        <v>5538.8</v>
      </c>
      <c r="I68" t="s">
        <v>23</v>
      </c>
    </row>
    <row r="69" spans="1:9" x14ac:dyDescent="0.3">
      <c r="A69">
        <v>427</v>
      </c>
      <c r="B69" s="4">
        <v>44941</v>
      </c>
      <c r="C69">
        <v>6100</v>
      </c>
      <c r="D69" s="5" t="s">
        <v>4</v>
      </c>
      <c r="E69" s="5" t="s">
        <v>14</v>
      </c>
      <c r="F69" s="4">
        <v>45001</v>
      </c>
      <c r="G69">
        <v>1342</v>
      </c>
      <c r="H69">
        <v>7442</v>
      </c>
      <c r="I69" t="s">
        <v>23</v>
      </c>
    </row>
    <row r="70" spans="1:9" x14ac:dyDescent="0.3">
      <c r="A70">
        <v>187</v>
      </c>
      <c r="B70" s="4">
        <v>44941</v>
      </c>
      <c r="C70">
        <v>3820</v>
      </c>
      <c r="D70" s="5" t="s">
        <v>9</v>
      </c>
      <c r="E70" s="5" t="s">
        <v>12</v>
      </c>
      <c r="F70" s="4">
        <v>45001</v>
      </c>
      <c r="G70">
        <v>840.4</v>
      </c>
      <c r="H70">
        <v>4660.3999999999996</v>
      </c>
      <c r="I70" t="s">
        <v>23</v>
      </c>
    </row>
    <row r="71" spans="1:9" x14ac:dyDescent="0.3">
      <c r="A71">
        <v>292</v>
      </c>
      <c r="B71" s="4">
        <v>44941</v>
      </c>
      <c r="C71">
        <v>5920</v>
      </c>
      <c r="D71" s="5" t="s">
        <v>5</v>
      </c>
      <c r="E71" s="5" t="s">
        <v>11</v>
      </c>
      <c r="F71" s="4">
        <v>45001</v>
      </c>
      <c r="G71">
        <v>1302.4000000000001</v>
      </c>
      <c r="H71">
        <v>7222.4</v>
      </c>
      <c r="I71" t="s">
        <v>23</v>
      </c>
    </row>
    <row r="72" spans="1:9" x14ac:dyDescent="0.3">
      <c r="A72">
        <v>445</v>
      </c>
      <c r="B72" s="4">
        <v>44941</v>
      </c>
      <c r="C72">
        <v>7000</v>
      </c>
      <c r="D72" s="5" t="s">
        <v>5</v>
      </c>
      <c r="E72" s="5" t="s">
        <v>13</v>
      </c>
      <c r="F72" s="4">
        <v>45001</v>
      </c>
      <c r="G72">
        <v>1540</v>
      </c>
      <c r="H72">
        <v>8540</v>
      </c>
      <c r="I72" t="s">
        <v>23</v>
      </c>
    </row>
    <row r="73" spans="1:9" x14ac:dyDescent="0.3">
      <c r="A73">
        <v>270</v>
      </c>
      <c r="B73" s="4">
        <v>44941</v>
      </c>
      <c r="C73">
        <v>5480</v>
      </c>
      <c r="D73" s="5" t="s">
        <v>8</v>
      </c>
      <c r="E73" s="5" t="s">
        <v>14</v>
      </c>
      <c r="F73" s="4">
        <v>45001</v>
      </c>
      <c r="G73">
        <v>1205.5999999999999</v>
      </c>
      <c r="H73">
        <v>6685.6</v>
      </c>
      <c r="I73" t="s">
        <v>23</v>
      </c>
    </row>
    <row r="74" spans="1:9" x14ac:dyDescent="0.3">
      <c r="A74">
        <v>448</v>
      </c>
      <c r="B74" s="4">
        <v>44941</v>
      </c>
      <c r="C74">
        <v>7150</v>
      </c>
      <c r="D74" s="5" t="s">
        <v>7</v>
      </c>
      <c r="E74" s="5" t="s">
        <v>12</v>
      </c>
      <c r="F74" s="4">
        <v>45001</v>
      </c>
      <c r="G74">
        <v>1573</v>
      </c>
      <c r="H74">
        <v>8723</v>
      </c>
      <c r="I74" t="s">
        <v>23</v>
      </c>
    </row>
    <row r="75" spans="1:9" x14ac:dyDescent="0.3">
      <c r="A75">
        <v>9</v>
      </c>
      <c r="B75" s="4">
        <v>44941</v>
      </c>
      <c r="C75">
        <v>260</v>
      </c>
      <c r="D75" s="5" t="s">
        <v>8</v>
      </c>
      <c r="E75" s="5" t="s">
        <v>13</v>
      </c>
      <c r="F75" s="4">
        <v>45001</v>
      </c>
      <c r="G75">
        <v>57.2</v>
      </c>
      <c r="H75">
        <v>317.2</v>
      </c>
      <c r="I75" t="s">
        <v>23</v>
      </c>
    </row>
    <row r="76" spans="1:9" x14ac:dyDescent="0.3">
      <c r="A76">
        <v>484</v>
      </c>
      <c r="B76" s="4">
        <v>44941</v>
      </c>
      <c r="C76">
        <v>5600</v>
      </c>
      <c r="D76" s="5" t="s">
        <v>6</v>
      </c>
      <c r="E76" s="5" t="s">
        <v>11</v>
      </c>
      <c r="F76" s="4">
        <v>45001</v>
      </c>
      <c r="G76">
        <v>1232</v>
      </c>
      <c r="H76">
        <v>6832</v>
      </c>
      <c r="I76" t="s">
        <v>23</v>
      </c>
    </row>
    <row r="77" spans="1:9" x14ac:dyDescent="0.3">
      <c r="A77">
        <v>374</v>
      </c>
      <c r="B77" s="4">
        <v>44941</v>
      </c>
      <c r="C77">
        <v>3450</v>
      </c>
      <c r="D77" s="5" t="s">
        <v>9</v>
      </c>
      <c r="E77" s="5" t="s">
        <v>13</v>
      </c>
      <c r="F77" s="4">
        <v>45001</v>
      </c>
      <c r="G77">
        <v>759</v>
      </c>
      <c r="H77">
        <v>4209</v>
      </c>
      <c r="I77" t="s">
        <v>23</v>
      </c>
    </row>
    <row r="78" spans="1:9" x14ac:dyDescent="0.3">
      <c r="A78">
        <v>285</v>
      </c>
      <c r="B78" s="4">
        <v>44940</v>
      </c>
      <c r="C78">
        <v>5780</v>
      </c>
      <c r="D78" s="5" t="s">
        <v>4</v>
      </c>
      <c r="E78" s="5" t="s">
        <v>12</v>
      </c>
      <c r="F78" s="4">
        <v>45000</v>
      </c>
      <c r="G78">
        <v>1271.5999999999999</v>
      </c>
      <c r="H78">
        <v>7051.6</v>
      </c>
      <c r="I78" t="s">
        <v>23</v>
      </c>
    </row>
    <row r="79" spans="1:9" x14ac:dyDescent="0.3">
      <c r="A79">
        <v>231</v>
      </c>
      <c r="B79" s="4">
        <v>44940</v>
      </c>
      <c r="C79">
        <v>4700</v>
      </c>
      <c r="D79" s="5" t="s">
        <v>22</v>
      </c>
      <c r="E79" s="5" t="s">
        <v>14</v>
      </c>
      <c r="F79" s="4">
        <v>45000</v>
      </c>
      <c r="G79">
        <v>1034</v>
      </c>
      <c r="H79">
        <v>5734</v>
      </c>
      <c r="I79" t="s">
        <v>23</v>
      </c>
    </row>
    <row r="80" spans="1:9" x14ac:dyDescent="0.3">
      <c r="A80">
        <v>119</v>
      </c>
      <c r="B80" s="4">
        <v>44940</v>
      </c>
      <c r="C80">
        <v>2460</v>
      </c>
      <c r="D80" s="5" t="s">
        <v>9</v>
      </c>
      <c r="E80" s="5" t="s">
        <v>14</v>
      </c>
      <c r="F80" s="4">
        <v>45000</v>
      </c>
      <c r="G80">
        <v>541.20000000000005</v>
      </c>
      <c r="H80">
        <v>3001.2</v>
      </c>
      <c r="I80" t="s">
        <v>23</v>
      </c>
    </row>
    <row r="81" spans="1:9" x14ac:dyDescent="0.3">
      <c r="A81">
        <v>233</v>
      </c>
      <c r="B81" s="4">
        <v>44940</v>
      </c>
      <c r="C81">
        <v>4740</v>
      </c>
      <c r="D81" s="5" t="s">
        <v>8</v>
      </c>
      <c r="E81" s="5" t="s">
        <v>13</v>
      </c>
      <c r="F81" s="4">
        <v>45000</v>
      </c>
      <c r="G81">
        <v>1042.8</v>
      </c>
      <c r="H81">
        <v>5782.8</v>
      </c>
      <c r="I81" t="s">
        <v>23</v>
      </c>
    </row>
    <row r="82" spans="1:9" x14ac:dyDescent="0.3">
      <c r="A82">
        <v>110</v>
      </c>
      <c r="B82" s="4">
        <v>44940</v>
      </c>
      <c r="C82">
        <v>2280</v>
      </c>
      <c r="D82" s="5" t="s">
        <v>6</v>
      </c>
      <c r="E82" s="5" t="s">
        <v>11</v>
      </c>
      <c r="F82" s="4">
        <v>45000</v>
      </c>
      <c r="G82">
        <v>501.6</v>
      </c>
      <c r="H82">
        <v>2781.6</v>
      </c>
      <c r="I82" t="s">
        <v>23</v>
      </c>
    </row>
    <row r="83" spans="1:9" x14ac:dyDescent="0.3">
      <c r="A83">
        <v>361</v>
      </c>
      <c r="B83" s="4">
        <v>44940</v>
      </c>
      <c r="C83">
        <v>2800</v>
      </c>
      <c r="D83" s="5" t="s">
        <v>6</v>
      </c>
      <c r="E83" s="5" t="s">
        <v>13</v>
      </c>
      <c r="F83" s="4">
        <v>45000</v>
      </c>
      <c r="G83">
        <v>616</v>
      </c>
      <c r="H83">
        <v>3416</v>
      </c>
      <c r="I83" t="s">
        <v>23</v>
      </c>
    </row>
    <row r="84" spans="1:9" x14ac:dyDescent="0.3">
      <c r="A84">
        <v>222</v>
      </c>
      <c r="B84" s="4">
        <v>44940</v>
      </c>
      <c r="C84">
        <v>4520</v>
      </c>
      <c r="D84" s="5" t="s">
        <v>3</v>
      </c>
      <c r="E84" s="5" t="s">
        <v>11</v>
      </c>
      <c r="F84" s="4">
        <v>45000</v>
      </c>
      <c r="G84">
        <v>994.4</v>
      </c>
      <c r="H84">
        <v>5514.4</v>
      </c>
      <c r="I84" t="s">
        <v>23</v>
      </c>
    </row>
    <row r="85" spans="1:9" x14ac:dyDescent="0.3">
      <c r="A85">
        <v>240</v>
      </c>
      <c r="B85" s="4">
        <v>44940</v>
      </c>
      <c r="C85">
        <v>4880</v>
      </c>
      <c r="D85" s="5" t="s">
        <v>4</v>
      </c>
      <c r="E85" s="5" t="s">
        <v>12</v>
      </c>
      <c r="F85" s="4">
        <v>45000</v>
      </c>
      <c r="G85">
        <v>1073.5999999999999</v>
      </c>
      <c r="H85">
        <v>5953.6</v>
      </c>
      <c r="I85" t="s">
        <v>23</v>
      </c>
    </row>
    <row r="86" spans="1:9" x14ac:dyDescent="0.3">
      <c r="A86">
        <v>238</v>
      </c>
      <c r="B86" s="4">
        <v>44940</v>
      </c>
      <c r="C86">
        <v>4840</v>
      </c>
      <c r="D86" s="5" t="s">
        <v>9</v>
      </c>
      <c r="E86" s="5" t="s">
        <v>12</v>
      </c>
      <c r="F86" s="4">
        <v>45000</v>
      </c>
      <c r="G86">
        <v>1064.8</v>
      </c>
      <c r="H86">
        <v>5904.8</v>
      </c>
      <c r="I86" t="s">
        <v>23</v>
      </c>
    </row>
    <row r="87" spans="1:9" x14ac:dyDescent="0.3">
      <c r="A87">
        <v>162</v>
      </c>
      <c r="B87" s="4">
        <v>44940</v>
      </c>
      <c r="C87">
        <v>3320</v>
      </c>
      <c r="D87" s="5" t="s">
        <v>8</v>
      </c>
      <c r="E87" s="5" t="s">
        <v>11</v>
      </c>
      <c r="F87" s="4">
        <v>45000</v>
      </c>
      <c r="G87">
        <v>730.4</v>
      </c>
      <c r="H87">
        <v>4050.4</v>
      </c>
      <c r="I87" t="s">
        <v>23</v>
      </c>
    </row>
    <row r="88" spans="1:9" x14ac:dyDescent="0.3">
      <c r="A88">
        <v>257</v>
      </c>
      <c r="B88" s="4">
        <v>44940</v>
      </c>
      <c r="C88">
        <v>5220</v>
      </c>
      <c r="D88" s="5" t="s">
        <v>4</v>
      </c>
      <c r="E88" s="5" t="s">
        <v>12</v>
      </c>
      <c r="F88" s="4">
        <v>45000</v>
      </c>
      <c r="G88">
        <v>1148.4000000000001</v>
      </c>
      <c r="H88">
        <v>6368.4</v>
      </c>
      <c r="I88" t="s">
        <v>23</v>
      </c>
    </row>
    <row r="89" spans="1:9" x14ac:dyDescent="0.3">
      <c r="A89">
        <v>160</v>
      </c>
      <c r="B89" s="4">
        <v>44940</v>
      </c>
      <c r="C89">
        <v>3280</v>
      </c>
      <c r="D89" s="5" t="s">
        <v>3</v>
      </c>
      <c r="E89" s="5" t="s">
        <v>12</v>
      </c>
      <c r="F89" s="4">
        <v>45000</v>
      </c>
      <c r="G89">
        <v>721.6</v>
      </c>
      <c r="H89">
        <v>4001.6</v>
      </c>
      <c r="I89" t="s">
        <v>23</v>
      </c>
    </row>
    <row r="90" spans="1:9" x14ac:dyDescent="0.3">
      <c r="A90">
        <v>301</v>
      </c>
      <c r="B90" s="4">
        <v>44940</v>
      </c>
      <c r="C90">
        <v>1500</v>
      </c>
      <c r="D90" s="5" t="s">
        <v>8</v>
      </c>
      <c r="E90" s="5" t="s">
        <v>14</v>
      </c>
      <c r="F90" s="4">
        <v>45000</v>
      </c>
      <c r="G90">
        <v>330</v>
      </c>
      <c r="H90">
        <v>1830</v>
      </c>
      <c r="I90" t="s">
        <v>23</v>
      </c>
    </row>
    <row r="91" spans="1:9" x14ac:dyDescent="0.3">
      <c r="A91">
        <v>256</v>
      </c>
      <c r="B91" s="4">
        <v>44940</v>
      </c>
      <c r="C91">
        <v>5200</v>
      </c>
      <c r="D91" s="5" t="s">
        <v>3</v>
      </c>
      <c r="E91" s="5" t="s">
        <v>14</v>
      </c>
      <c r="F91" s="4">
        <v>45000</v>
      </c>
      <c r="G91">
        <v>1144</v>
      </c>
      <c r="H91">
        <v>6344</v>
      </c>
      <c r="I91" t="s">
        <v>23</v>
      </c>
    </row>
    <row r="92" spans="1:9" x14ac:dyDescent="0.3">
      <c r="A92">
        <v>192</v>
      </c>
      <c r="B92" s="4">
        <v>44940</v>
      </c>
      <c r="C92">
        <v>3920</v>
      </c>
      <c r="D92" s="5" t="s">
        <v>3</v>
      </c>
      <c r="E92" s="5" t="s">
        <v>13</v>
      </c>
      <c r="F92" s="4">
        <v>45000</v>
      </c>
      <c r="G92">
        <v>862.4</v>
      </c>
      <c r="H92">
        <v>4782.3999999999996</v>
      </c>
      <c r="I92" t="s">
        <v>23</v>
      </c>
    </row>
    <row r="93" spans="1:9" x14ac:dyDescent="0.3">
      <c r="A93">
        <v>177</v>
      </c>
      <c r="B93" s="4">
        <v>44940</v>
      </c>
      <c r="C93">
        <v>3620</v>
      </c>
      <c r="D93" s="5" t="s">
        <v>3</v>
      </c>
      <c r="E93" s="5" t="s">
        <v>13</v>
      </c>
      <c r="F93" s="4">
        <v>45000</v>
      </c>
      <c r="G93">
        <v>796.4</v>
      </c>
      <c r="H93">
        <v>4416.3999999999996</v>
      </c>
      <c r="I93" t="s">
        <v>23</v>
      </c>
    </row>
    <row r="94" spans="1:9" x14ac:dyDescent="0.3">
      <c r="A94">
        <v>199</v>
      </c>
      <c r="B94" s="4">
        <v>44940</v>
      </c>
      <c r="C94">
        <v>4060</v>
      </c>
      <c r="D94" s="5" t="s">
        <v>8</v>
      </c>
      <c r="E94" s="5" t="s">
        <v>13</v>
      </c>
      <c r="F94" s="4">
        <v>45000</v>
      </c>
      <c r="G94">
        <v>893.2</v>
      </c>
      <c r="H94">
        <v>4953.2</v>
      </c>
      <c r="I94" t="s">
        <v>23</v>
      </c>
    </row>
    <row r="95" spans="1:9" x14ac:dyDescent="0.3">
      <c r="A95">
        <v>258</v>
      </c>
      <c r="B95" s="4">
        <v>44940</v>
      </c>
      <c r="C95">
        <v>5240</v>
      </c>
      <c r="D95" s="5" t="s">
        <v>5</v>
      </c>
      <c r="E95" s="5" t="s">
        <v>12</v>
      </c>
      <c r="F95" s="4">
        <v>45000</v>
      </c>
      <c r="G95">
        <v>1152.8</v>
      </c>
      <c r="H95">
        <v>6392.8</v>
      </c>
      <c r="I95" t="s">
        <v>23</v>
      </c>
    </row>
    <row r="96" spans="1:9" x14ac:dyDescent="0.3">
      <c r="A96">
        <v>293</v>
      </c>
      <c r="B96" s="4">
        <v>44940</v>
      </c>
      <c r="C96">
        <v>5940</v>
      </c>
      <c r="D96" s="5" t="s">
        <v>6</v>
      </c>
      <c r="E96" s="5" t="s">
        <v>12</v>
      </c>
      <c r="F96" s="4">
        <v>45000</v>
      </c>
      <c r="G96">
        <v>1306.8</v>
      </c>
      <c r="H96">
        <v>7246.8</v>
      </c>
      <c r="I96" t="s">
        <v>23</v>
      </c>
    </row>
    <row r="97" spans="1:9" x14ac:dyDescent="0.3">
      <c r="A97">
        <v>139</v>
      </c>
      <c r="B97" s="4">
        <v>44940</v>
      </c>
      <c r="C97">
        <v>2860</v>
      </c>
      <c r="D97" s="5" t="s">
        <v>5</v>
      </c>
      <c r="E97" s="5" t="s">
        <v>12</v>
      </c>
      <c r="F97" s="4">
        <v>45000</v>
      </c>
      <c r="G97">
        <v>629.20000000000005</v>
      </c>
      <c r="H97">
        <v>3489.2</v>
      </c>
      <c r="I97" t="s">
        <v>23</v>
      </c>
    </row>
    <row r="98" spans="1:9" x14ac:dyDescent="0.3">
      <c r="A98">
        <v>324</v>
      </c>
      <c r="B98" s="4">
        <v>44940</v>
      </c>
      <c r="C98">
        <v>950</v>
      </c>
      <c r="D98" s="5" t="s">
        <v>3</v>
      </c>
      <c r="E98" s="5" t="s">
        <v>12</v>
      </c>
      <c r="F98" s="4">
        <v>45000</v>
      </c>
      <c r="G98">
        <v>209</v>
      </c>
      <c r="H98">
        <v>1159</v>
      </c>
      <c r="I98" t="s">
        <v>23</v>
      </c>
    </row>
    <row r="99" spans="1:9" x14ac:dyDescent="0.3">
      <c r="A99">
        <v>249</v>
      </c>
      <c r="B99" s="4">
        <v>44940</v>
      </c>
      <c r="C99">
        <v>5060</v>
      </c>
      <c r="D99" s="5" t="s">
        <v>22</v>
      </c>
      <c r="E99" s="5" t="s">
        <v>13</v>
      </c>
      <c r="F99" s="4">
        <v>45000</v>
      </c>
      <c r="G99">
        <v>1113.2</v>
      </c>
      <c r="H99">
        <v>6173.2</v>
      </c>
      <c r="I99" t="s">
        <v>23</v>
      </c>
    </row>
    <row r="100" spans="1:9" x14ac:dyDescent="0.3">
      <c r="A100">
        <v>347</v>
      </c>
      <c r="B100" s="4">
        <v>44940</v>
      </c>
      <c r="C100">
        <v>2100</v>
      </c>
      <c r="D100" s="5" t="s">
        <v>3</v>
      </c>
      <c r="E100" s="5" t="s">
        <v>13</v>
      </c>
      <c r="F100" s="4">
        <v>45000</v>
      </c>
      <c r="G100">
        <v>462</v>
      </c>
      <c r="H100">
        <v>2562</v>
      </c>
      <c r="I100" t="s">
        <v>23</v>
      </c>
    </row>
    <row r="101" spans="1:9" x14ac:dyDescent="0.3">
      <c r="A101">
        <v>248</v>
      </c>
      <c r="B101" s="4">
        <v>44940</v>
      </c>
      <c r="C101">
        <v>5040</v>
      </c>
      <c r="D101" s="5" t="s">
        <v>22</v>
      </c>
      <c r="E101" s="5" t="s">
        <v>13</v>
      </c>
      <c r="F101" s="4">
        <v>45000</v>
      </c>
      <c r="G101">
        <v>1108.8</v>
      </c>
      <c r="H101">
        <v>6148.8</v>
      </c>
      <c r="I101" t="s">
        <v>23</v>
      </c>
    </row>
    <row r="102" spans="1:9" x14ac:dyDescent="0.3">
      <c r="A102">
        <v>205</v>
      </c>
      <c r="B102" s="4">
        <v>44940</v>
      </c>
      <c r="C102">
        <v>4180</v>
      </c>
      <c r="D102" s="5" t="s">
        <v>3</v>
      </c>
      <c r="E102" s="5" t="s">
        <v>13</v>
      </c>
      <c r="F102" s="4">
        <v>45000</v>
      </c>
      <c r="G102">
        <v>919.6</v>
      </c>
      <c r="H102">
        <v>5099.6000000000004</v>
      </c>
      <c r="I102" t="s">
        <v>23</v>
      </c>
    </row>
    <row r="103" spans="1:9" x14ac:dyDescent="0.3">
      <c r="A103">
        <v>309</v>
      </c>
      <c r="B103" s="4">
        <v>44940</v>
      </c>
      <c r="C103">
        <v>200</v>
      </c>
      <c r="D103" s="5" t="s">
        <v>5</v>
      </c>
      <c r="E103" s="5" t="s">
        <v>11</v>
      </c>
      <c r="F103" s="4">
        <v>45000</v>
      </c>
      <c r="G103">
        <v>44</v>
      </c>
      <c r="H103">
        <v>244</v>
      </c>
      <c r="I103" t="s">
        <v>23</v>
      </c>
    </row>
    <row r="104" spans="1:9" x14ac:dyDescent="0.3">
      <c r="A104">
        <v>206</v>
      </c>
      <c r="B104" s="4">
        <v>44940</v>
      </c>
      <c r="C104">
        <v>4200</v>
      </c>
      <c r="D104" s="5" t="s">
        <v>4</v>
      </c>
      <c r="E104" s="5" t="s">
        <v>13</v>
      </c>
      <c r="F104" s="4">
        <v>45000</v>
      </c>
      <c r="G104">
        <v>924</v>
      </c>
      <c r="H104">
        <v>5124</v>
      </c>
      <c r="I104" t="s">
        <v>23</v>
      </c>
    </row>
    <row r="105" spans="1:9" x14ac:dyDescent="0.3">
      <c r="A105">
        <v>318</v>
      </c>
      <c r="B105" s="4">
        <v>44940</v>
      </c>
      <c r="C105">
        <v>650</v>
      </c>
      <c r="D105" s="5" t="s">
        <v>8</v>
      </c>
      <c r="E105" s="5" t="s">
        <v>13</v>
      </c>
      <c r="F105" s="4">
        <v>45000</v>
      </c>
      <c r="G105">
        <v>143</v>
      </c>
      <c r="H105">
        <v>793</v>
      </c>
      <c r="I105" t="s">
        <v>23</v>
      </c>
    </row>
    <row r="106" spans="1:9" x14ac:dyDescent="0.3">
      <c r="A106">
        <v>254</v>
      </c>
      <c r="B106" s="4">
        <v>44940</v>
      </c>
      <c r="C106">
        <v>5160</v>
      </c>
      <c r="D106" s="5" t="s">
        <v>22</v>
      </c>
      <c r="E106" s="5" t="s">
        <v>12</v>
      </c>
      <c r="F106" s="4">
        <v>45000</v>
      </c>
      <c r="G106">
        <v>1135.2</v>
      </c>
      <c r="H106">
        <v>6295.2</v>
      </c>
      <c r="I106" t="s">
        <v>23</v>
      </c>
    </row>
    <row r="107" spans="1:9" x14ac:dyDescent="0.3">
      <c r="A107">
        <v>379</v>
      </c>
      <c r="B107" s="4">
        <v>44940</v>
      </c>
      <c r="C107">
        <v>3700</v>
      </c>
      <c r="D107" s="5" t="s">
        <v>3</v>
      </c>
      <c r="E107" s="5" t="s">
        <v>11</v>
      </c>
      <c r="F107" s="4">
        <v>45000</v>
      </c>
      <c r="G107">
        <v>814</v>
      </c>
      <c r="H107">
        <v>4514</v>
      </c>
      <c r="I107" t="s">
        <v>23</v>
      </c>
    </row>
    <row r="108" spans="1:9" x14ac:dyDescent="0.3">
      <c r="A108">
        <v>72</v>
      </c>
      <c r="B108" s="4">
        <v>44940</v>
      </c>
      <c r="C108">
        <v>1520</v>
      </c>
      <c r="D108" s="5" t="s">
        <v>6</v>
      </c>
      <c r="E108" s="5" t="s">
        <v>12</v>
      </c>
      <c r="F108" s="4">
        <v>45000</v>
      </c>
      <c r="G108">
        <v>334.4</v>
      </c>
      <c r="H108">
        <v>1854.4</v>
      </c>
      <c r="I108" t="s">
        <v>23</v>
      </c>
    </row>
    <row r="109" spans="1:9" x14ac:dyDescent="0.3">
      <c r="A109">
        <v>406</v>
      </c>
      <c r="B109" s="4">
        <v>44940</v>
      </c>
      <c r="C109">
        <v>5050</v>
      </c>
      <c r="D109" s="5" t="s">
        <v>8</v>
      </c>
      <c r="E109" s="5" t="s">
        <v>12</v>
      </c>
      <c r="F109" s="4">
        <v>45000</v>
      </c>
      <c r="G109">
        <v>1111</v>
      </c>
      <c r="H109">
        <v>6161</v>
      </c>
      <c r="I109" t="s">
        <v>23</v>
      </c>
    </row>
    <row r="110" spans="1:9" x14ac:dyDescent="0.3">
      <c r="A110">
        <v>393</v>
      </c>
      <c r="B110" s="4">
        <v>44940</v>
      </c>
      <c r="C110">
        <v>4400</v>
      </c>
      <c r="D110" s="5" t="s">
        <v>4</v>
      </c>
      <c r="E110" s="5" t="s">
        <v>11</v>
      </c>
      <c r="F110" s="4">
        <v>45000</v>
      </c>
      <c r="G110">
        <v>968</v>
      </c>
      <c r="H110">
        <v>5368</v>
      </c>
      <c r="I110" t="s">
        <v>23</v>
      </c>
    </row>
    <row r="111" spans="1:9" x14ac:dyDescent="0.3">
      <c r="A111">
        <v>23</v>
      </c>
      <c r="B111" s="4">
        <v>44940</v>
      </c>
      <c r="C111">
        <v>540</v>
      </c>
      <c r="D111" s="5" t="s">
        <v>7</v>
      </c>
      <c r="E111" s="5" t="s">
        <v>13</v>
      </c>
      <c r="F111" s="4">
        <v>45000</v>
      </c>
      <c r="G111">
        <v>118.8</v>
      </c>
      <c r="H111">
        <v>658.8</v>
      </c>
      <c r="I111" t="s">
        <v>23</v>
      </c>
    </row>
    <row r="112" spans="1:9" x14ac:dyDescent="0.3">
      <c r="A112">
        <v>401</v>
      </c>
      <c r="B112" s="4">
        <v>44940</v>
      </c>
      <c r="C112">
        <v>4800</v>
      </c>
      <c r="D112" s="5" t="s">
        <v>22</v>
      </c>
      <c r="E112" s="5" t="s">
        <v>13</v>
      </c>
      <c r="F112" s="4">
        <v>45000</v>
      </c>
      <c r="G112">
        <v>1056</v>
      </c>
      <c r="H112">
        <v>5856</v>
      </c>
      <c r="I112" t="s">
        <v>23</v>
      </c>
    </row>
    <row r="113" spans="1:9" x14ac:dyDescent="0.3">
      <c r="A113">
        <v>30</v>
      </c>
      <c r="B113" s="4">
        <v>44940</v>
      </c>
      <c r="C113">
        <v>680</v>
      </c>
      <c r="D113" s="5" t="s">
        <v>4</v>
      </c>
      <c r="E113" s="5" t="s">
        <v>12</v>
      </c>
      <c r="F113" s="4">
        <v>45000</v>
      </c>
      <c r="G113">
        <v>149.6</v>
      </c>
      <c r="H113">
        <v>829.6</v>
      </c>
      <c r="I113" t="s">
        <v>23</v>
      </c>
    </row>
    <row r="114" spans="1:9" x14ac:dyDescent="0.3">
      <c r="A114">
        <v>385</v>
      </c>
      <c r="B114" s="4">
        <v>44940</v>
      </c>
      <c r="C114">
        <v>4000</v>
      </c>
      <c r="D114" s="5" t="s">
        <v>22</v>
      </c>
      <c r="E114" s="5" t="s">
        <v>14</v>
      </c>
      <c r="F114" s="4">
        <v>45000</v>
      </c>
      <c r="G114">
        <v>880</v>
      </c>
      <c r="H114">
        <v>4880</v>
      </c>
      <c r="I114" t="s">
        <v>23</v>
      </c>
    </row>
    <row r="115" spans="1:9" x14ac:dyDescent="0.3">
      <c r="A115">
        <v>51</v>
      </c>
      <c r="B115" s="4">
        <v>44940</v>
      </c>
      <c r="C115">
        <v>1100</v>
      </c>
      <c r="D115" s="5" t="s">
        <v>9</v>
      </c>
      <c r="E115" s="5" t="s">
        <v>13</v>
      </c>
      <c r="F115" s="4">
        <v>45000</v>
      </c>
      <c r="G115">
        <v>242</v>
      </c>
      <c r="H115">
        <v>1342</v>
      </c>
      <c r="I115" t="s">
        <v>23</v>
      </c>
    </row>
    <row r="116" spans="1:9" x14ac:dyDescent="0.3">
      <c r="A116">
        <v>95</v>
      </c>
      <c r="B116" s="4">
        <v>44940</v>
      </c>
      <c r="C116">
        <v>1980</v>
      </c>
      <c r="D116" s="5" t="s">
        <v>22</v>
      </c>
      <c r="E116" s="5" t="s">
        <v>13</v>
      </c>
      <c r="F116" s="4">
        <v>45000</v>
      </c>
      <c r="G116">
        <v>435.6</v>
      </c>
      <c r="H116">
        <v>2415.6</v>
      </c>
      <c r="I116" t="s">
        <v>23</v>
      </c>
    </row>
    <row r="117" spans="1:9" x14ac:dyDescent="0.3">
      <c r="A117">
        <v>495</v>
      </c>
      <c r="B117" s="4">
        <v>44940</v>
      </c>
      <c r="C117">
        <v>4500</v>
      </c>
      <c r="D117" s="5" t="s">
        <v>4</v>
      </c>
      <c r="E117" s="5" t="s">
        <v>12</v>
      </c>
      <c r="F117" s="4">
        <v>45000</v>
      </c>
      <c r="G117">
        <v>990</v>
      </c>
      <c r="H117">
        <v>5490</v>
      </c>
      <c r="I117" t="s">
        <v>23</v>
      </c>
    </row>
    <row r="118" spans="1:9" x14ac:dyDescent="0.3">
      <c r="A118">
        <v>101</v>
      </c>
      <c r="B118" s="4">
        <v>44940</v>
      </c>
      <c r="C118">
        <v>2100</v>
      </c>
      <c r="D118" s="5" t="s">
        <v>22</v>
      </c>
      <c r="E118" s="5" t="s">
        <v>13</v>
      </c>
      <c r="F118" s="4">
        <v>45000</v>
      </c>
      <c r="G118">
        <v>462</v>
      </c>
      <c r="H118">
        <v>2562</v>
      </c>
      <c r="I118" t="s">
        <v>23</v>
      </c>
    </row>
    <row r="119" spans="1:9" x14ac:dyDescent="0.3">
      <c r="A119">
        <v>15</v>
      </c>
      <c r="B119" s="4">
        <v>44940</v>
      </c>
      <c r="C119">
        <v>380</v>
      </c>
      <c r="D119" s="5" t="s">
        <v>8</v>
      </c>
      <c r="E119" s="5" t="s">
        <v>11</v>
      </c>
      <c r="F119" s="4">
        <v>45000</v>
      </c>
      <c r="G119">
        <v>83.6</v>
      </c>
      <c r="H119">
        <v>463.6</v>
      </c>
      <c r="I119" t="s">
        <v>23</v>
      </c>
    </row>
    <row r="120" spans="1:9" x14ac:dyDescent="0.3">
      <c r="A120">
        <v>3</v>
      </c>
      <c r="B120" s="4">
        <v>44940</v>
      </c>
      <c r="C120">
        <v>140</v>
      </c>
      <c r="D120" s="5" t="s">
        <v>5</v>
      </c>
      <c r="E120" s="5" t="s">
        <v>13</v>
      </c>
      <c r="F120" s="4">
        <v>45000</v>
      </c>
      <c r="G120">
        <v>30.8</v>
      </c>
      <c r="H120">
        <v>170.8</v>
      </c>
      <c r="I120" t="s">
        <v>23</v>
      </c>
    </row>
    <row r="121" spans="1:9" x14ac:dyDescent="0.3">
      <c r="A121">
        <v>424</v>
      </c>
      <c r="B121" s="4">
        <v>44940</v>
      </c>
      <c r="C121">
        <v>5950</v>
      </c>
      <c r="D121" s="5" t="s">
        <v>22</v>
      </c>
      <c r="E121" s="5" t="s">
        <v>14</v>
      </c>
      <c r="F121" s="4">
        <v>45000</v>
      </c>
      <c r="G121">
        <v>1309</v>
      </c>
      <c r="H121">
        <v>7259</v>
      </c>
      <c r="I121" t="s">
        <v>23</v>
      </c>
    </row>
    <row r="122" spans="1:9" x14ac:dyDescent="0.3">
      <c r="A122">
        <v>43</v>
      </c>
      <c r="B122" s="4">
        <v>44940</v>
      </c>
      <c r="C122">
        <v>940</v>
      </c>
      <c r="D122" s="5" t="s">
        <v>8</v>
      </c>
      <c r="E122" s="5" t="s">
        <v>11</v>
      </c>
      <c r="F122" s="4">
        <v>45000</v>
      </c>
      <c r="G122">
        <v>206.8</v>
      </c>
      <c r="H122">
        <v>1146.8</v>
      </c>
      <c r="I122" t="s">
        <v>23</v>
      </c>
    </row>
    <row r="123" spans="1:9" x14ac:dyDescent="0.3">
      <c r="A123">
        <v>376</v>
      </c>
      <c r="B123" s="4">
        <v>44940</v>
      </c>
      <c r="C123">
        <v>3550</v>
      </c>
      <c r="D123" s="5" t="s">
        <v>4</v>
      </c>
      <c r="E123" s="5" t="s">
        <v>11</v>
      </c>
      <c r="F123" s="4">
        <v>45000</v>
      </c>
      <c r="G123">
        <v>781</v>
      </c>
      <c r="H123">
        <v>4331</v>
      </c>
      <c r="I123" t="s">
        <v>23</v>
      </c>
    </row>
    <row r="124" spans="1:9" x14ac:dyDescent="0.3">
      <c r="A124">
        <v>329</v>
      </c>
      <c r="B124" s="4">
        <v>44939</v>
      </c>
      <c r="C124">
        <v>1200</v>
      </c>
      <c r="D124" s="5" t="s">
        <v>7</v>
      </c>
      <c r="E124" s="5" t="s">
        <v>14</v>
      </c>
      <c r="F124" s="4">
        <v>44999</v>
      </c>
      <c r="G124">
        <v>264</v>
      </c>
      <c r="H124">
        <v>1464</v>
      </c>
      <c r="I124" t="s">
        <v>23</v>
      </c>
    </row>
    <row r="125" spans="1:9" x14ac:dyDescent="0.3">
      <c r="A125">
        <v>84</v>
      </c>
      <c r="B125" s="4">
        <v>44939</v>
      </c>
      <c r="C125">
        <v>1760</v>
      </c>
      <c r="D125" s="5" t="s">
        <v>22</v>
      </c>
      <c r="E125" s="5" t="s">
        <v>12</v>
      </c>
      <c r="F125" s="4">
        <v>44999</v>
      </c>
      <c r="G125">
        <v>387.2</v>
      </c>
      <c r="H125">
        <v>2147.1999999999998</v>
      </c>
      <c r="I125" t="s">
        <v>23</v>
      </c>
    </row>
    <row r="126" spans="1:9" x14ac:dyDescent="0.3">
      <c r="A126">
        <v>330</v>
      </c>
      <c r="B126" s="4">
        <v>44939</v>
      </c>
      <c r="C126">
        <v>1250</v>
      </c>
      <c r="D126" s="5" t="s">
        <v>3</v>
      </c>
      <c r="E126" s="5" t="s">
        <v>11</v>
      </c>
      <c r="F126" s="4">
        <v>44999</v>
      </c>
      <c r="G126">
        <v>275</v>
      </c>
      <c r="H126">
        <v>1525</v>
      </c>
      <c r="I126" t="s">
        <v>23</v>
      </c>
    </row>
    <row r="127" spans="1:9" x14ac:dyDescent="0.3">
      <c r="A127">
        <v>140</v>
      </c>
      <c r="B127" s="4">
        <v>44939</v>
      </c>
      <c r="C127">
        <v>2880</v>
      </c>
      <c r="D127" s="5" t="s">
        <v>6</v>
      </c>
      <c r="E127" s="5" t="s">
        <v>12</v>
      </c>
      <c r="F127" s="4">
        <v>44999</v>
      </c>
      <c r="G127">
        <v>633.6</v>
      </c>
      <c r="H127">
        <v>3513.6</v>
      </c>
      <c r="I127" t="s">
        <v>23</v>
      </c>
    </row>
    <row r="128" spans="1:9" x14ac:dyDescent="0.3">
      <c r="A128">
        <v>78</v>
      </c>
      <c r="B128" s="4">
        <v>44939</v>
      </c>
      <c r="C128">
        <v>1640</v>
      </c>
      <c r="D128" s="5" t="s">
        <v>22</v>
      </c>
      <c r="E128" s="5" t="s">
        <v>11</v>
      </c>
      <c r="F128" s="4">
        <v>44999</v>
      </c>
      <c r="G128">
        <v>360.8</v>
      </c>
      <c r="H128">
        <v>2000.8</v>
      </c>
      <c r="I128" t="s">
        <v>23</v>
      </c>
    </row>
    <row r="129" spans="1:9" x14ac:dyDescent="0.3">
      <c r="A129">
        <v>331</v>
      </c>
      <c r="B129" s="4">
        <v>44939</v>
      </c>
      <c r="C129">
        <v>1300</v>
      </c>
      <c r="D129" s="5" t="s">
        <v>6</v>
      </c>
      <c r="E129" s="5" t="s">
        <v>13</v>
      </c>
      <c r="F129" s="4">
        <v>44999</v>
      </c>
      <c r="G129">
        <v>286</v>
      </c>
      <c r="H129">
        <v>1586</v>
      </c>
      <c r="I129" t="s">
        <v>23</v>
      </c>
    </row>
    <row r="130" spans="1:9" x14ac:dyDescent="0.3">
      <c r="A130">
        <v>288</v>
      </c>
      <c r="B130" s="4">
        <v>44939</v>
      </c>
      <c r="C130">
        <v>5840</v>
      </c>
      <c r="D130" s="5" t="s">
        <v>22</v>
      </c>
      <c r="E130" s="5" t="s">
        <v>11</v>
      </c>
      <c r="F130" s="4">
        <v>44999</v>
      </c>
      <c r="G130">
        <v>1284.8</v>
      </c>
      <c r="H130">
        <v>7124.8</v>
      </c>
      <c r="I130" t="s">
        <v>23</v>
      </c>
    </row>
    <row r="131" spans="1:9" x14ac:dyDescent="0.3">
      <c r="A131">
        <v>287</v>
      </c>
      <c r="B131" s="4">
        <v>44939</v>
      </c>
      <c r="C131">
        <v>5820</v>
      </c>
      <c r="D131" s="5" t="s">
        <v>8</v>
      </c>
      <c r="E131" s="5" t="s">
        <v>14</v>
      </c>
      <c r="F131" s="4">
        <v>44999</v>
      </c>
      <c r="G131">
        <v>1280.4000000000001</v>
      </c>
      <c r="H131">
        <v>7100.4</v>
      </c>
      <c r="I131" t="s">
        <v>23</v>
      </c>
    </row>
    <row r="132" spans="1:9" x14ac:dyDescent="0.3">
      <c r="A132">
        <v>60</v>
      </c>
      <c r="B132" s="4">
        <v>44939</v>
      </c>
      <c r="C132">
        <v>1280</v>
      </c>
      <c r="D132" s="5" t="s">
        <v>8</v>
      </c>
      <c r="E132" s="5" t="s">
        <v>14</v>
      </c>
      <c r="F132" s="4">
        <v>44999</v>
      </c>
      <c r="G132">
        <v>281.60000000000002</v>
      </c>
      <c r="H132">
        <v>1561.6</v>
      </c>
      <c r="I132" t="s">
        <v>23</v>
      </c>
    </row>
    <row r="133" spans="1:9" x14ac:dyDescent="0.3">
      <c r="A133">
        <v>418</v>
      </c>
      <c r="B133" s="4">
        <v>44939</v>
      </c>
      <c r="C133">
        <v>5650</v>
      </c>
      <c r="D133" s="5" t="s">
        <v>22</v>
      </c>
      <c r="E133" s="5" t="s">
        <v>11</v>
      </c>
      <c r="F133" s="4">
        <v>44999</v>
      </c>
      <c r="G133">
        <v>1243</v>
      </c>
      <c r="H133">
        <v>6893</v>
      </c>
      <c r="I133" t="s">
        <v>23</v>
      </c>
    </row>
    <row r="134" spans="1:9" x14ac:dyDescent="0.3">
      <c r="A134">
        <v>439</v>
      </c>
      <c r="B134" s="4">
        <v>44939</v>
      </c>
      <c r="C134">
        <v>6700</v>
      </c>
      <c r="D134" s="5" t="s">
        <v>5</v>
      </c>
      <c r="E134" s="5" t="s">
        <v>12</v>
      </c>
      <c r="F134" s="4">
        <v>44999</v>
      </c>
      <c r="G134">
        <v>1474</v>
      </c>
      <c r="H134">
        <v>8174</v>
      </c>
      <c r="I134" t="s">
        <v>23</v>
      </c>
    </row>
    <row r="135" spans="1:9" x14ac:dyDescent="0.3">
      <c r="A135">
        <v>277</v>
      </c>
      <c r="B135" s="4">
        <v>44939</v>
      </c>
      <c r="C135">
        <v>5620</v>
      </c>
      <c r="D135" s="5" t="s">
        <v>3</v>
      </c>
      <c r="E135" s="5" t="s">
        <v>13</v>
      </c>
      <c r="F135" s="4">
        <v>44999</v>
      </c>
      <c r="G135">
        <v>1236.4000000000001</v>
      </c>
      <c r="H135">
        <v>6856.4</v>
      </c>
      <c r="I135" t="s">
        <v>23</v>
      </c>
    </row>
    <row r="136" spans="1:9" x14ac:dyDescent="0.3">
      <c r="A136">
        <v>283</v>
      </c>
      <c r="B136" s="4">
        <v>44939</v>
      </c>
      <c r="C136">
        <v>5740</v>
      </c>
      <c r="D136" s="5" t="s">
        <v>22</v>
      </c>
      <c r="E136" s="5" t="s">
        <v>13</v>
      </c>
      <c r="F136" s="4">
        <v>44999</v>
      </c>
      <c r="G136">
        <v>1262.8</v>
      </c>
      <c r="H136">
        <v>7002.8</v>
      </c>
      <c r="I136" t="s">
        <v>23</v>
      </c>
    </row>
    <row r="137" spans="1:9" x14ac:dyDescent="0.3">
      <c r="A137">
        <v>151</v>
      </c>
      <c r="B137" s="4">
        <v>44939</v>
      </c>
      <c r="C137">
        <v>3100</v>
      </c>
      <c r="D137" s="5" t="s">
        <v>8</v>
      </c>
      <c r="E137" s="5" t="s">
        <v>13</v>
      </c>
      <c r="F137" s="4">
        <v>44999</v>
      </c>
      <c r="G137">
        <v>682</v>
      </c>
      <c r="H137">
        <v>3782</v>
      </c>
      <c r="I137" t="s">
        <v>23</v>
      </c>
    </row>
    <row r="138" spans="1:9" x14ac:dyDescent="0.3">
      <c r="A138">
        <v>123</v>
      </c>
      <c r="B138" s="4">
        <v>44939</v>
      </c>
      <c r="C138">
        <v>2540</v>
      </c>
      <c r="D138" s="5" t="s">
        <v>6</v>
      </c>
      <c r="E138" s="5" t="s">
        <v>13</v>
      </c>
      <c r="F138" s="4">
        <v>44999</v>
      </c>
      <c r="G138">
        <v>558.79999999999995</v>
      </c>
      <c r="H138">
        <v>3098.8</v>
      </c>
      <c r="I138" t="s">
        <v>23</v>
      </c>
    </row>
    <row r="139" spans="1:9" x14ac:dyDescent="0.3">
      <c r="A139">
        <v>88</v>
      </c>
      <c r="B139" s="4">
        <v>44939</v>
      </c>
      <c r="C139">
        <v>1840</v>
      </c>
      <c r="D139" s="5" t="s">
        <v>5</v>
      </c>
      <c r="E139" s="5" t="s">
        <v>14</v>
      </c>
      <c r="F139" s="4">
        <v>44999</v>
      </c>
      <c r="G139">
        <v>404.8</v>
      </c>
      <c r="H139">
        <v>2244.8000000000002</v>
      </c>
      <c r="I139" t="s">
        <v>23</v>
      </c>
    </row>
    <row r="140" spans="1:9" x14ac:dyDescent="0.3">
      <c r="A140">
        <v>349</v>
      </c>
      <c r="B140" s="4">
        <v>44939</v>
      </c>
      <c r="C140">
        <v>2200</v>
      </c>
      <c r="D140" s="5" t="s">
        <v>8</v>
      </c>
      <c r="E140" s="5" t="s">
        <v>12</v>
      </c>
      <c r="F140" s="4">
        <v>44999</v>
      </c>
      <c r="G140">
        <v>484</v>
      </c>
      <c r="H140">
        <v>2684</v>
      </c>
      <c r="I140" t="s">
        <v>23</v>
      </c>
    </row>
    <row r="141" spans="1:9" x14ac:dyDescent="0.3">
      <c r="A141">
        <v>458</v>
      </c>
      <c r="B141" s="4">
        <v>44939</v>
      </c>
      <c r="C141">
        <v>190</v>
      </c>
      <c r="D141" s="5" t="s">
        <v>22</v>
      </c>
      <c r="E141" s="5" t="s">
        <v>13</v>
      </c>
      <c r="F141" s="4">
        <v>44999</v>
      </c>
      <c r="G141">
        <v>41.8</v>
      </c>
      <c r="H141">
        <v>231.8</v>
      </c>
      <c r="I141" t="s">
        <v>23</v>
      </c>
    </row>
    <row r="142" spans="1:9" x14ac:dyDescent="0.3">
      <c r="A142">
        <v>14</v>
      </c>
      <c r="B142" s="4">
        <v>44939</v>
      </c>
      <c r="C142">
        <v>360</v>
      </c>
      <c r="D142" s="5" t="s">
        <v>5</v>
      </c>
      <c r="E142" s="5" t="s">
        <v>12</v>
      </c>
      <c r="F142" s="4">
        <v>44999</v>
      </c>
      <c r="G142">
        <v>79.2</v>
      </c>
      <c r="H142">
        <v>439.2</v>
      </c>
      <c r="I142" t="s">
        <v>23</v>
      </c>
    </row>
    <row r="143" spans="1:9" x14ac:dyDescent="0.3">
      <c r="A143">
        <v>370</v>
      </c>
      <c r="B143" s="4">
        <v>44939</v>
      </c>
      <c r="C143">
        <v>3250</v>
      </c>
      <c r="D143" s="5" t="s">
        <v>4</v>
      </c>
      <c r="E143" s="5" t="s">
        <v>12</v>
      </c>
      <c r="F143" s="4">
        <v>44999</v>
      </c>
      <c r="G143">
        <v>715</v>
      </c>
      <c r="H143">
        <v>3965</v>
      </c>
      <c r="I143" t="s">
        <v>23</v>
      </c>
    </row>
    <row r="144" spans="1:9" x14ac:dyDescent="0.3">
      <c r="A144">
        <v>167</v>
      </c>
      <c r="B144" s="4">
        <v>44939</v>
      </c>
      <c r="C144">
        <v>3420</v>
      </c>
      <c r="D144" s="5" t="s">
        <v>5</v>
      </c>
      <c r="E144" s="5" t="s">
        <v>12</v>
      </c>
      <c r="F144" s="4">
        <v>44999</v>
      </c>
      <c r="G144">
        <v>752.4</v>
      </c>
      <c r="H144">
        <v>4172.3999999999996</v>
      </c>
      <c r="I144" t="s">
        <v>23</v>
      </c>
    </row>
    <row r="145" spans="1:9" x14ac:dyDescent="0.3">
      <c r="A145">
        <v>97</v>
      </c>
      <c r="B145" s="4">
        <v>44939</v>
      </c>
      <c r="C145">
        <v>2020</v>
      </c>
      <c r="D145" s="5" t="s">
        <v>8</v>
      </c>
      <c r="E145" s="5" t="s">
        <v>12</v>
      </c>
      <c r="F145" s="4">
        <v>44999</v>
      </c>
      <c r="G145">
        <v>444.4</v>
      </c>
      <c r="H145">
        <v>2464.4</v>
      </c>
      <c r="I145" t="s">
        <v>23</v>
      </c>
    </row>
    <row r="146" spans="1:9" x14ac:dyDescent="0.3">
      <c r="A146">
        <v>10</v>
      </c>
      <c r="B146" s="4">
        <v>44939</v>
      </c>
      <c r="C146">
        <v>280</v>
      </c>
      <c r="D146" s="5" t="s">
        <v>22</v>
      </c>
      <c r="E146" s="5" t="s">
        <v>13</v>
      </c>
      <c r="F146" s="4">
        <v>44999</v>
      </c>
      <c r="G146">
        <v>61.6</v>
      </c>
      <c r="H146">
        <v>341.6</v>
      </c>
      <c r="I146" t="s">
        <v>23</v>
      </c>
    </row>
    <row r="147" spans="1:9" x14ac:dyDescent="0.3">
      <c r="A147">
        <v>194</v>
      </c>
      <c r="B147" s="4">
        <v>44939</v>
      </c>
      <c r="C147">
        <v>3960</v>
      </c>
      <c r="D147" s="5" t="s">
        <v>3</v>
      </c>
      <c r="E147" s="5" t="s">
        <v>11</v>
      </c>
      <c r="F147" s="4">
        <v>44999</v>
      </c>
      <c r="G147">
        <v>871.2</v>
      </c>
      <c r="H147">
        <v>4831.2</v>
      </c>
      <c r="I147" t="s">
        <v>23</v>
      </c>
    </row>
    <row r="148" spans="1:9" x14ac:dyDescent="0.3">
      <c r="A148">
        <v>34</v>
      </c>
      <c r="B148" s="4">
        <v>44939</v>
      </c>
      <c r="C148">
        <v>760</v>
      </c>
      <c r="D148" s="5" t="s">
        <v>9</v>
      </c>
      <c r="E148" s="5" t="s">
        <v>12</v>
      </c>
      <c r="F148" s="4">
        <v>44999</v>
      </c>
      <c r="G148">
        <v>167.2</v>
      </c>
      <c r="H148">
        <v>927.2</v>
      </c>
      <c r="I148" t="s">
        <v>23</v>
      </c>
    </row>
    <row r="149" spans="1:9" x14ac:dyDescent="0.3">
      <c r="A149">
        <v>36</v>
      </c>
      <c r="B149" s="4">
        <v>44939</v>
      </c>
      <c r="C149">
        <v>800</v>
      </c>
      <c r="D149" s="5" t="s">
        <v>4</v>
      </c>
      <c r="E149" s="5" t="s">
        <v>11</v>
      </c>
      <c r="F149" s="4">
        <v>44999</v>
      </c>
      <c r="G149">
        <v>176</v>
      </c>
      <c r="H149">
        <v>976</v>
      </c>
      <c r="I149" t="s">
        <v>23</v>
      </c>
    </row>
    <row r="150" spans="1:9" x14ac:dyDescent="0.3">
      <c r="A150">
        <v>35</v>
      </c>
      <c r="B150" s="4">
        <v>44939</v>
      </c>
      <c r="C150">
        <v>780</v>
      </c>
      <c r="D150" s="5" t="s">
        <v>3</v>
      </c>
      <c r="E150" s="5" t="s">
        <v>14</v>
      </c>
      <c r="F150" s="4">
        <v>44999</v>
      </c>
      <c r="G150">
        <v>171.6</v>
      </c>
      <c r="H150">
        <v>951.6</v>
      </c>
      <c r="I150" t="s">
        <v>23</v>
      </c>
    </row>
    <row r="151" spans="1:9" x14ac:dyDescent="0.3">
      <c r="A151">
        <v>32</v>
      </c>
      <c r="B151" s="4">
        <v>44939</v>
      </c>
      <c r="C151">
        <v>720</v>
      </c>
      <c r="D151" s="5" t="s">
        <v>8</v>
      </c>
      <c r="E151" s="5" t="s">
        <v>14</v>
      </c>
      <c r="F151" s="4">
        <v>44999</v>
      </c>
      <c r="G151">
        <v>158.4</v>
      </c>
      <c r="H151">
        <v>878.4</v>
      </c>
      <c r="I151" t="s">
        <v>23</v>
      </c>
    </row>
    <row r="152" spans="1:9" x14ac:dyDescent="0.3">
      <c r="A152">
        <v>197</v>
      </c>
      <c r="B152" s="4">
        <v>44939</v>
      </c>
      <c r="C152">
        <v>4020</v>
      </c>
      <c r="D152" s="5" t="s">
        <v>22</v>
      </c>
      <c r="E152" s="5" t="s">
        <v>11</v>
      </c>
      <c r="F152" s="4">
        <v>44999</v>
      </c>
      <c r="G152">
        <v>884.4</v>
      </c>
      <c r="H152">
        <v>4904.3999999999996</v>
      </c>
      <c r="I152" t="s">
        <v>23</v>
      </c>
    </row>
    <row r="153" spans="1:9" x14ac:dyDescent="0.3">
      <c r="A153">
        <v>55</v>
      </c>
      <c r="B153" s="4">
        <v>44938</v>
      </c>
      <c r="C153">
        <v>1180</v>
      </c>
      <c r="D153" s="5" t="s">
        <v>6</v>
      </c>
      <c r="E153" s="5" t="s">
        <v>12</v>
      </c>
      <c r="F153" s="4">
        <v>44998</v>
      </c>
      <c r="G153">
        <v>259.60000000000002</v>
      </c>
      <c r="H153">
        <v>1439.6</v>
      </c>
      <c r="I153" t="s">
        <v>23</v>
      </c>
    </row>
    <row r="154" spans="1:9" x14ac:dyDescent="0.3">
      <c r="A154">
        <v>221</v>
      </c>
      <c r="B154" s="4">
        <v>44938</v>
      </c>
      <c r="C154">
        <v>4500</v>
      </c>
      <c r="D154" s="5" t="s">
        <v>9</v>
      </c>
      <c r="E154" s="5" t="s">
        <v>13</v>
      </c>
      <c r="F154" s="4">
        <v>44998</v>
      </c>
      <c r="G154">
        <v>990</v>
      </c>
      <c r="H154">
        <v>5490</v>
      </c>
      <c r="I154" t="s">
        <v>23</v>
      </c>
    </row>
    <row r="155" spans="1:9" x14ac:dyDescent="0.3">
      <c r="A155">
        <v>173</v>
      </c>
      <c r="B155" s="4">
        <v>44938</v>
      </c>
      <c r="C155">
        <v>3540</v>
      </c>
      <c r="D155" s="5" t="s">
        <v>5</v>
      </c>
      <c r="E155" s="5" t="s">
        <v>12</v>
      </c>
      <c r="F155" s="4">
        <v>44998</v>
      </c>
      <c r="G155">
        <v>778.8</v>
      </c>
      <c r="H155">
        <v>4318.8</v>
      </c>
      <c r="I155" t="s">
        <v>23</v>
      </c>
    </row>
    <row r="156" spans="1:9" x14ac:dyDescent="0.3">
      <c r="A156">
        <v>273</v>
      </c>
      <c r="B156" s="4">
        <v>44938</v>
      </c>
      <c r="C156">
        <v>5540</v>
      </c>
      <c r="D156" s="5" t="s">
        <v>3</v>
      </c>
      <c r="E156" s="5" t="s">
        <v>14</v>
      </c>
      <c r="F156" s="4">
        <v>44998</v>
      </c>
      <c r="G156">
        <v>1218.8</v>
      </c>
      <c r="H156">
        <v>6758.8</v>
      </c>
      <c r="I156" t="s">
        <v>23</v>
      </c>
    </row>
    <row r="157" spans="1:9" x14ac:dyDescent="0.3">
      <c r="A157">
        <v>46</v>
      </c>
      <c r="B157" s="4">
        <v>44938</v>
      </c>
      <c r="C157">
        <v>1000</v>
      </c>
      <c r="D157" s="5" t="s">
        <v>8</v>
      </c>
      <c r="E157" s="5" t="s">
        <v>14</v>
      </c>
      <c r="F157" s="4">
        <v>44998</v>
      </c>
      <c r="G157">
        <v>220</v>
      </c>
      <c r="H157">
        <v>1220</v>
      </c>
      <c r="I157" t="s">
        <v>23</v>
      </c>
    </row>
    <row r="158" spans="1:9" x14ac:dyDescent="0.3">
      <c r="A158">
        <v>171</v>
      </c>
      <c r="B158" s="4">
        <v>44938</v>
      </c>
      <c r="C158">
        <v>3500</v>
      </c>
      <c r="D158" s="5" t="s">
        <v>3</v>
      </c>
      <c r="E158" s="5" t="s">
        <v>13</v>
      </c>
      <c r="F158" s="4">
        <v>44998</v>
      </c>
      <c r="G158">
        <v>770</v>
      </c>
      <c r="H158">
        <v>4270</v>
      </c>
      <c r="I158" t="s">
        <v>23</v>
      </c>
    </row>
    <row r="159" spans="1:9" x14ac:dyDescent="0.3">
      <c r="A159">
        <v>169</v>
      </c>
      <c r="B159" s="4">
        <v>44938</v>
      </c>
      <c r="C159">
        <v>3460</v>
      </c>
      <c r="D159" s="5" t="s">
        <v>22</v>
      </c>
      <c r="E159" s="5" t="s">
        <v>11</v>
      </c>
      <c r="F159" s="4">
        <v>44998</v>
      </c>
      <c r="G159">
        <v>761.2</v>
      </c>
      <c r="H159">
        <v>4221.2</v>
      </c>
      <c r="I159" t="s">
        <v>23</v>
      </c>
    </row>
    <row r="160" spans="1:9" x14ac:dyDescent="0.3">
      <c r="A160">
        <v>198</v>
      </c>
      <c r="B160" s="4">
        <v>44938</v>
      </c>
      <c r="C160">
        <v>4040</v>
      </c>
      <c r="D160" s="5" t="s">
        <v>22</v>
      </c>
      <c r="E160" s="5" t="s">
        <v>12</v>
      </c>
      <c r="F160" s="4">
        <v>44998</v>
      </c>
      <c r="G160">
        <v>888.8</v>
      </c>
      <c r="H160">
        <v>4928.8</v>
      </c>
      <c r="I160" t="s">
        <v>23</v>
      </c>
    </row>
    <row r="161" spans="1:9" x14ac:dyDescent="0.3">
      <c r="A161">
        <v>210</v>
      </c>
      <c r="B161" s="4">
        <v>44938</v>
      </c>
      <c r="C161">
        <v>4280</v>
      </c>
      <c r="D161" s="5" t="s">
        <v>7</v>
      </c>
      <c r="E161" s="5" t="s">
        <v>12</v>
      </c>
      <c r="F161" s="4">
        <v>44998</v>
      </c>
      <c r="G161">
        <v>941.6</v>
      </c>
      <c r="H161">
        <v>5221.6000000000004</v>
      </c>
      <c r="I161" t="s">
        <v>23</v>
      </c>
    </row>
    <row r="162" spans="1:9" x14ac:dyDescent="0.3">
      <c r="A162">
        <v>27</v>
      </c>
      <c r="B162" s="4">
        <v>44938</v>
      </c>
      <c r="C162">
        <v>620</v>
      </c>
      <c r="D162" s="5" t="s">
        <v>22</v>
      </c>
      <c r="E162" s="5" t="s">
        <v>12</v>
      </c>
      <c r="F162" s="4">
        <v>44998</v>
      </c>
      <c r="G162">
        <v>136.4</v>
      </c>
      <c r="H162">
        <v>756.4</v>
      </c>
      <c r="I162" t="s">
        <v>23</v>
      </c>
    </row>
    <row r="163" spans="1:9" x14ac:dyDescent="0.3">
      <c r="A163">
        <v>262</v>
      </c>
      <c r="B163" s="4">
        <v>44938</v>
      </c>
      <c r="C163">
        <v>5320</v>
      </c>
      <c r="D163" s="5" t="s">
        <v>3</v>
      </c>
      <c r="E163" s="5" t="s">
        <v>13</v>
      </c>
      <c r="F163" s="4">
        <v>44998</v>
      </c>
      <c r="G163">
        <v>1170.4000000000001</v>
      </c>
      <c r="H163">
        <v>6490.4</v>
      </c>
      <c r="I163" t="s">
        <v>23</v>
      </c>
    </row>
    <row r="164" spans="1:9" x14ac:dyDescent="0.3">
      <c r="A164">
        <v>443</v>
      </c>
      <c r="B164" s="4">
        <v>44938</v>
      </c>
      <c r="C164">
        <v>6900</v>
      </c>
      <c r="D164" s="5" t="s">
        <v>3</v>
      </c>
      <c r="E164" s="5" t="s">
        <v>13</v>
      </c>
      <c r="F164" s="4">
        <v>44998</v>
      </c>
      <c r="G164">
        <v>1518</v>
      </c>
      <c r="H164">
        <v>8418</v>
      </c>
      <c r="I164" t="s">
        <v>23</v>
      </c>
    </row>
    <row r="165" spans="1:9" x14ac:dyDescent="0.3">
      <c r="A165">
        <v>433</v>
      </c>
      <c r="B165" s="4">
        <v>44938</v>
      </c>
      <c r="C165">
        <v>6400</v>
      </c>
      <c r="D165" s="5" t="s">
        <v>6</v>
      </c>
      <c r="E165" s="5" t="s">
        <v>12</v>
      </c>
      <c r="F165" s="4">
        <v>44998</v>
      </c>
      <c r="G165">
        <v>1408</v>
      </c>
      <c r="H165">
        <v>7808</v>
      </c>
      <c r="I165" t="s">
        <v>23</v>
      </c>
    </row>
    <row r="166" spans="1:9" x14ac:dyDescent="0.3">
      <c r="A166">
        <v>19</v>
      </c>
      <c r="B166" s="4">
        <v>44938</v>
      </c>
      <c r="C166">
        <v>460</v>
      </c>
      <c r="D166" s="5" t="s">
        <v>4</v>
      </c>
      <c r="E166" s="5" t="s">
        <v>12</v>
      </c>
      <c r="F166" s="4">
        <v>44998</v>
      </c>
      <c r="G166">
        <v>101.2</v>
      </c>
      <c r="H166">
        <v>561.20000000000005</v>
      </c>
      <c r="I166" t="s">
        <v>23</v>
      </c>
    </row>
    <row r="167" spans="1:9" x14ac:dyDescent="0.3">
      <c r="A167">
        <v>53</v>
      </c>
      <c r="B167" s="4">
        <v>44938</v>
      </c>
      <c r="C167">
        <v>1140</v>
      </c>
      <c r="D167" s="5" t="s">
        <v>4</v>
      </c>
      <c r="E167" s="5" t="s">
        <v>13</v>
      </c>
      <c r="F167" s="4">
        <v>44998</v>
      </c>
      <c r="G167">
        <v>250.8</v>
      </c>
      <c r="H167">
        <v>1390.8</v>
      </c>
      <c r="I167" t="s">
        <v>23</v>
      </c>
    </row>
    <row r="168" spans="1:9" x14ac:dyDescent="0.3">
      <c r="A168">
        <v>115</v>
      </c>
      <c r="B168" s="4">
        <v>44938</v>
      </c>
      <c r="C168">
        <v>2380</v>
      </c>
      <c r="D168" s="5" t="s">
        <v>4</v>
      </c>
      <c r="E168" s="5" t="s">
        <v>13</v>
      </c>
      <c r="F168" s="4">
        <v>44998</v>
      </c>
      <c r="G168">
        <v>523.6</v>
      </c>
      <c r="H168">
        <v>2903.6</v>
      </c>
      <c r="I168" t="s">
        <v>23</v>
      </c>
    </row>
    <row r="169" spans="1:9" x14ac:dyDescent="0.3">
      <c r="A169">
        <v>147</v>
      </c>
      <c r="B169" s="4">
        <v>44938</v>
      </c>
      <c r="C169">
        <v>3020</v>
      </c>
      <c r="D169" s="5" t="s">
        <v>22</v>
      </c>
      <c r="E169" s="5" t="s">
        <v>14</v>
      </c>
      <c r="F169" s="4">
        <v>44998</v>
      </c>
      <c r="G169">
        <v>664.4</v>
      </c>
      <c r="H169">
        <v>3684.4</v>
      </c>
      <c r="I169" t="s">
        <v>23</v>
      </c>
    </row>
    <row r="170" spans="1:9" x14ac:dyDescent="0.3">
      <c r="A170">
        <v>351</v>
      </c>
      <c r="B170" s="4">
        <v>44938</v>
      </c>
      <c r="C170">
        <v>2300</v>
      </c>
      <c r="D170" s="5" t="s">
        <v>22</v>
      </c>
      <c r="E170" s="5" t="s">
        <v>11</v>
      </c>
      <c r="F170" s="4">
        <v>44998</v>
      </c>
      <c r="G170">
        <v>506</v>
      </c>
      <c r="H170">
        <v>2806</v>
      </c>
      <c r="I170" t="s">
        <v>23</v>
      </c>
    </row>
    <row r="171" spans="1:9" x14ac:dyDescent="0.3">
      <c r="A171">
        <v>380</v>
      </c>
      <c r="B171" s="4">
        <v>44938</v>
      </c>
      <c r="C171">
        <v>3750</v>
      </c>
      <c r="D171" s="5" t="s">
        <v>7</v>
      </c>
      <c r="E171" s="5" t="s">
        <v>12</v>
      </c>
      <c r="F171" s="4">
        <v>44998</v>
      </c>
      <c r="G171">
        <v>825</v>
      </c>
      <c r="H171">
        <v>4575</v>
      </c>
      <c r="I171" t="s">
        <v>23</v>
      </c>
    </row>
    <row r="172" spans="1:9" x14ac:dyDescent="0.3">
      <c r="A172">
        <v>402</v>
      </c>
      <c r="B172" s="4">
        <v>44938</v>
      </c>
      <c r="C172">
        <v>4850</v>
      </c>
      <c r="D172" s="5" t="s">
        <v>22</v>
      </c>
      <c r="E172" s="5" t="s">
        <v>13</v>
      </c>
      <c r="F172" s="4">
        <v>44998</v>
      </c>
      <c r="G172">
        <v>1067</v>
      </c>
      <c r="H172">
        <v>5917</v>
      </c>
      <c r="I172" t="s">
        <v>23</v>
      </c>
    </row>
    <row r="173" spans="1:9" x14ac:dyDescent="0.3">
      <c r="A173">
        <v>383</v>
      </c>
      <c r="B173" s="4">
        <v>44938</v>
      </c>
      <c r="C173">
        <v>3900</v>
      </c>
      <c r="D173" s="5" t="s">
        <v>8</v>
      </c>
      <c r="E173" s="5" t="s">
        <v>12</v>
      </c>
      <c r="F173" s="4">
        <v>44998</v>
      </c>
      <c r="G173">
        <v>858</v>
      </c>
      <c r="H173">
        <v>4758</v>
      </c>
      <c r="I173" t="s">
        <v>23</v>
      </c>
    </row>
    <row r="174" spans="1:9" x14ac:dyDescent="0.3">
      <c r="A174">
        <v>342</v>
      </c>
      <c r="B174" s="4">
        <v>44938</v>
      </c>
      <c r="C174">
        <v>1850</v>
      </c>
      <c r="D174" s="5" t="s">
        <v>4</v>
      </c>
      <c r="E174" s="5" t="s">
        <v>12</v>
      </c>
      <c r="F174" s="4">
        <v>44998</v>
      </c>
      <c r="G174">
        <v>407</v>
      </c>
      <c r="H174">
        <v>2257</v>
      </c>
      <c r="I174" t="s">
        <v>23</v>
      </c>
    </row>
    <row r="175" spans="1:9" x14ac:dyDescent="0.3">
      <c r="A175">
        <v>344</v>
      </c>
      <c r="B175" s="4">
        <v>44938</v>
      </c>
      <c r="C175">
        <v>1950</v>
      </c>
      <c r="D175" s="5" t="s">
        <v>6</v>
      </c>
      <c r="E175" s="5" t="s">
        <v>11</v>
      </c>
      <c r="F175" s="4">
        <v>44998</v>
      </c>
      <c r="G175">
        <v>429</v>
      </c>
      <c r="H175">
        <v>2379</v>
      </c>
      <c r="I175" t="s">
        <v>23</v>
      </c>
    </row>
    <row r="176" spans="1:9" x14ac:dyDescent="0.3">
      <c r="A176">
        <v>341</v>
      </c>
      <c r="B176" s="4">
        <v>44938</v>
      </c>
      <c r="C176">
        <v>1800</v>
      </c>
      <c r="D176" s="5" t="s">
        <v>3</v>
      </c>
      <c r="E176" s="5" t="s">
        <v>12</v>
      </c>
      <c r="F176" s="4">
        <v>44998</v>
      </c>
      <c r="G176">
        <v>396</v>
      </c>
      <c r="H176">
        <v>2196</v>
      </c>
      <c r="I176" t="s">
        <v>23</v>
      </c>
    </row>
    <row r="177" spans="1:9" x14ac:dyDescent="0.3">
      <c r="A177">
        <v>350</v>
      </c>
      <c r="B177" s="4">
        <v>44938</v>
      </c>
      <c r="C177">
        <v>2250</v>
      </c>
      <c r="D177" s="5" t="s">
        <v>22</v>
      </c>
      <c r="E177" s="5" t="s">
        <v>12</v>
      </c>
      <c r="F177" s="4">
        <v>44998</v>
      </c>
      <c r="G177">
        <v>495</v>
      </c>
      <c r="H177">
        <v>2745</v>
      </c>
      <c r="I177" t="s">
        <v>23</v>
      </c>
    </row>
    <row r="178" spans="1:9" x14ac:dyDescent="0.3">
      <c r="A178">
        <v>340</v>
      </c>
      <c r="B178" s="4">
        <v>44938</v>
      </c>
      <c r="C178">
        <v>1750</v>
      </c>
      <c r="D178" s="5" t="s">
        <v>9</v>
      </c>
      <c r="E178" s="5" t="s">
        <v>14</v>
      </c>
      <c r="F178" s="4">
        <v>44998</v>
      </c>
      <c r="G178">
        <v>385</v>
      </c>
      <c r="H178">
        <v>2135</v>
      </c>
      <c r="I178" t="s">
        <v>23</v>
      </c>
    </row>
    <row r="179" spans="1:9" x14ac:dyDescent="0.3">
      <c r="A179">
        <v>157</v>
      </c>
      <c r="B179" s="4">
        <v>44938</v>
      </c>
      <c r="C179">
        <v>3220</v>
      </c>
      <c r="D179" s="5" t="s">
        <v>6</v>
      </c>
      <c r="E179" s="5" t="s">
        <v>13</v>
      </c>
      <c r="F179" s="4">
        <v>44998</v>
      </c>
      <c r="G179">
        <v>708.4</v>
      </c>
      <c r="H179">
        <v>3928.4</v>
      </c>
      <c r="I179" t="s">
        <v>23</v>
      </c>
    </row>
    <row r="180" spans="1:9" x14ac:dyDescent="0.3">
      <c r="A180">
        <v>364</v>
      </c>
      <c r="B180" s="4">
        <v>44938</v>
      </c>
      <c r="C180">
        <v>2950</v>
      </c>
      <c r="D180" s="5" t="s">
        <v>3</v>
      </c>
      <c r="E180" s="5" t="s">
        <v>12</v>
      </c>
      <c r="F180" s="4">
        <v>44998</v>
      </c>
      <c r="G180">
        <v>649</v>
      </c>
      <c r="H180">
        <v>3599</v>
      </c>
      <c r="I180" t="s">
        <v>23</v>
      </c>
    </row>
    <row r="181" spans="1:9" x14ac:dyDescent="0.3">
      <c r="A181">
        <v>363</v>
      </c>
      <c r="B181" s="4">
        <v>44938</v>
      </c>
      <c r="C181">
        <v>2900</v>
      </c>
      <c r="D181" s="5" t="s">
        <v>7</v>
      </c>
      <c r="E181" s="5" t="s">
        <v>12</v>
      </c>
      <c r="F181" s="4">
        <v>44998</v>
      </c>
      <c r="G181">
        <v>638</v>
      </c>
      <c r="H181">
        <v>3538</v>
      </c>
      <c r="I181" t="s">
        <v>23</v>
      </c>
    </row>
    <row r="182" spans="1:9" x14ac:dyDescent="0.3">
      <c r="A182">
        <v>299</v>
      </c>
      <c r="B182" s="4">
        <v>44938</v>
      </c>
      <c r="C182">
        <v>1100</v>
      </c>
      <c r="D182" s="5" t="s">
        <v>22</v>
      </c>
      <c r="E182" s="5" t="s">
        <v>12</v>
      </c>
      <c r="F182" s="4">
        <v>44998</v>
      </c>
      <c r="G182">
        <v>242</v>
      </c>
      <c r="H182">
        <v>1342</v>
      </c>
      <c r="I182" t="s">
        <v>23</v>
      </c>
    </row>
    <row r="183" spans="1:9" x14ac:dyDescent="0.3">
      <c r="A183">
        <v>116</v>
      </c>
      <c r="B183" s="4">
        <v>44938</v>
      </c>
      <c r="C183">
        <v>2400</v>
      </c>
      <c r="D183" s="5" t="s">
        <v>5</v>
      </c>
      <c r="E183" s="5" t="s">
        <v>14</v>
      </c>
      <c r="F183" s="4">
        <v>44998</v>
      </c>
      <c r="G183">
        <v>528</v>
      </c>
      <c r="H183">
        <v>2928</v>
      </c>
      <c r="I183" t="s">
        <v>23</v>
      </c>
    </row>
    <row r="184" spans="1:9" x14ac:dyDescent="0.3">
      <c r="A184">
        <v>86</v>
      </c>
      <c r="B184" s="4">
        <v>44938</v>
      </c>
      <c r="C184">
        <v>1800</v>
      </c>
      <c r="D184" s="5" t="s">
        <v>3</v>
      </c>
      <c r="E184" s="5" t="s">
        <v>12</v>
      </c>
      <c r="F184" s="4">
        <v>44998</v>
      </c>
      <c r="G184">
        <v>396</v>
      </c>
      <c r="H184">
        <v>2196</v>
      </c>
      <c r="I184" t="s">
        <v>23</v>
      </c>
    </row>
    <row r="185" spans="1:9" x14ac:dyDescent="0.3">
      <c r="A185">
        <v>352</v>
      </c>
      <c r="B185" s="4">
        <v>44937</v>
      </c>
      <c r="C185">
        <v>2350</v>
      </c>
      <c r="D185" s="5" t="s">
        <v>8</v>
      </c>
      <c r="E185" s="5" t="s">
        <v>12</v>
      </c>
      <c r="F185" s="4">
        <v>44997</v>
      </c>
      <c r="G185">
        <v>517</v>
      </c>
      <c r="H185">
        <v>2867</v>
      </c>
      <c r="I185" t="s">
        <v>23</v>
      </c>
    </row>
    <row r="186" spans="1:9" x14ac:dyDescent="0.3">
      <c r="A186">
        <v>493</v>
      </c>
      <c r="B186" s="4">
        <v>44937</v>
      </c>
      <c r="C186">
        <v>4700</v>
      </c>
      <c r="D186" s="5" t="s">
        <v>9</v>
      </c>
      <c r="E186" s="5" t="s">
        <v>13</v>
      </c>
      <c r="F186" s="4">
        <v>44997</v>
      </c>
      <c r="G186">
        <v>1034</v>
      </c>
      <c r="H186">
        <v>5734</v>
      </c>
      <c r="I186" t="s">
        <v>23</v>
      </c>
    </row>
    <row r="187" spans="1:9" x14ac:dyDescent="0.3">
      <c r="A187">
        <v>5</v>
      </c>
      <c r="B187" s="4">
        <v>44937</v>
      </c>
      <c r="C187">
        <v>180</v>
      </c>
      <c r="D187" s="5" t="s">
        <v>3</v>
      </c>
      <c r="E187" s="5" t="s">
        <v>12</v>
      </c>
      <c r="F187" s="4">
        <v>44997</v>
      </c>
      <c r="G187">
        <v>39.6</v>
      </c>
      <c r="H187">
        <v>219.6</v>
      </c>
      <c r="I187" t="s">
        <v>23</v>
      </c>
    </row>
    <row r="188" spans="1:9" x14ac:dyDescent="0.3">
      <c r="A188">
        <v>261</v>
      </c>
      <c r="B188" s="4">
        <v>44937</v>
      </c>
      <c r="C188">
        <v>5300</v>
      </c>
      <c r="D188" s="5" t="s">
        <v>7</v>
      </c>
      <c r="E188" s="5" t="s">
        <v>13</v>
      </c>
      <c r="F188" s="4">
        <v>44997</v>
      </c>
      <c r="G188">
        <v>1166</v>
      </c>
      <c r="H188">
        <v>6466</v>
      </c>
      <c r="I188" t="s">
        <v>23</v>
      </c>
    </row>
    <row r="189" spans="1:9" x14ac:dyDescent="0.3">
      <c r="A189">
        <v>246</v>
      </c>
      <c r="B189" s="4">
        <v>44937</v>
      </c>
      <c r="C189">
        <v>5000</v>
      </c>
      <c r="D189" s="5" t="s">
        <v>6</v>
      </c>
      <c r="E189" s="5" t="s">
        <v>11</v>
      </c>
      <c r="F189" s="4">
        <v>44997</v>
      </c>
      <c r="G189">
        <v>1100</v>
      </c>
      <c r="H189">
        <v>6100</v>
      </c>
      <c r="I189" t="s">
        <v>23</v>
      </c>
    </row>
    <row r="190" spans="1:9" x14ac:dyDescent="0.3">
      <c r="A190">
        <v>372</v>
      </c>
      <c r="B190" s="4">
        <v>44937</v>
      </c>
      <c r="C190">
        <v>3350</v>
      </c>
      <c r="D190" s="5" t="s">
        <v>8</v>
      </c>
      <c r="E190" s="5" t="s">
        <v>11</v>
      </c>
      <c r="F190" s="4">
        <v>44997</v>
      </c>
      <c r="G190">
        <v>737</v>
      </c>
      <c r="H190">
        <v>4087</v>
      </c>
      <c r="I190" t="s">
        <v>23</v>
      </c>
    </row>
    <row r="191" spans="1:9" x14ac:dyDescent="0.3">
      <c r="A191">
        <v>107</v>
      </c>
      <c r="B191" s="4">
        <v>44937</v>
      </c>
      <c r="C191">
        <v>2220</v>
      </c>
      <c r="D191" s="5" t="s">
        <v>3</v>
      </c>
      <c r="E191" s="5" t="s">
        <v>13</v>
      </c>
      <c r="F191" s="4">
        <v>44997</v>
      </c>
      <c r="G191">
        <v>488.4</v>
      </c>
      <c r="H191">
        <v>2708.4</v>
      </c>
      <c r="I191" t="s">
        <v>23</v>
      </c>
    </row>
    <row r="192" spans="1:9" x14ac:dyDescent="0.3">
      <c r="A192">
        <v>91</v>
      </c>
      <c r="B192" s="4">
        <v>44937</v>
      </c>
      <c r="C192">
        <v>1900</v>
      </c>
      <c r="D192" s="5" t="s">
        <v>7</v>
      </c>
      <c r="E192" s="5" t="s">
        <v>14</v>
      </c>
      <c r="F192" s="4">
        <v>44997</v>
      </c>
      <c r="G192">
        <v>418</v>
      </c>
      <c r="H192">
        <v>2318</v>
      </c>
      <c r="I192" t="s">
        <v>23</v>
      </c>
    </row>
    <row r="193" spans="1:9" x14ac:dyDescent="0.3">
      <c r="A193">
        <v>481</v>
      </c>
      <c r="B193" s="4">
        <v>44937</v>
      </c>
      <c r="C193">
        <v>5900</v>
      </c>
      <c r="D193" s="5" t="s">
        <v>3</v>
      </c>
      <c r="E193" s="5" t="s">
        <v>12</v>
      </c>
      <c r="F193" s="4">
        <v>44997</v>
      </c>
      <c r="G193">
        <v>1298</v>
      </c>
      <c r="H193">
        <v>7198</v>
      </c>
      <c r="I193" t="s">
        <v>23</v>
      </c>
    </row>
    <row r="194" spans="1:9" x14ac:dyDescent="0.3">
      <c r="A194">
        <v>219</v>
      </c>
      <c r="B194" s="4">
        <v>44937</v>
      </c>
      <c r="C194">
        <v>4460</v>
      </c>
      <c r="D194" s="5" t="s">
        <v>8</v>
      </c>
      <c r="E194" s="5" t="s">
        <v>13</v>
      </c>
      <c r="F194" s="4">
        <v>44997</v>
      </c>
      <c r="G194">
        <v>981.2</v>
      </c>
      <c r="H194">
        <v>5441.2</v>
      </c>
      <c r="I194" t="s">
        <v>23</v>
      </c>
    </row>
    <row r="195" spans="1:9" x14ac:dyDescent="0.3">
      <c r="A195">
        <v>218</v>
      </c>
      <c r="B195" s="4">
        <v>44937</v>
      </c>
      <c r="C195">
        <v>4440</v>
      </c>
      <c r="D195" s="5" t="s">
        <v>5</v>
      </c>
      <c r="E195" s="5" t="s">
        <v>11</v>
      </c>
      <c r="F195" s="4">
        <v>44997</v>
      </c>
      <c r="G195">
        <v>976.8</v>
      </c>
      <c r="H195">
        <v>5416.8</v>
      </c>
      <c r="I195" t="s">
        <v>23</v>
      </c>
    </row>
    <row r="196" spans="1:9" x14ac:dyDescent="0.3">
      <c r="A196">
        <v>479</v>
      </c>
      <c r="B196" s="4">
        <v>44937</v>
      </c>
      <c r="C196">
        <v>6100</v>
      </c>
      <c r="D196" s="5" t="s">
        <v>5</v>
      </c>
      <c r="E196" s="5" t="s">
        <v>13</v>
      </c>
      <c r="F196" s="4">
        <v>44997</v>
      </c>
      <c r="G196">
        <v>1342</v>
      </c>
      <c r="H196">
        <v>7442</v>
      </c>
      <c r="I196" t="s">
        <v>23</v>
      </c>
    </row>
    <row r="197" spans="1:9" x14ac:dyDescent="0.3">
      <c r="A197">
        <v>463</v>
      </c>
      <c r="B197" s="4">
        <v>44937</v>
      </c>
      <c r="C197">
        <v>7700</v>
      </c>
      <c r="D197" s="5" t="s">
        <v>6</v>
      </c>
      <c r="E197" s="5" t="s">
        <v>11</v>
      </c>
      <c r="F197" s="4">
        <v>44997</v>
      </c>
      <c r="G197">
        <v>1694</v>
      </c>
      <c r="H197">
        <v>9394</v>
      </c>
      <c r="I197" t="s">
        <v>23</v>
      </c>
    </row>
    <row r="198" spans="1:9" x14ac:dyDescent="0.3">
      <c r="A198">
        <v>459</v>
      </c>
      <c r="B198" s="4">
        <v>44937</v>
      </c>
      <c r="C198">
        <v>2345</v>
      </c>
      <c r="D198" s="5" t="s">
        <v>9</v>
      </c>
      <c r="E198" s="5" t="s">
        <v>13</v>
      </c>
      <c r="F198" s="4">
        <v>44997</v>
      </c>
      <c r="G198">
        <v>515.9</v>
      </c>
      <c r="H198">
        <v>2860.9</v>
      </c>
      <c r="I198" t="s">
        <v>23</v>
      </c>
    </row>
    <row r="199" spans="1:9" x14ac:dyDescent="0.3">
      <c r="A199">
        <v>13</v>
      </c>
      <c r="B199" s="4">
        <v>44937</v>
      </c>
      <c r="C199">
        <v>340</v>
      </c>
      <c r="D199" s="5" t="s">
        <v>4</v>
      </c>
      <c r="E199" s="5" t="s">
        <v>12</v>
      </c>
      <c r="F199" s="4">
        <v>44997</v>
      </c>
      <c r="G199">
        <v>74.8</v>
      </c>
      <c r="H199">
        <v>414.8</v>
      </c>
      <c r="I199" t="s">
        <v>23</v>
      </c>
    </row>
    <row r="200" spans="1:9" x14ac:dyDescent="0.3">
      <c r="A200">
        <v>208</v>
      </c>
      <c r="B200" s="4">
        <v>44937</v>
      </c>
      <c r="C200">
        <v>4240</v>
      </c>
      <c r="D200" s="5" t="s">
        <v>6</v>
      </c>
      <c r="E200" s="5" t="s">
        <v>11</v>
      </c>
      <c r="F200" s="4">
        <v>44997</v>
      </c>
      <c r="G200">
        <v>932.8</v>
      </c>
      <c r="H200">
        <v>5172.8</v>
      </c>
      <c r="I200" t="s">
        <v>23</v>
      </c>
    </row>
    <row r="201" spans="1:9" x14ac:dyDescent="0.3">
      <c r="A201">
        <v>129</v>
      </c>
      <c r="B201" s="4">
        <v>44937</v>
      </c>
      <c r="C201">
        <v>2660</v>
      </c>
      <c r="D201" s="5" t="s">
        <v>22</v>
      </c>
      <c r="E201" s="5" t="s">
        <v>13</v>
      </c>
      <c r="F201" s="4">
        <v>44997</v>
      </c>
      <c r="G201">
        <v>585.20000000000005</v>
      </c>
      <c r="H201">
        <v>3245.2</v>
      </c>
      <c r="I201" t="s">
        <v>23</v>
      </c>
    </row>
    <row r="202" spans="1:9" x14ac:dyDescent="0.3">
      <c r="A202">
        <v>73</v>
      </c>
      <c r="B202" s="4">
        <v>44937</v>
      </c>
      <c r="C202">
        <v>1540</v>
      </c>
      <c r="D202" s="5" t="s">
        <v>3</v>
      </c>
      <c r="E202" s="5" t="s">
        <v>13</v>
      </c>
      <c r="F202" s="4">
        <v>44997</v>
      </c>
      <c r="G202">
        <v>338.8</v>
      </c>
      <c r="H202">
        <v>1878.8</v>
      </c>
      <c r="I202" t="s">
        <v>23</v>
      </c>
    </row>
    <row r="203" spans="1:9" x14ac:dyDescent="0.3">
      <c r="A203">
        <v>403</v>
      </c>
      <c r="B203" s="4">
        <v>44937</v>
      </c>
      <c r="C203">
        <v>4900</v>
      </c>
      <c r="D203" s="5" t="s">
        <v>8</v>
      </c>
      <c r="E203" s="5" t="s">
        <v>13</v>
      </c>
      <c r="F203" s="4">
        <v>44997</v>
      </c>
      <c r="G203">
        <v>1078</v>
      </c>
      <c r="H203">
        <v>5978</v>
      </c>
      <c r="I203" t="s">
        <v>23</v>
      </c>
    </row>
    <row r="204" spans="1:9" x14ac:dyDescent="0.3">
      <c r="A204">
        <v>68</v>
      </c>
      <c r="B204" s="4">
        <v>44937</v>
      </c>
      <c r="C204">
        <v>1440</v>
      </c>
      <c r="D204" s="5" t="s">
        <v>9</v>
      </c>
      <c r="E204" s="5" t="s">
        <v>11</v>
      </c>
      <c r="F204" s="4">
        <v>44997</v>
      </c>
      <c r="G204">
        <v>316.8</v>
      </c>
      <c r="H204">
        <v>1756.8</v>
      </c>
      <c r="I204" t="s">
        <v>23</v>
      </c>
    </row>
    <row r="205" spans="1:9" x14ac:dyDescent="0.3">
      <c r="A205">
        <v>149</v>
      </c>
      <c r="B205" s="4">
        <v>44937</v>
      </c>
      <c r="C205">
        <v>3060</v>
      </c>
      <c r="D205" s="5" t="s">
        <v>4</v>
      </c>
      <c r="E205" s="5" t="s">
        <v>13</v>
      </c>
      <c r="F205" s="4">
        <v>44997</v>
      </c>
      <c r="G205">
        <v>673.2</v>
      </c>
      <c r="H205">
        <v>3733.2</v>
      </c>
      <c r="I205" t="s">
        <v>23</v>
      </c>
    </row>
    <row r="206" spans="1:9" x14ac:dyDescent="0.3">
      <c r="A206">
        <v>183</v>
      </c>
      <c r="B206" s="4">
        <v>44937</v>
      </c>
      <c r="C206">
        <v>3740</v>
      </c>
      <c r="D206" s="5" t="s">
        <v>4</v>
      </c>
      <c r="E206" s="5" t="s">
        <v>11</v>
      </c>
      <c r="F206" s="4">
        <v>44997</v>
      </c>
      <c r="G206">
        <v>822.8</v>
      </c>
      <c r="H206">
        <v>4562.8</v>
      </c>
      <c r="I206" t="s">
        <v>23</v>
      </c>
    </row>
    <row r="207" spans="1:9" x14ac:dyDescent="0.3">
      <c r="A207">
        <v>181</v>
      </c>
      <c r="B207" s="4">
        <v>44937</v>
      </c>
      <c r="C207">
        <v>3700</v>
      </c>
      <c r="D207" s="5" t="s">
        <v>22</v>
      </c>
      <c r="E207" s="5" t="s">
        <v>12</v>
      </c>
      <c r="F207" s="4">
        <v>44997</v>
      </c>
      <c r="G207">
        <v>814</v>
      </c>
      <c r="H207">
        <v>4514</v>
      </c>
      <c r="I207" t="s">
        <v>23</v>
      </c>
    </row>
    <row r="208" spans="1:9" x14ac:dyDescent="0.3">
      <c r="A208">
        <v>415</v>
      </c>
      <c r="B208" s="4">
        <v>44937</v>
      </c>
      <c r="C208">
        <v>5500</v>
      </c>
      <c r="D208" s="5" t="s">
        <v>3</v>
      </c>
      <c r="E208" s="5" t="s">
        <v>13</v>
      </c>
      <c r="F208" s="4">
        <v>44997</v>
      </c>
      <c r="G208">
        <v>1210</v>
      </c>
      <c r="H208">
        <v>6710</v>
      </c>
      <c r="I208" t="s">
        <v>23</v>
      </c>
    </row>
    <row r="209" spans="1:9" x14ac:dyDescent="0.3">
      <c r="A209">
        <v>56</v>
      </c>
      <c r="B209" s="4">
        <v>44937</v>
      </c>
      <c r="C209">
        <v>1200</v>
      </c>
      <c r="D209" s="5" t="s">
        <v>3</v>
      </c>
      <c r="E209" s="5" t="s">
        <v>12</v>
      </c>
      <c r="F209" s="4">
        <v>44997</v>
      </c>
      <c r="G209">
        <v>264</v>
      </c>
      <c r="H209">
        <v>1464</v>
      </c>
      <c r="I209" t="s">
        <v>23</v>
      </c>
    </row>
    <row r="210" spans="1:9" x14ac:dyDescent="0.3">
      <c r="A210">
        <v>298</v>
      </c>
      <c r="B210" s="4">
        <v>44937</v>
      </c>
      <c r="C210">
        <v>900</v>
      </c>
      <c r="D210" s="5" t="s">
        <v>8</v>
      </c>
      <c r="E210" s="5" t="s">
        <v>14</v>
      </c>
      <c r="F210" s="4">
        <v>44997</v>
      </c>
      <c r="G210">
        <v>198</v>
      </c>
      <c r="H210">
        <v>1098</v>
      </c>
      <c r="I210" t="s">
        <v>23</v>
      </c>
    </row>
    <row r="211" spans="1:9" x14ac:dyDescent="0.3">
      <c r="A211">
        <v>412</v>
      </c>
      <c r="B211" s="4">
        <v>44937</v>
      </c>
      <c r="C211">
        <v>5350</v>
      </c>
      <c r="D211" s="5" t="s">
        <v>6</v>
      </c>
      <c r="E211" s="5" t="s">
        <v>12</v>
      </c>
      <c r="F211" s="4">
        <v>44997</v>
      </c>
      <c r="G211">
        <v>1177</v>
      </c>
      <c r="H211">
        <v>6527</v>
      </c>
      <c r="I211" t="s">
        <v>23</v>
      </c>
    </row>
    <row r="212" spans="1:9" x14ac:dyDescent="0.3">
      <c r="A212">
        <v>291</v>
      </c>
      <c r="B212" s="4">
        <v>44937</v>
      </c>
      <c r="C212">
        <v>5900</v>
      </c>
      <c r="D212" s="5" t="s">
        <v>4</v>
      </c>
      <c r="E212" s="5" t="s">
        <v>13</v>
      </c>
      <c r="F212" s="4">
        <v>44997</v>
      </c>
      <c r="G212">
        <v>1298</v>
      </c>
      <c r="H212">
        <v>7198</v>
      </c>
      <c r="I212" t="s">
        <v>23</v>
      </c>
    </row>
    <row r="213" spans="1:9" x14ac:dyDescent="0.3">
      <c r="A213">
        <v>65</v>
      </c>
      <c r="B213" s="4">
        <v>44937</v>
      </c>
      <c r="C213">
        <v>1380</v>
      </c>
      <c r="D213" s="5" t="s">
        <v>5</v>
      </c>
      <c r="E213" s="5" t="s">
        <v>13</v>
      </c>
      <c r="F213" s="4">
        <v>44997</v>
      </c>
      <c r="G213">
        <v>303.60000000000002</v>
      </c>
      <c r="H213">
        <v>1683.6</v>
      </c>
      <c r="I213" t="s">
        <v>23</v>
      </c>
    </row>
    <row r="214" spans="1:9" x14ac:dyDescent="0.3">
      <c r="A214">
        <v>441</v>
      </c>
      <c r="B214" s="4">
        <v>44937</v>
      </c>
      <c r="C214">
        <v>6800</v>
      </c>
      <c r="D214" s="5" t="s">
        <v>22</v>
      </c>
      <c r="E214" s="5" t="s">
        <v>14</v>
      </c>
      <c r="F214" s="4">
        <v>44997</v>
      </c>
      <c r="G214">
        <v>1496</v>
      </c>
      <c r="H214">
        <v>8296</v>
      </c>
      <c r="I214" t="s">
        <v>23</v>
      </c>
    </row>
    <row r="215" spans="1:9" x14ac:dyDescent="0.3">
      <c r="A215">
        <v>263</v>
      </c>
      <c r="B215" s="4">
        <v>44937</v>
      </c>
      <c r="C215">
        <v>5340</v>
      </c>
      <c r="D215" s="5" t="s">
        <v>6</v>
      </c>
      <c r="E215" s="5" t="s">
        <v>13</v>
      </c>
      <c r="F215" s="4">
        <v>44997</v>
      </c>
      <c r="G215">
        <v>1174.8</v>
      </c>
      <c r="H215">
        <v>6514.8</v>
      </c>
      <c r="I215" t="s">
        <v>23</v>
      </c>
    </row>
    <row r="216" spans="1:9" x14ac:dyDescent="0.3">
      <c r="A216">
        <v>41</v>
      </c>
      <c r="B216" s="4">
        <v>44937</v>
      </c>
      <c r="C216">
        <v>900</v>
      </c>
      <c r="D216" s="5" t="s">
        <v>3</v>
      </c>
      <c r="E216" s="5" t="s">
        <v>12</v>
      </c>
      <c r="F216" s="4">
        <v>44997</v>
      </c>
      <c r="G216">
        <v>198</v>
      </c>
      <c r="H216">
        <v>1098</v>
      </c>
      <c r="I216" t="s">
        <v>23</v>
      </c>
    </row>
    <row r="217" spans="1:9" x14ac:dyDescent="0.3">
      <c r="A217">
        <v>39</v>
      </c>
      <c r="B217" s="4">
        <v>44937</v>
      </c>
      <c r="C217">
        <v>860</v>
      </c>
      <c r="D217" s="5" t="s">
        <v>3</v>
      </c>
      <c r="E217" s="5" t="s">
        <v>13</v>
      </c>
      <c r="F217" s="4">
        <v>44997</v>
      </c>
      <c r="G217">
        <v>189.2</v>
      </c>
      <c r="H217">
        <v>1049.2</v>
      </c>
      <c r="I217" t="s">
        <v>23</v>
      </c>
    </row>
    <row r="218" spans="1:9" x14ac:dyDescent="0.3">
      <c r="A218">
        <v>79</v>
      </c>
      <c r="B218" s="4">
        <v>44937</v>
      </c>
      <c r="C218">
        <v>1660</v>
      </c>
      <c r="D218" s="5" t="s">
        <v>22</v>
      </c>
      <c r="E218" s="5" t="s">
        <v>13</v>
      </c>
      <c r="F218" s="4">
        <v>44997</v>
      </c>
      <c r="G218">
        <v>365.2</v>
      </c>
      <c r="H218">
        <v>2025.2</v>
      </c>
      <c r="I218" t="s">
        <v>23</v>
      </c>
    </row>
    <row r="219" spans="1:9" x14ac:dyDescent="0.3">
      <c r="A219">
        <v>82</v>
      </c>
      <c r="B219" s="4">
        <v>44937</v>
      </c>
      <c r="C219">
        <v>1720</v>
      </c>
      <c r="D219" s="5" t="s">
        <v>5</v>
      </c>
      <c r="E219" s="5" t="s">
        <v>11</v>
      </c>
      <c r="F219" s="4">
        <v>44997</v>
      </c>
      <c r="G219">
        <v>378.4</v>
      </c>
      <c r="H219">
        <v>2098.4</v>
      </c>
      <c r="I219" t="s">
        <v>23</v>
      </c>
    </row>
    <row r="220" spans="1:9" x14ac:dyDescent="0.3">
      <c r="A220">
        <v>106</v>
      </c>
      <c r="B220" s="4">
        <v>44937</v>
      </c>
      <c r="C220">
        <v>2200</v>
      </c>
      <c r="D220" s="5" t="s">
        <v>6</v>
      </c>
      <c r="E220" s="5" t="s">
        <v>11</v>
      </c>
      <c r="F220" s="4">
        <v>44997</v>
      </c>
      <c r="G220">
        <v>484</v>
      </c>
      <c r="H220">
        <v>2684</v>
      </c>
      <c r="I220" t="s">
        <v>23</v>
      </c>
    </row>
    <row r="221" spans="1:9" x14ac:dyDescent="0.3">
      <c r="A221">
        <v>237</v>
      </c>
      <c r="B221" s="4">
        <v>44936</v>
      </c>
      <c r="C221">
        <v>4820</v>
      </c>
      <c r="D221" s="5" t="s">
        <v>22</v>
      </c>
      <c r="E221" s="5" t="s">
        <v>12</v>
      </c>
      <c r="F221" s="4">
        <v>44996</v>
      </c>
      <c r="G221">
        <v>1060.4000000000001</v>
      </c>
      <c r="H221">
        <v>5880.4</v>
      </c>
      <c r="I221" t="s">
        <v>23</v>
      </c>
    </row>
    <row r="222" spans="1:9" x14ac:dyDescent="0.3">
      <c r="A222">
        <v>348</v>
      </c>
      <c r="B222" s="4">
        <v>44936</v>
      </c>
      <c r="C222">
        <v>2150</v>
      </c>
      <c r="D222" s="5" t="s">
        <v>6</v>
      </c>
      <c r="E222" s="5" t="s">
        <v>11</v>
      </c>
      <c r="F222" s="4">
        <v>44996</v>
      </c>
      <c r="G222">
        <v>473</v>
      </c>
      <c r="H222">
        <v>2623</v>
      </c>
      <c r="I222" t="s">
        <v>23</v>
      </c>
    </row>
    <row r="223" spans="1:9" x14ac:dyDescent="0.3">
      <c r="A223">
        <v>419</v>
      </c>
      <c r="B223" s="4">
        <v>44936</v>
      </c>
      <c r="C223">
        <v>5700</v>
      </c>
      <c r="D223" s="5" t="s">
        <v>22</v>
      </c>
      <c r="E223" s="5" t="s">
        <v>12</v>
      </c>
      <c r="F223" s="4">
        <v>44996</v>
      </c>
      <c r="G223">
        <v>1254</v>
      </c>
      <c r="H223">
        <v>6954</v>
      </c>
      <c r="I223" t="s">
        <v>23</v>
      </c>
    </row>
    <row r="224" spans="1:9" x14ac:dyDescent="0.3">
      <c r="A224">
        <v>378</v>
      </c>
      <c r="B224" s="4">
        <v>44936</v>
      </c>
      <c r="C224">
        <v>3650</v>
      </c>
      <c r="D224" s="5" t="s">
        <v>6</v>
      </c>
      <c r="E224" s="5" t="s">
        <v>12</v>
      </c>
      <c r="F224" s="4">
        <v>44996</v>
      </c>
      <c r="G224">
        <v>803</v>
      </c>
      <c r="H224">
        <v>4453</v>
      </c>
      <c r="I224" t="s">
        <v>23</v>
      </c>
    </row>
    <row r="225" spans="1:9" x14ac:dyDescent="0.3">
      <c r="A225">
        <v>357</v>
      </c>
      <c r="B225" s="4">
        <v>44936</v>
      </c>
      <c r="C225">
        <v>2600</v>
      </c>
      <c r="D225" s="5" t="s">
        <v>9</v>
      </c>
      <c r="E225" s="5" t="s">
        <v>14</v>
      </c>
      <c r="F225" s="4">
        <v>44996</v>
      </c>
      <c r="G225">
        <v>572</v>
      </c>
      <c r="H225">
        <v>3172</v>
      </c>
      <c r="I225" t="s">
        <v>23</v>
      </c>
    </row>
    <row r="226" spans="1:9" x14ac:dyDescent="0.3">
      <c r="A226">
        <v>395</v>
      </c>
      <c r="B226" s="4">
        <v>44936</v>
      </c>
      <c r="C226">
        <v>4500</v>
      </c>
      <c r="D226" s="5" t="s">
        <v>6</v>
      </c>
      <c r="E226" s="5" t="s">
        <v>13</v>
      </c>
      <c r="F226" s="4">
        <v>44996</v>
      </c>
      <c r="G226">
        <v>990</v>
      </c>
      <c r="H226">
        <v>5490</v>
      </c>
      <c r="I226" t="s">
        <v>23</v>
      </c>
    </row>
    <row r="227" spans="1:9" x14ac:dyDescent="0.3">
      <c r="A227">
        <v>464</v>
      </c>
      <c r="B227" s="4">
        <v>44936</v>
      </c>
      <c r="C227">
        <v>7600</v>
      </c>
      <c r="D227" s="5" t="s">
        <v>3</v>
      </c>
      <c r="E227" s="5" t="s">
        <v>12</v>
      </c>
      <c r="F227" s="4">
        <v>44996</v>
      </c>
      <c r="G227">
        <v>1672</v>
      </c>
      <c r="H227">
        <v>9272</v>
      </c>
      <c r="I227" t="s">
        <v>23</v>
      </c>
    </row>
    <row r="228" spans="1:9" x14ac:dyDescent="0.3">
      <c r="A228">
        <v>290</v>
      </c>
      <c r="B228" s="4">
        <v>44936</v>
      </c>
      <c r="C228">
        <v>5880</v>
      </c>
      <c r="D228" s="5" t="s">
        <v>3</v>
      </c>
      <c r="E228" s="5" t="s">
        <v>13</v>
      </c>
      <c r="F228" s="4">
        <v>44996</v>
      </c>
      <c r="G228">
        <v>1293.5999999999999</v>
      </c>
      <c r="H228">
        <v>7173.6</v>
      </c>
      <c r="I228" t="s">
        <v>23</v>
      </c>
    </row>
    <row r="229" spans="1:9" x14ac:dyDescent="0.3">
      <c r="A229">
        <v>250</v>
      </c>
      <c r="B229" s="4">
        <v>44936</v>
      </c>
      <c r="C229">
        <v>5080</v>
      </c>
      <c r="D229" s="5" t="s">
        <v>8</v>
      </c>
      <c r="E229" s="5" t="s">
        <v>11</v>
      </c>
      <c r="F229" s="4">
        <v>44996</v>
      </c>
      <c r="G229">
        <v>1117.5999999999999</v>
      </c>
      <c r="H229">
        <v>6197.6</v>
      </c>
      <c r="I229" t="s">
        <v>23</v>
      </c>
    </row>
    <row r="230" spans="1:9" x14ac:dyDescent="0.3">
      <c r="A230">
        <v>321</v>
      </c>
      <c r="B230" s="4">
        <v>44936</v>
      </c>
      <c r="C230">
        <v>800</v>
      </c>
      <c r="D230" s="5" t="s">
        <v>8</v>
      </c>
      <c r="E230" s="5" t="s">
        <v>12</v>
      </c>
      <c r="F230" s="4">
        <v>44996</v>
      </c>
      <c r="G230">
        <v>176</v>
      </c>
      <c r="H230">
        <v>976</v>
      </c>
      <c r="I230" t="s">
        <v>23</v>
      </c>
    </row>
    <row r="231" spans="1:9" x14ac:dyDescent="0.3">
      <c r="A231">
        <v>62</v>
      </c>
      <c r="B231" s="4">
        <v>44936</v>
      </c>
      <c r="C231">
        <v>1320</v>
      </c>
      <c r="D231" s="5" t="s">
        <v>22</v>
      </c>
      <c r="E231" s="5" t="s">
        <v>12</v>
      </c>
      <c r="F231" s="4">
        <v>44996</v>
      </c>
      <c r="G231">
        <v>290.39999999999998</v>
      </c>
      <c r="H231">
        <v>1610.4</v>
      </c>
      <c r="I231" t="s">
        <v>23</v>
      </c>
    </row>
    <row r="232" spans="1:9" x14ac:dyDescent="0.3">
      <c r="A232">
        <v>216</v>
      </c>
      <c r="B232" s="4">
        <v>44936</v>
      </c>
      <c r="C232">
        <v>4400</v>
      </c>
      <c r="D232" s="5" t="s">
        <v>8</v>
      </c>
      <c r="E232" s="5" t="s">
        <v>12</v>
      </c>
      <c r="F232" s="4">
        <v>44996</v>
      </c>
      <c r="G232">
        <v>968</v>
      </c>
      <c r="H232">
        <v>5368</v>
      </c>
      <c r="I232" t="s">
        <v>23</v>
      </c>
    </row>
    <row r="233" spans="1:9" x14ac:dyDescent="0.3">
      <c r="A233">
        <v>144</v>
      </c>
      <c r="B233" s="4">
        <v>44936</v>
      </c>
      <c r="C233">
        <v>2960</v>
      </c>
      <c r="D233" s="5" t="s">
        <v>6</v>
      </c>
      <c r="E233" s="5" t="s">
        <v>14</v>
      </c>
      <c r="F233" s="4">
        <v>44996</v>
      </c>
      <c r="G233">
        <v>651.20000000000005</v>
      </c>
      <c r="H233">
        <v>3611.2</v>
      </c>
      <c r="I233" t="s">
        <v>23</v>
      </c>
    </row>
    <row r="234" spans="1:9" x14ac:dyDescent="0.3">
      <c r="A234">
        <v>31</v>
      </c>
      <c r="B234" s="4">
        <v>44936</v>
      </c>
      <c r="C234">
        <v>700</v>
      </c>
      <c r="D234" s="5" t="s">
        <v>5</v>
      </c>
      <c r="E234" s="5" t="s">
        <v>13</v>
      </c>
      <c r="F234" s="4">
        <v>44996</v>
      </c>
      <c r="G234">
        <v>154</v>
      </c>
      <c r="H234">
        <v>854</v>
      </c>
      <c r="I234" t="s">
        <v>23</v>
      </c>
    </row>
    <row r="235" spans="1:9" x14ac:dyDescent="0.3">
      <c r="A235">
        <v>63</v>
      </c>
      <c r="B235" s="4">
        <v>44936</v>
      </c>
      <c r="C235">
        <v>1340</v>
      </c>
      <c r="D235" s="5" t="s">
        <v>8</v>
      </c>
      <c r="E235" s="5" t="s">
        <v>14</v>
      </c>
      <c r="F235" s="4">
        <v>44996</v>
      </c>
      <c r="G235">
        <v>294.8</v>
      </c>
      <c r="H235">
        <v>1634.8</v>
      </c>
      <c r="I235" t="s">
        <v>23</v>
      </c>
    </row>
    <row r="236" spans="1:9" x14ac:dyDescent="0.3">
      <c r="A236">
        <v>204</v>
      </c>
      <c r="B236" s="4">
        <v>44936</v>
      </c>
      <c r="C236">
        <v>4160</v>
      </c>
      <c r="D236" s="5" t="s">
        <v>9</v>
      </c>
      <c r="E236" s="5" t="s">
        <v>11</v>
      </c>
      <c r="F236" s="4">
        <v>44996</v>
      </c>
      <c r="G236">
        <v>915.2</v>
      </c>
      <c r="H236">
        <v>5075.2</v>
      </c>
      <c r="I236" t="s">
        <v>23</v>
      </c>
    </row>
    <row r="237" spans="1:9" x14ac:dyDescent="0.3">
      <c r="A237">
        <v>81</v>
      </c>
      <c r="B237" s="4">
        <v>44936</v>
      </c>
      <c r="C237">
        <v>1700</v>
      </c>
      <c r="D237" s="5" t="s">
        <v>4</v>
      </c>
      <c r="E237" s="5" t="s">
        <v>13</v>
      </c>
      <c r="F237" s="4">
        <v>44996</v>
      </c>
      <c r="G237">
        <v>374</v>
      </c>
      <c r="H237">
        <v>2074</v>
      </c>
      <c r="I237" t="s">
        <v>23</v>
      </c>
    </row>
    <row r="238" spans="1:9" x14ac:dyDescent="0.3">
      <c r="A238">
        <v>134</v>
      </c>
      <c r="B238" s="4">
        <v>44936</v>
      </c>
      <c r="C238">
        <v>2760</v>
      </c>
      <c r="D238" s="5" t="s">
        <v>8</v>
      </c>
      <c r="E238" s="5" t="s">
        <v>11</v>
      </c>
      <c r="F238" s="4">
        <v>44996</v>
      </c>
      <c r="G238">
        <v>607.20000000000005</v>
      </c>
      <c r="H238">
        <v>3367.2</v>
      </c>
      <c r="I238" t="s">
        <v>23</v>
      </c>
    </row>
    <row r="239" spans="1:9" x14ac:dyDescent="0.3">
      <c r="A239">
        <v>25</v>
      </c>
      <c r="B239" s="4">
        <v>44936</v>
      </c>
      <c r="C239">
        <v>580</v>
      </c>
      <c r="D239" s="5" t="s">
        <v>6</v>
      </c>
      <c r="E239" s="5" t="s">
        <v>13</v>
      </c>
      <c r="F239" s="4">
        <v>44996</v>
      </c>
      <c r="G239">
        <v>127.6</v>
      </c>
      <c r="H239">
        <v>707.6</v>
      </c>
      <c r="I239" t="s">
        <v>23</v>
      </c>
    </row>
    <row r="240" spans="1:9" x14ac:dyDescent="0.3">
      <c r="A240">
        <v>201</v>
      </c>
      <c r="B240" s="4">
        <v>44936</v>
      </c>
      <c r="C240">
        <v>4100</v>
      </c>
      <c r="D240" s="5" t="s">
        <v>5</v>
      </c>
      <c r="E240" s="5" t="s">
        <v>12</v>
      </c>
      <c r="F240" s="4">
        <v>44996</v>
      </c>
      <c r="G240">
        <v>902</v>
      </c>
      <c r="H240">
        <v>5002</v>
      </c>
      <c r="I240" t="s">
        <v>23</v>
      </c>
    </row>
    <row r="241" spans="1:9" x14ac:dyDescent="0.3">
      <c r="A241">
        <v>47</v>
      </c>
      <c r="B241" s="4">
        <v>44936</v>
      </c>
      <c r="C241">
        <v>1020</v>
      </c>
      <c r="D241" s="5" t="s">
        <v>4</v>
      </c>
      <c r="E241" s="5" t="s">
        <v>12</v>
      </c>
      <c r="F241" s="4">
        <v>44996</v>
      </c>
      <c r="G241">
        <v>224.4</v>
      </c>
      <c r="H241">
        <v>1244.4000000000001</v>
      </c>
      <c r="I241" t="s">
        <v>23</v>
      </c>
    </row>
    <row r="242" spans="1:9" x14ac:dyDescent="0.3">
      <c r="A242">
        <v>168</v>
      </c>
      <c r="B242" s="4">
        <v>44936</v>
      </c>
      <c r="C242">
        <v>3440</v>
      </c>
      <c r="D242" s="5" t="s">
        <v>8</v>
      </c>
      <c r="E242" s="5" t="s">
        <v>12</v>
      </c>
      <c r="F242" s="4">
        <v>44996</v>
      </c>
      <c r="G242">
        <v>756.8</v>
      </c>
      <c r="H242">
        <v>4196.8</v>
      </c>
      <c r="I242" t="s">
        <v>23</v>
      </c>
    </row>
    <row r="243" spans="1:9" x14ac:dyDescent="0.3">
      <c r="A243">
        <v>155</v>
      </c>
      <c r="B243" s="4">
        <v>44936</v>
      </c>
      <c r="C243">
        <v>3180</v>
      </c>
      <c r="D243" s="5" t="s">
        <v>4</v>
      </c>
      <c r="E243" s="5" t="s">
        <v>11</v>
      </c>
      <c r="F243" s="4">
        <v>44996</v>
      </c>
      <c r="G243">
        <v>699.6</v>
      </c>
      <c r="H243">
        <v>3879.6</v>
      </c>
      <c r="I243" t="s">
        <v>23</v>
      </c>
    </row>
    <row r="244" spans="1:9" x14ac:dyDescent="0.3">
      <c r="A244">
        <v>268</v>
      </c>
      <c r="B244" s="4">
        <v>44935</v>
      </c>
      <c r="C244">
        <v>5440</v>
      </c>
      <c r="D244" s="5" t="s">
        <v>4</v>
      </c>
      <c r="E244" s="5" t="s">
        <v>12</v>
      </c>
      <c r="F244" s="4">
        <v>44995</v>
      </c>
      <c r="G244">
        <v>1196.8</v>
      </c>
      <c r="H244">
        <v>6636.8</v>
      </c>
      <c r="I244" t="s">
        <v>23</v>
      </c>
    </row>
    <row r="245" spans="1:9" x14ac:dyDescent="0.3">
      <c r="A245">
        <v>122</v>
      </c>
      <c r="B245" s="4">
        <v>44935</v>
      </c>
      <c r="C245">
        <v>2520</v>
      </c>
      <c r="D245" s="5" t="s">
        <v>5</v>
      </c>
      <c r="E245" s="5" t="s">
        <v>13</v>
      </c>
      <c r="F245" s="4">
        <v>44995</v>
      </c>
      <c r="G245">
        <v>554.4</v>
      </c>
      <c r="H245">
        <v>3074.4</v>
      </c>
      <c r="I245" t="s">
        <v>23</v>
      </c>
    </row>
    <row r="246" spans="1:9" x14ac:dyDescent="0.3">
      <c r="A246">
        <v>358</v>
      </c>
      <c r="B246" s="4">
        <v>44935</v>
      </c>
      <c r="C246">
        <v>2650</v>
      </c>
      <c r="D246" s="5" t="s">
        <v>3</v>
      </c>
      <c r="E246" s="5" t="s">
        <v>11</v>
      </c>
      <c r="F246" s="4">
        <v>44995</v>
      </c>
      <c r="G246">
        <v>583</v>
      </c>
      <c r="H246">
        <v>3233</v>
      </c>
      <c r="I246" t="s">
        <v>23</v>
      </c>
    </row>
    <row r="247" spans="1:9" x14ac:dyDescent="0.3">
      <c r="A247">
        <v>446</v>
      </c>
      <c r="B247" s="4">
        <v>44935</v>
      </c>
      <c r="C247">
        <v>7050</v>
      </c>
      <c r="D247" s="5" t="s">
        <v>6</v>
      </c>
      <c r="E247" s="5" t="s">
        <v>11</v>
      </c>
      <c r="F247" s="4">
        <v>44995</v>
      </c>
      <c r="G247">
        <v>1551</v>
      </c>
      <c r="H247">
        <v>8601</v>
      </c>
      <c r="I247" t="s">
        <v>23</v>
      </c>
    </row>
    <row r="248" spans="1:9" x14ac:dyDescent="0.3">
      <c r="A248">
        <v>317</v>
      </c>
      <c r="B248" s="4">
        <v>44935</v>
      </c>
      <c r="C248">
        <v>600</v>
      </c>
      <c r="D248" s="5" t="s">
        <v>22</v>
      </c>
      <c r="E248" s="5" t="s">
        <v>13</v>
      </c>
      <c r="F248" s="4">
        <v>44995</v>
      </c>
      <c r="G248">
        <v>132</v>
      </c>
      <c r="H248">
        <v>732</v>
      </c>
      <c r="I248" t="s">
        <v>23</v>
      </c>
    </row>
    <row r="249" spans="1:9" x14ac:dyDescent="0.3">
      <c r="A249">
        <v>266</v>
      </c>
      <c r="B249" s="4">
        <v>44935</v>
      </c>
      <c r="C249">
        <v>5400</v>
      </c>
      <c r="D249" s="5" t="s">
        <v>22</v>
      </c>
      <c r="E249" s="5" t="s">
        <v>12</v>
      </c>
      <c r="F249" s="4">
        <v>44995</v>
      </c>
      <c r="G249">
        <v>1188</v>
      </c>
      <c r="H249">
        <v>6588</v>
      </c>
      <c r="I249" t="s">
        <v>23</v>
      </c>
    </row>
    <row r="250" spans="1:9" x14ac:dyDescent="0.3">
      <c r="A250">
        <v>469</v>
      </c>
      <c r="B250" s="4">
        <v>44935</v>
      </c>
      <c r="C250">
        <v>7100</v>
      </c>
      <c r="D250" s="5" t="s">
        <v>22</v>
      </c>
      <c r="E250" s="5" t="s">
        <v>14</v>
      </c>
      <c r="F250" s="4">
        <v>44995</v>
      </c>
      <c r="G250">
        <v>1562</v>
      </c>
      <c r="H250">
        <v>8662</v>
      </c>
      <c r="I250" t="s">
        <v>23</v>
      </c>
    </row>
    <row r="251" spans="1:9" x14ac:dyDescent="0.3">
      <c r="A251">
        <v>166</v>
      </c>
      <c r="B251" s="4">
        <v>44935</v>
      </c>
      <c r="C251">
        <v>3400</v>
      </c>
      <c r="D251" s="5" t="s">
        <v>4</v>
      </c>
      <c r="E251" s="5" t="s">
        <v>11</v>
      </c>
      <c r="F251" s="4">
        <v>44995</v>
      </c>
      <c r="G251">
        <v>748</v>
      </c>
      <c r="H251">
        <v>4148</v>
      </c>
      <c r="I251" t="s">
        <v>23</v>
      </c>
    </row>
    <row r="252" spans="1:9" x14ac:dyDescent="0.3">
      <c r="A252">
        <v>17</v>
      </c>
      <c r="B252" s="4">
        <v>44935</v>
      </c>
      <c r="C252">
        <v>420</v>
      </c>
      <c r="D252" s="5" t="s">
        <v>9</v>
      </c>
      <c r="E252" s="5" t="s">
        <v>13</v>
      </c>
      <c r="F252" s="4">
        <v>44995</v>
      </c>
      <c r="G252">
        <v>92.4</v>
      </c>
      <c r="H252">
        <v>512.4</v>
      </c>
      <c r="I252" t="s">
        <v>23</v>
      </c>
    </row>
    <row r="253" spans="1:9" x14ac:dyDescent="0.3">
      <c r="A253">
        <v>159</v>
      </c>
      <c r="B253" s="4">
        <v>44935</v>
      </c>
      <c r="C253">
        <v>3260</v>
      </c>
      <c r="D253" s="5" t="s">
        <v>7</v>
      </c>
      <c r="E253" s="5" t="s">
        <v>12</v>
      </c>
      <c r="F253" s="4">
        <v>44995</v>
      </c>
      <c r="G253">
        <v>717.2</v>
      </c>
      <c r="H253">
        <v>3977.2</v>
      </c>
      <c r="I253" t="s">
        <v>23</v>
      </c>
    </row>
    <row r="254" spans="1:9" x14ac:dyDescent="0.3">
      <c r="A254">
        <v>143</v>
      </c>
      <c r="B254" s="4">
        <v>44935</v>
      </c>
      <c r="C254">
        <v>2940</v>
      </c>
      <c r="D254" s="5" t="s">
        <v>3</v>
      </c>
      <c r="E254" s="5" t="s">
        <v>13</v>
      </c>
      <c r="F254" s="4">
        <v>44995</v>
      </c>
      <c r="G254">
        <v>646.79999999999995</v>
      </c>
      <c r="H254">
        <v>3586.8</v>
      </c>
      <c r="I254" t="s">
        <v>23</v>
      </c>
    </row>
    <row r="255" spans="1:9" x14ac:dyDescent="0.3">
      <c r="A255">
        <v>280</v>
      </c>
      <c r="B255" s="4">
        <v>44935</v>
      </c>
      <c r="C255">
        <v>5680</v>
      </c>
      <c r="D255" s="5" t="s">
        <v>6</v>
      </c>
      <c r="E255" s="5" t="s">
        <v>12</v>
      </c>
      <c r="F255" s="4">
        <v>44995</v>
      </c>
      <c r="G255">
        <v>1249.5999999999999</v>
      </c>
      <c r="H255">
        <v>6929.6</v>
      </c>
      <c r="I255" t="s">
        <v>23</v>
      </c>
    </row>
    <row r="256" spans="1:9" x14ac:dyDescent="0.3">
      <c r="A256">
        <v>333</v>
      </c>
      <c r="B256" s="4">
        <v>44935</v>
      </c>
      <c r="C256">
        <v>1400</v>
      </c>
      <c r="D256" s="5" t="s">
        <v>22</v>
      </c>
      <c r="E256" s="5" t="s">
        <v>13</v>
      </c>
      <c r="F256" s="4">
        <v>44995</v>
      </c>
      <c r="G256">
        <v>308</v>
      </c>
      <c r="H256">
        <v>1708</v>
      </c>
      <c r="I256" t="s">
        <v>23</v>
      </c>
    </row>
    <row r="257" spans="1:9" x14ac:dyDescent="0.3">
      <c r="A257">
        <v>474</v>
      </c>
      <c r="B257" s="4">
        <v>44935</v>
      </c>
      <c r="C257">
        <v>6600</v>
      </c>
      <c r="D257" s="5" t="s">
        <v>8</v>
      </c>
      <c r="E257" s="5" t="s">
        <v>11</v>
      </c>
      <c r="F257" s="4">
        <v>44995</v>
      </c>
      <c r="G257">
        <v>1452</v>
      </c>
      <c r="H257">
        <v>8052</v>
      </c>
      <c r="I257" t="s">
        <v>23</v>
      </c>
    </row>
    <row r="258" spans="1:9" x14ac:dyDescent="0.3">
      <c r="A258">
        <v>126</v>
      </c>
      <c r="B258" s="4">
        <v>44935</v>
      </c>
      <c r="C258">
        <v>2600</v>
      </c>
      <c r="D258" s="5" t="s">
        <v>3</v>
      </c>
      <c r="E258" s="5" t="s">
        <v>12</v>
      </c>
      <c r="F258" s="4">
        <v>44995</v>
      </c>
      <c r="G258">
        <v>572</v>
      </c>
      <c r="H258">
        <v>3172</v>
      </c>
      <c r="I258" t="s">
        <v>23</v>
      </c>
    </row>
    <row r="259" spans="1:9" x14ac:dyDescent="0.3">
      <c r="A259">
        <v>161</v>
      </c>
      <c r="B259" s="4">
        <v>44935</v>
      </c>
      <c r="C259">
        <v>3300</v>
      </c>
      <c r="D259" s="5" t="s">
        <v>6</v>
      </c>
      <c r="E259" s="5" t="s">
        <v>14</v>
      </c>
      <c r="F259" s="4">
        <v>44995</v>
      </c>
      <c r="G259">
        <v>726</v>
      </c>
      <c r="H259">
        <v>4026</v>
      </c>
      <c r="I259" t="s">
        <v>23</v>
      </c>
    </row>
    <row r="260" spans="1:9" x14ac:dyDescent="0.3">
      <c r="A260">
        <v>278</v>
      </c>
      <c r="B260" s="4">
        <v>44935</v>
      </c>
      <c r="C260">
        <v>5640</v>
      </c>
      <c r="D260" s="5" t="s">
        <v>7</v>
      </c>
      <c r="E260" s="5" t="s">
        <v>11</v>
      </c>
      <c r="F260" s="4">
        <v>44995</v>
      </c>
      <c r="G260">
        <v>1240.8</v>
      </c>
      <c r="H260">
        <v>6880.8</v>
      </c>
      <c r="I260" t="s">
        <v>23</v>
      </c>
    </row>
    <row r="261" spans="1:9" x14ac:dyDescent="0.3">
      <c r="A261">
        <v>94</v>
      </c>
      <c r="B261" s="4">
        <v>44935</v>
      </c>
      <c r="C261">
        <v>1960</v>
      </c>
      <c r="D261" s="5" t="s">
        <v>8</v>
      </c>
      <c r="E261" s="5" t="s">
        <v>13</v>
      </c>
      <c r="F261" s="4">
        <v>44995</v>
      </c>
      <c r="G261">
        <v>431.2</v>
      </c>
      <c r="H261">
        <v>2391.1999999999998</v>
      </c>
      <c r="I261" t="s">
        <v>23</v>
      </c>
    </row>
    <row r="262" spans="1:9" x14ac:dyDescent="0.3">
      <c r="A262">
        <v>217</v>
      </c>
      <c r="B262" s="4">
        <v>44935</v>
      </c>
      <c r="C262">
        <v>4420</v>
      </c>
      <c r="D262" s="5" t="s">
        <v>4</v>
      </c>
      <c r="E262" s="5" t="s">
        <v>14</v>
      </c>
      <c r="F262" s="4">
        <v>44995</v>
      </c>
      <c r="G262">
        <v>972.4</v>
      </c>
      <c r="H262">
        <v>5392.4</v>
      </c>
      <c r="I262" t="s">
        <v>23</v>
      </c>
    </row>
    <row r="263" spans="1:9" x14ac:dyDescent="0.3">
      <c r="A263">
        <v>404</v>
      </c>
      <c r="B263" s="4">
        <v>44935</v>
      </c>
      <c r="C263">
        <v>4950</v>
      </c>
      <c r="D263" s="5" t="s">
        <v>4</v>
      </c>
      <c r="E263" s="5" t="s">
        <v>11</v>
      </c>
      <c r="F263" s="4">
        <v>44995</v>
      </c>
      <c r="G263">
        <v>1089</v>
      </c>
      <c r="H263">
        <v>6039</v>
      </c>
      <c r="I263" t="s">
        <v>23</v>
      </c>
    </row>
    <row r="264" spans="1:9" x14ac:dyDescent="0.3">
      <c r="A264">
        <v>498</v>
      </c>
      <c r="B264" s="4">
        <v>44935</v>
      </c>
      <c r="C264">
        <v>4200</v>
      </c>
      <c r="D264" s="5" t="s">
        <v>3</v>
      </c>
      <c r="E264" s="5" t="s">
        <v>11</v>
      </c>
      <c r="F264" s="4">
        <v>44995</v>
      </c>
      <c r="G264">
        <v>924</v>
      </c>
      <c r="H264">
        <v>5124</v>
      </c>
      <c r="I264" t="s">
        <v>23</v>
      </c>
    </row>
    <row r="265" spans="1:9" x14ac:dyDescent="0.3">
      <c r="A265">
        <v>460</v>
      </c>
      <c r="B265" s="4">
        <v>44935</v>
      </c>
      <c r="C265">
        <v>8000</v>
      </c>
      <c r="D265" s="5" t="s">
        <v>3</v>
      </c>
      <c r="E265" s="5" t="s">
        <v>11</v>
      </c>
      <c r="F265" s="4">
        <v>44995</v>
      </c>
      <c r="G265">
        <v>1760</v>
      </c>
      <c r="H265">
        <v>9760</v>
      </c>
      <c r="I265" t="s">
        <v>23</v>
      </c>
    </row>
    <row r="266" spans="1:9" x14ac:dyDescent="0.3">
      <c r="A266">
        <v>245</v>
      </c>
      <c r="B266" s="4">
        <v>44935</v>
      </c>
      <c r="C266">
        <v>4980</v>
      </c>
      <c r="D266" s="5" t="s">
        <v>3</v>
      </c>
      <c r="E266" s="5" t="s">
        <v>14</v>
      </c>
      <c r="F266" s="4">
        <v>44995</v>
      </c>
      <c r="G266">
        <v>1095.5999999999999</v>
      </c>
      <c r="H266">
        <v>6075.6</v>
      </c>
      <c r="I266" t="s">
        <v>23</v>
      </c>
    </row>
    <row r="267" spans="1:9" x14ac:dyDescent="0.3">
      <c r="A267">
        <v>26</v>
      </c>
      <c r="B267" s="4">
        <v>44935</v>
      </c>
      <c r="C267">
        <v>600</v>
      </c>
      <c r="D267" s="5" t="s">
        <v>8</v>
      </c>
      <c r="E267" s="5" t="s">
        <v>11</v>
      </c>
      <c r="F267" s="4">
        <v>44995</v>
      </c>
      <c r="G267">
        <v>132</v>
      </c>
      <c r="H267">
        <v>732</v>
      </c>
      <c r="I267" t="s">
        <v>23</v>
      </c>
    </row>
    <row r="268" spans="1:9" x14ac:dyDescent="0.3">
      <c r="A268">
        <v>410</v>
      </c>
      <c r="B268" s="4">
        <v>44935</v>
      </c>
      <c r="C268">
        <v>5250</v>
      </c>
      <c r="D268" s="5" t="s">
        <v>4</v>
      </c>
      <c r="E268" s="5" t="s">
        <v>14</v>
      </c>
      <c r="F268" s="4">
        <v>44995</v>
      </c>
      <c r="G268">
        <v>1155</v>
      </c>
      <c r="H268">
        <v>6405</v>
      </c>
      <c r="I268" t="s">
        <v>23</v>
      </c>
    </row>
    <row r="269" spans="1:9" x14ac:dyDescent="0.3">
      <c r="A269">
        <v>416</v>
      </c>
      <c r="B269" s="4">
        <v>44935</v>
      </c>
      <c r="C269">
        <v>5550</v>
      </c>
      <c r="D269" s="5" t="s">
        <v>6</v>
      </c>
      <c r="E269" s="5" t="s">
        <v>13</v>
      </c>
      <c r="F269" s="4">
        <v>44995</v>
      </c>
      <c r="G269">
        <v>1221</v>
      </c>
      <c r="H269">
        <v>6771</v>
      </c>
      <c r="I269" t="s">
        <v>23</v>
      </c>
    </row>
    <row r="270" spans="1:9" x14ac:dyDescent="0.3">
      <c r="A270">
        <v>450</v>
      </c>
      <c r="B270" s="4">
        <v>44935</v>
      </c>
      <c r="C270">
        <v>7250</v>
      </c>
      <c r="D270" s="5" t="s">
        <v>6</v>
      </c>
      <c r="E270" s="5" t="s">
        <v>12</v>
      </c>
      <c r="F270" s="4">
        <v>44995</v>
      </c>
      <c r="G270">
        <v>1595</v>
      </c>
      <c r="H270">
        <v>8845</v>
      </c>
      <c r="I270" t="s">
        <v>23</v>
      </c>
    </row>
    <row r="271" spans="1:9" x14ac:dyDescent="0.3">
      <c r="A271">
        <v>50</v>
      </c>
      <c r="B271" s="4">
        <v>44935</v>
      </c>
      <c r="C271">
        <v>1080</v>
      </c>
      <c r="D271" s="5" t="s">
        <v>22</v>
      </c>
      <c r="E271" s="5" t="s">
        <v>11</v>
      </c>
      <c r="F271" s="4">
        <v>44995</v>
      </c>
      <c r="G271">
        <v>237.6</v>
      </c>
      <c r="H271">
        <v>1317.6</v>
      </c>
      <c r="I271" t="s">
        <v>23</v>
      </c>
    </row>
    <row r="272" spans="1:9" x14ac:dyDescent="0.3">
      <c r="A272">
        <v>423</v>
      </c>
      <c r="B272" s="4">
        <v>44934</v>
      </c>
      <c r="C272">
        <v>5900</v>
      </c>
      <c r="D272" s="5" t="s">
        <v>8</v>
      </c>
      <c r="E272" s="5" t="s">
        <v>13</v>
      </c>
      <c r="F272" s="4">
        <v>44994</v>
      </c>
      <c r="G272">
        <v>1298</v>
      </c>
      <c r="H272">
        <v>7198</v>
      </c>
      <c r="I272" t="s">
        <v>23</v>
      </c>
    </row>
    <row r="273" spans="1:9" x14ac:dyDescent="0.3">
      <c r="A273">
        <v>444</v>
      </c>
      <c r="B273" s="4">
        <v>44934</v>
      </c>
      <c r="C273">
        <v>6950</v>
      </c>
      <c r="D273" s="5" t="s">
        <v>4</v>
      </c>
      <c r="E273" s="5" t="s">
        <v>13</v>
      </c>
      <c r="F273" s="4">
        <v>44994</v>
      </c>
      <c r="G273">
        <v>1529</v>
      </c>
      <c r="H273">
        <v>8479</v>
      </c>
      <c r="I273" t="s">
        <v>23</v>
      </c>
    </row>
    <row r="274" spans="1:9" x14ac:dyDescent="0.3">
      <c r="A274">
        <v>158</v>
      </c>
      <c r="B274" s="4">
        <v>44934</v>
      </c>
      <c r="C274">
        <v>3240</v>
      </c>
      <c r="D274" s="5" t="s">
        <v>3</v>
      </c>
      <c r="E274" s="5" t="s">
        <v>14</v>
      </c>
      <c r="F274" s="4">
        <v>44994</v>
      </c>
      <c r="G274">
        <v>712.8</v>
      </c>
      <c r="H274">
        <v>3952.8</v>
      </c>
      <c r="I274" t="s">
        <v>23</v>
      </c>
    </row>
    <row r="275" spans="1:9" x14ac:dyDescent="0.3">
      <c r="A275">
        <v>476</v>
      </c>
      <c r="B275" s="4">
        <v>44934</v>
      </c>
      <c r="C275">
        <v>6400</v>
      </c>
      <c r="D275" s="5" t="s">
        <v>9</v>
      </c>
      <c r="E275" s="5" t="s">
        <v>12</v>
      </c>
      <c r="F275" s="4">
        <v>44994</v>
      </c>
      <c r="G275">
        <v>1408</v>
      </c>
      <c r="H275">
        <v>7808</v>
      </c>
      <c r="I275" t="s">
        <v>23</v>
      </c>
    </row>
    <row r="276" spans="1:9" x14ac:dyDescent="0.3">
      <c r="A276">
        <v>428</v>
      </c>
      <c r="B276" s="4">
        <v>44934</v>
      </c>
      <c r="C276">
        <v>6150</v>
      </c>
      <c r="D276" s="5" t="s">
        <v>5</v>
      </c>
      <c r="E276" s="5" t="s">
        <v>11</v>
      </c>
      <c r="F276" s="4">
        <v>44994</v>
      </c>
      <c r="G276">
        <v>1353</v>
      </c>
      <c r="H276">
        <v>7503</v>
      </c>
      <c r="I276" t="s">
        <v>23</v>
      </c>
    </row>
    <row r="277" spans="1:9" x14ac:dyDescent="0.3">
      <c r="A277">
        <v>480</v>
      </c>
      <c r="B277" s="4">
        <v>44934</v>
      </c>
      <c r="C277">
        <v>6000</v>
      </c>
      <c r="D277" s="5" t="s">
        <v>6</v>
      </c>
      <c r="E277" s="5" t="s">
        <v>14</v>
      </c>
      <c r="F277" s="4">
        <v>44994</v>
      </c>
      <c r="G277">
        <v>1320</v>
      </c>
      <c r="H277">
        <v>7320</v>
      </c>
      <c r="I277" t="s">
        <v>23</v>
      </c>
    </row>
    <row r="278" spans="1:9" x14ac:dyDescent="0.3">
      <c r="A278">
        <v>451</v>
      </c>
      <c r="B278" s="4">
        <v>44934</v>
      </c>
      <c r="C278">
        <v>7300</v>
      </c>
      <c r="D278" s="5" t="s">
        <v>8</v>
      </c>
      <c r="E278" s="5" t="s">
        <v>13</v>
      </c>
      <c r="F278" s="4">
        <v>44994</v>
      </c>
      <c r="G278">
        <v>1606</v>
      </c>
      <c r="H278">
        <v>8906</v>
      </c>
      <c r="I278" t="s">
        <v>23</v>
      </c>
    </row>
    <row r="279" spans="1:9" x14ac:dyDescent="0.3">
      <c r="A279">
        <v>425</v>
      </c>
      <c r="B279" s="4">
        <v>44934</v>
      </c>
      <c r="C279">
        <v>6000</v>
      </c>
      <c r="D279" s="5" t="s">
        <v>9</v>
      </c>
      <c r="E279" s="5" t="s">
        <v>12</v>
      </c>
      <c r="F279" s="4">
        <v>44994</v>
      </c>
      <c r="G279">
        <v>1320</v>
      </c>
      <c r="H279">
        <v>7320</v>
      </c>
      <c r="I279" t="s">
        <v>23</v>
      </c>
    </row>
    <row r="280" spans="1:9" x14ac:dyDescent="0.3">
      <c r="A280">
        <v>426</v>
      </c>
      <c r="B280" s="4">
        <v>44934</v>
      </c>
      <c r="C280">
        <v>6050</v>
      </c>
      <c r="D280" s="5" t="s">
        <v>3</v>
      </c>
      <c r="E280" s="5" t="s">
        <v>12</v>
      </c>
      <c r="F280" s="4">
        <v>44994</v>
      </c>
      <c r="G280">
        <v>1331</v>
      </c>
      <c r="H280">
        <v>7381</v>
      </c>
      <c r="I280" t="s">
        <v>23</v>
      </c>
    </row>
    <row r="281" spans="1:9" x14ac:dyDescent="0.3">
      <c r="A281">
        <v>20</v>
      </c>
      <c r="B281" s="4">
        <v>44934</v>
      </c>
      <c r="C281">
        <v>480</v>
      </c>
      <c r="D281" s="5" t="s">
        <v>5</v>
      </c>
      <c r="E281" s="5" t="s">
        <v>12</v>
      </c>
      <c r="F281" s="4">
        <v>44994</v>
      </c>
      <c r="G281">
        <v>105.6</v>
      </c>
      <c r="H281">
        <v>585.6</v>
      </c>
      <c r="I281" t="s">
        <v>23</v>
      </c>
    </row>
    <row r="282" spans="1:9" x14ac:dyDescent="0.3">
      <c r="A282">
        <v>365</v>
      </c>
      <c r="B282" s="4">
        <v>44934</v>
      </c>
      <c r="C282">
        <v>3000</v>
      </c>
      <c r="D282" s="5" t="s">
        <v>6</v>
      </c>
      <c r="E282" s="5" t="s">
        <v>11</v>
      </c>
      <c r="F282" s="4">
        <v>44994</v>
      </c>
      <c r="G282">
        <v>660</v>
      </c>
      <c r="H282">
        <v>3660</v>
      </c>
      <c r="I282" t="s">
        <v>23</v>
      </c>
    </row>
    <row r="283" spans="1:9" x14ac:dyDescent="0.3">
      <c r="A283">
        <v>76</v>
      </c>
      <c r="B283" s="4">
        <v>44934</v>
      </c>
      <c r="C283">
        <v>1600</v>
      </c>
      <c r="D283" s="5" t="s">
        <v>6</v>
      </c>
      <c r="E283" s="5" t="s">
        <v>12</v>
      </c>
      <c r="F283" s="4">
        <v>44994</v>
      </c>
      <c r="G283">
        <v>352</v>
      </c>
      <c r="H283">
        <v>1952</v>
      </c>
      <c r="I283" t="s">
        <v>23</v>
      </c>
    </row>
    <row r="284" spans="1:9" x14ac:dyDescent="0.3">
      <c r="A284">
        <v>399</v>
      </c>
      <c r="B284" s="4">
        <v>44934</v>
      </c>
      <c r="C284">
        <v>4700</v>
      </c>
      <c r="D284" s="5" t="s">
        <v>6</v>
      </c>
      <c r="E284" s="5" t="s">
        <v>14</v>
      </c>
      <c r="F284" s="4">
        <v>44994</v>
      </c>
      <c r="G284">
        <v>1034</v>
      </c>
      <c r="H284">
        <v>5734</v>
      </c>
      <c r="I284" t="s">
        <v>23</v>
      </c>
    </row>
    <row r="285" spans="1:9" x14ac:dyDescent="0.3">
      <c r="A285">
        <v>371</v>
      </c>
      <c r="B285" s="4">
        <v>44934</v>
      </c>
      <c r="C285">
        <v>3300</v>
      </c>
      <c r="D285" s="5" t="s">
        <v>5</v>
      </c>
      <c r="E285" s="5" t="s">
        <v>14</v>
      </c>
      <c r="F285" s="4">
        <v>44994</v>
      </c>
      <c r="G285">
        <v>726</v>
      </c>
      <c r="H285">
        <v>4026</v>
      </c>
      <c r="I285" t="s">
        <v>23</v>
      </c>
    </row>
    <row r="286" spans="1:9" x14ac:dyDescent="0.3">
      <c r="A286">
        <v>465</v>
      </c>
      <c r="B286" s="4">
        <v>44934</v>
      </c>
      <c r="C286">
        <v>7500</v>
      </c>
      <c r="D286" s="5" t="s">
        <v>7</v>
      </c>
      <c r="E286" s="5" t="s">
        <v>13</v>
      </c>
      <c r="F286" s="4">
        <v>44994</v>
      </c>
      <c r="G286">
        <v>1650</v>
      </c>
      <c r="H286">
        <v>9150</v>
      </c>
      <c r="I286" t="s">
        <v>23</v>
      </c>
    </row>
    <row r="287" spans="1:9" x14ac:dyDescent="0.3">
      <c r="A287">
        <v>466</v>
      </c>
      <c r="B287" s="4">
        <v>44934</v>
      </c>
      <c r="C287">
        <v>7400</v>
      </c>
      <c r="D287" s="5" t="s">
        <v>3</v>
      </c>
      <c r="E287" s="5" t="s">
        <v>14</v>
      </c>
      <c r="F287" s="4">
        <v>44994</v>
      </c>
      <c r="G287">
        <v>1628</v>
      </c>
      <c r="H287">
        <v>9028</v>
      </c>
      <c r="I287" t="s">
        <v>23</v>
      </c>
    </row>
    <row r="288" spans="1:9" x14ac:dyDescent="0.3">
      <c r="A288">
        <v>400</v>
      </c>
      <c r="B288" s="4">
        <v>44934</v>
      </c>
      <c r="C288">
        <v>4750</v>
      </c>
      <c r="D288" s="5" t="s">
        <v>8</v>
      </c>
      <c r="E288" s="5" t="s">
        <v>11</v>
      </c>
      <c r="F288" s="4">
        <v>44994</v>
      </c>
      <c r="G288">
        <v>1045</v>
      </c>
      <c r="H288">
        <v>5795</v>
      </c>
      <c r="I288" t="s">
        <v>23</v>
      </c>
    </row>
    <row r="289" spans="1:9" x14ac:dyDescent="0.3">
      <c r="A289">
        <v>343</v>
      </c>
      <c r="B289" s="4">
        <v>44934</v>
      </c>
      <c r="C289">
        <v>1900</v>
      </c>
      <c r="D289" s="5" t="s">
        <v>5</v>
      </c>
      <c r="E289" s="5" t="s">
        <v>14</v>
      </c>
      <c r="F289" s="4">
        <v>44994</v>
      </c>
      <c r="G289">
        <v>418</v>
      </c>
      <c r="H289">
        <v>2318</v>
      </c>
      <c r="I289" t="s">
        <v>23</v>
      </c>
    </row>
    <row r="290" spans="1:9" x14ac:dyDescent="0.3">
      <c r="A290">
        <v>138</v>
      </c>
      <c r="B290" s="4">
        <v>44934</v>
      </c>
      <c r="C290">
        <v>2840</v>
      </c>
      <c r="D290" s="5" t="s">
        <v>4</v>
      </c>
      <c r="E290" s="5" t="s">
        <v>11</v>
      </c>
      <c r="F290" s="4">
        <v>44994</v>
      </c>
      <c r="G290">
        <v>624.79999999999995</v>
      </c>
      <c r="H290">
        <v>3464.8</v>
      </c>
      <c r="I290" t="s">
        <v>23</v>
      </c>
    </row>
    <row r="291" spans="1:9" x14ac:dyDescent="0.3">
      <c r="A291">
        <v>24</v>
      </c>
      <c r="B291" s="4">
        <v>44934</v>
      </c>
      <c r="C291">
        <v>560</v>
      </c>
      <c r="D291" s="5" t="s">
        <v>3</v>
      </c>
      <c r="E291" s="5" t="s">
        <v>13</v>
      </c>
      <c r="F291" s="4">
        <v>44994</v>
      </c>
      <c r="G291">
        <v>123.2</v>
      </c>
      <c r="H291">
        <v>683.2</v>
      </c>
      <c r="I291" t="s">
        <v>23</v>
      </c>
    </row>
    <row r="292" spans="1:9" x14ac:dyDescent="0.3">
      <c r="A292">
        <v>405</v>
      </c>
      <c r="B292" s="4">
        <v>44934</v>
      </c>
      <c r="C292">
        <v>5000</v>
      </c>
      <c r="D292" s="5" t="s">
        <v>5</v>
      </c>
      <c r="E292" s="5" t="s">
        <v>12</v>
      </c>
      <c r="F292" s="4">
        <v>44994</v>
      </c>
      <c r="G292">
        <v>1100</v>
      </c>
      <c r="H292">
        <v>6100</v>
      </c>
      <c r="I292" t="s">
        <v>23</v>
      </c>
    </row>
    <row r="293" spans="1:9" x14ac:dyDescent="0.3">
      <c r="A293">
        <v>125</v>
      </c>
      <c r="B293" s="4">
        <v>44934</v>
      </c>
      <c r="C293">
        <v>2580</v>
      </c>
      <c r="D293" s="5" t="s">
        <v>7</v>
      </c>
      <c r="E293" s="5" t="s">
        <v>12</v>
      </c>
      <c r="F293" s="4">
        <v>44994</v>
      </c>
      <c r="G293">
        <v>567.6</v>
      </c>
      <c r="H293">
        <v>3147.6</v>
      </c>
      <c r="I293" t="s">
        <v>23</v>
      </c>
    </row>
    <row r="294" spans="1:9" x14ac:dyDescent="0.3">
      <c r="A294">
        <v>133</v>
      </c>
      <c r="B294" s="4">
        <v>44934</v>
      </c>
      <c r="C294">
        <v>2740</v>
      </c>
      <c r="D294" s="5" t="s">
        <v>5</v>
      </c>
      <c r="E294" s="5" t="s">
        <v>14</v>
      </c>
      <c r="F294" s="4">
        <v>44994</v>
      </c>
      <c r="G294">
        <v>602.79999999999995</v>
      </c>
      <c r="H294">
        <v>3342.8</v>
      </c>
      <c r="I294" t="s">
        <v>23</v>
      </c>
    </row>
    <row r="295" spans="1:9" x14ac:dyDescent="0.3">
      <c r="A295">
        <v>494</v>
      </c>
      <c r="B295" s="4">
        <v>44934</v>
      </c>
      <c r="C295">
        <v>4600</v>
      </c>
      <c r="D295" s="5" t="s">
        <v>3</v>
      </c>
      <c r="E295" s="5" t="s">
        <v>14</v>
      </c>
      <c r="F295" s="4">
        <v>44994</v>
      </c>
      <c r="G295">
        <v>1012</v>
      </c>
      <c r="H295">
        <v>5612</v>
      </c>
      <c r="I295" t="s">
        <v>23</v>
      </c>
    </row>
    <row r="296" spans="1:9" x14ac:dyDescent="0.3">
      <c r="A296">
        <v>289</v>
      </c>
      <c r="B296" s="4">
        <v>44934</v>
      </c>
      <c r="C296">
        <v>5860</v>
      </c>
      <c r="D296" s="5" t="s">
        <v>9</v>
      </c>
      <c r="E296" s="5" t="s">
        <v>13</v>
      </c>
      <c r="F296" s="4">
        <v>44994</v>
      </c>
      <c r="G296">
        <v>1289.2</v>
      </c>
      <c r="H296">
        <v>7149.2</v>
      </c>
      <c r="I296" t="s">
        <v>23</v>
      </c>
    </row>
    <row r="297" spans="1:9" x14ac:dyDescent="0.3">
      <c r="A297">
        <v>232</v>
      </c>
      <c r="B297" s="4">
        <v>44934</v>
      </c>
      <c r="C297">
        <v>4720</v>
      </c>
      <c r="D297" s="5" t="s">
        <v>22</v>
      </c>
      <c r="E297" s="5" t="s">
        <v>11</v>
      </c>
      <c r="F297" s="4">
        <v>44994</v>
      </c>
      <c r="G297">
        <v>1038.4000000000001</v>
      </c>
      <c r="H297">
        <v>5758.4</v>
      </c>
      <c r="I297" t="s">
        <v>23</v>
      </c>
    </row>
    <row r="298" spans="1:9" x14ac:dyDescent="0.3">
      <c r="A298">
        <v>286</v>
      </c>
      <c r="B298" s="4">
        <v>44934</v>
      </c>
      <c r="C298">
        <v>5800</v>
      </c>
      <c r="D298" s="5" t="s">
        <v>5</v>
      </c>
      <c r="E298" s="5" t="s">
        <v>12</v>
      </c>
      <c r="F298" s="4">
        <v>44994</v>
      </c>
      <c r="G298">
        <v>1276</v>
      </c>
      <c r="H298">
        <v>7076</v>
      </c>
      <c r="I298" t="s">
        <v>23</v>
      </c>
    </row>
    <row r="299" spans="1:9" x14ac:dyDescent="0.3">
      <c r="A299">
        <v>203</v>
      </c>
      <c r="B299" s="4">
        <v>44934</v>
      </c>
      <c r="C299">
        <v>4140</v>
      </c>
      <c r="D299" s="5" t="s">
        <v>22</v>
      </c>
      <c r="E299" s="5" t="s">
        <v>14</v>
      </c>
      <c r="F299" s="4">
        <v>44994</v>
      </c>
      <c r="G299">
        <v>910.8</v>
      </c>
      <c r="H299">
        <v>5050.8</v>
      </c>
      <c r="I299" t="s">
        <v>23</v>
      </c>
    </row>
    <row r="300" spans="1:9" x14ac:dyDescent="0.3">
      <c r="A300">
        <v>112</v>
      </c>
      <c r="B300" s="4">
        <v>44934</v>
      </c>
      <c r="C300">
        <v>2320</v>
      </c>
      <c r="D300" s="5" t="s">
        <v>22</v>
      </c>
      <c r="E300" s="5" t="s">
        <v>12</v>
      </c>
      <c r="F300" s="4">
        <v>44994</v>
      </c>
      <c r="G300">
        <v>510.4</v>
      </c>
      <c r="H300">
        <v>2830.4</v>
      </c>
      <c r="I300" t="s">
        <v>23</v>
      </c>
    </row>
    <row r="301" spans="1:9" x14ac:dyDescent="0.3">
      <c r="A301">
        <v>212</v>
      </c>
      <c r="B301" s="4">
        <v>44934</v>
      </c>
      <c r="C301">
        <v>4320</v>
      </c>
      <c r="D301" s="5" t="s">
        <v>6</v>
      </c>
      <c r="E301" s="5" t="s">
        <v>12</v>
      </c>
      <c r="F301" s="4">
        <v>44994</v>
      </c>
      <c r="G301">
        <v>950.4</v>
      </c>
      <c r="H301">
        <v>5270.4</v>
      </c>
      <c r="I301" t="s">
        <v>23</v>
      </c>
    </row>
    <row r="302" spans="1:9" x14ac:dyDescent="0.3">
      <c r="A302">
        <v>373</v>
      </c>
      <c r="B302" s="4">
        <v>44933</v>
      </c>
      <c r="C302">
        <v>3400</v>
      </c>
      <c r="D302" s="5" t="s">
        <v>22</v>
      </c>
      <c r="E302" s="5" t="s">
        <v>13</v>
      </c>
      <c r="F302" s="4">
        <v>44993</v>
      </c>
      <c r="G302">
        <v>748</v>
      </c>
      <c r="H302">
        <v>4148</v>
      </c>
      <c r="I302" t="s">
        <v>23</v>
      </c>
    </row>
    <row r="303" spans="1:9" x14ac:dyDescent="0.3">
      <c r="A303">
        <v>470</v>
      </c>
      <c r="B303" s="4">
        <v>44933</v>
      </c>
      <c r="C303">
        <v>7000</v>
      </c>
      <c r="D303" s="5" t="s">
        <v>22</v>
      </c>
      <c r="E303" s="5" t="s">
        <v>11</v>
      </c>
      <c r="F303" s="4">
        <v>44993</v>
      </c>
      <c r="G303">
        <v>1540</v>
      </c>
      <c r="H303">
        <v>8540</v>
      </c>
      <c r="I303" t="s">
        <v>23</v>
      </c>
    </row>
    <row r="304" spans="1:9" x14ac:dyDescent="0.3">
      <c r="A304">
        <v>103</v>
      </c>
      <c r="B304" s="4">
        <v>44933</v>
      </c>
      <c r="C304">
        <v>2140</v>
      </c>
      <c r="D304" s="5" t="s">
        <v>3</v>
      </c>
      <c r="E304" s="5" t="s">
        <v>12</v>
      </c>
      <c r="F304" s="4">
        <v>44993</v>
      </c>
      <c r="G304">
        <v>470.8</v>
      </c>
      <c r="H304">
        <v>2610.8000000000002</v>
      </c>
      <c r="I304" t="s">
        <v>23</v>
      </c>
    </row>
    <row r="305" spans="1:9" x14ac:dyDescent="0.3">
      <c r="A305">
        <v>269</v>
      </c>
      <c r="B305" s="4">
        <v>44933</v>
      </c>
      <c r="C305">
        <v>5460</v>
      </c>
      <c r="D305" s="5" t="s">
        <v>5</v>
      </c>
      <c r="E305" s="5" t="s">
        <v>13</v>
      </c>
      <c r="F305" s="4">
        <v>44993</v>
      </c>
      <c r="G305">
        <v>1201.2</v>
      </c>
      <c r="H305">
        <v>6661.2</v>
      </c>
      <c r="I305" t="s">
        <v>23</v>
      </c>
    </row>
    <row r="306" spans="1:9" x14ac:dyDescent="0.3">
      <c r="A306">
        <v>191</v>
      </c>
      <c r="B306" s="4">
        <v>44933</v>
      </c>
      <c r="C306">
        <v>3900</v>
      </c>
      <c r="D306" s="5" t="s">
        <v>6</v>
      </c>
      <c r="E306" s="5" t="s">
        <v>13</v>
      </c>
      <c r="F306" s="4">
        <v>44993</v>
      </c>
      <c r="G306">
        <v>858</v>
      </c>
      <c r="H306">
        <v>4758</v>
      </c>
      <c r="I306" t="s">
        <v>23</v>
      </c>
    </row>
    <row r="307" spans="1:9" x14ac:dyDescent="0.3">
      <c r="A307">
        <v>276</v>
      </c>
      <c r="B307" s="4">
        <v>44933</v>
      </c>
      <c r="C307">
        <v>5600</v>
      </c>
      <c r="D307" s="5" t="s">
        <v>6</v>
      </c>
      <c r="E307" s="5" t="s">
        <v>13</v>
      </c>
      <c r="F307" s="4">
        <v>44993</v>
      </c>
      <c r="G307">
        <v>1232</v>
      </c>
      <c r="H307">
        <v>6832</v>
      </c>
      <c r="I307" t="s">
        <v>23</v>
      </c>
    </row>
    <row r="308" spans="1:9" x14ac:dyDescent="0.3">
      <c r="A308">
        <v>336</v>
      </c>
      <c r="B308" s="4">
        <v>44933</v>
      </c>
      <c r="C308">
        <v>1550</v>
      </c>
      <c r="D308" s="5" t="s">
        <v>4</v>
      </c>
      <c r="E308" s="5" t="s">
        <v>12</v>
      </c>
      <c r="F308" s="4">
        <v>44993</v>
      </c>
      <c r="G308">
        <v>341</v>
      </c>
      <c r="H308">
        <v>1891</v>
      </c>
      <c r="I308" t="s">
        <v>23</v>
      </c>
    </row>
    <row r="309" spans="1:9" x14ac:dyDescent="0.3">
      <c r="A309">
        <v>180</v>
      </c>
      <c r="B309" s="4">
        <v>44933</v>
      </c>
      <c r="C309">
        <v>3680</v>
      </c>
      <c r="D309" s="5" t="s">
        <v>22</v>
      </c>
      <c r="E309" s="5" t="s">
        <v>11</v>
      </c>
      <c r="F309" s="4">
        <v>44993</v>
      </c>
      <c r="G309">
        <v>809.6</v>
      </c>
      <c r="H309">
        <v>4489.6000000000004</v>
      </c>
      <c r="I309" t="s">
        <v>23</v>
      </c>
    </row>
    <row r="310" spans="1:9" x14ac:dyDescent="0.3">
      <c r="A310">
        <v>471</v>
      </c>
      <c r="B310" s="4">
        <v>44933</v>
      </c>
      <c r="C310">
        <v>6900</v>
      </c>
      <c r="D310" s="5" t="s">
        <v>8</v>
      </c>
      <c r="E310" s="5" t="s">
        <v>13</v>
      </c>
      <c r="F310" s="4">
        <v>44993</v>
      </c>
      <c r="G310">
        <v>1518</v>
      </c>
      <c r="H310">
        <v>8418</v>
      </c>
      <c r="I310" t="s">
        <v>23</v>
      </c>
    </row>
    <row r="311" spans="1:9" x14ac:dyDescent="0.3">
      <c r="A311">
        <v>42</v>
      </c>
      <c r="B311" s="4">
        <v>44933</v>
      </c>
      <c r="C311">
        <v>920</v>
      </c>
      <c r="D311" s="5" t="s">
        <v>6</v>
      </c>
      <c r="E311" s="5" t="s">
        <v>12</v>
      </c>
      <c r="F311" s="4">
        <v>44993</v>
      </c>
      <c r="G311">
        <v>202.4</v>
      </c>
      <c r="H311">
        <v>1122.4000000000001</v>
      </c>
      <c r="I311" t="s">
        <v>23</v>
      </c>
    </row>
    <row r="312" spans="1:9" x14ac:dyDescent="0.3">
      <c r="A312">
        <v>135</v>
      </c>
      <c r="B312" s="4">
        <v>44933</v>
      </c>
      <c r="C312">
        <v>2780</v>
      </c>
      <c r="D312" s="5" t="s">
        <v>22</v>
      </c>
      <c r="E312" s="5" t="s">
        <v>13</v>
      </c>
      <c r="F312" s="4">
        <v>44993</v>
      </c>
      <c r="G312">
        <v>611.6</v>
      </c>
      <c r="H312">
        <v>3391.6</v>
      </c>
      <c r="I312" t="s">
        <v>23</v>
      </c>
    </row>
    <row r="313" spans="1:9" x14ac:dyDescent="0.3">
      <c r="A313">
        <v>64</v>
      </c>
      <c r="B313" s="4">
        <v>44933</v>
      </c>
      <c r="C313">
        <v>1360</v>
      </c>
      <c r="D313" s="5" t="s">
        <v>4</v>
      </c>
      <c r="E313" s="5" t="s">
        <v>11</v>
      </c>
      <c r="F313" s="4">
        <v>44993</v>
      </c>
      <c r="G313">
        <v>299.2</v>
      </c>
      <c r="H313">
        <v>1659.2</v>
      </c>
      <c r="I313" t="s">
        <v>23</v>
      </c>
    </row>
    <row r="314" spans="1:9" x14ac:dyDescent="0.3">
      <c r="A314">
        <v>57</v>
      </c>
      <c r="B314" s="4">
        <v>44933</v>
      </c>
      <c r="C314">
        <v>1220</v>
      </c>
      <c r="D314" s="5" t="s">
        <v>7</v>
      </c>
      <c r="E314" s="5" t="s">
        <v>11</v>
      </c>
      <c r="F314" s="4">
        <v>44993</v>
      </c>
      <c r="G314">
        <v>268.39999999999998</v>
      </c>
      <c r="H314">
        <v>1488.4</v>
      </c>
      <c r="I314" t="s">
        <v>23</v>
      </c>
    </row>
    <row r="315" spans="1:9" x14ac:dyDescent="0.3">
      <c r="A315">
        <v>409</v>
      </c>
      <c r="B315" s="4">
        <v>44933</v>
      </c>
      <c r="C315">
        <v>5200</v>
      </c>
      <c r="D315" s="5" t="s">
        <v>3</v>
      </c>
      <c r="E315" s="5" t="s">
        <v>13</v>
      </c>
      <c r="F315" s="4">
        <v>44993</v>
      </c>
      <c r="G315">
        <v>1144</v>
      </c>
      <c r="H315">
        <v>6344</v>
      </c>
      <c r="I315" t="s">
        <v>23</v>
      </c>
    </row>
    <row r="316" spans="1:9" x14ac:dyDescent="0.3">
      <c r="A316">
        <v>220</v>
      </c>
      <c r="B316" s="4">
        <v>44933</v>
      </c>
      <c r="C316">
        <v>4480</v>
      </c>
      <c r="D316" s="5" t="s">
        <v>22</v>
      </c>
      <c r="E316" s="5" t="s">
        <v>13</v>
      </c>
      <c r="F316" s="4">
        <v>44993</v>
      </c>
      <c r="G316">
        <v>985.6</v>
      </c>
      <c r="H316">
        <v>5465.6</v>
      </c>
      <c r="I316" t="s">
        <v>23</v>
      </c>
    </row>
    <row r="317" spans="1:9" x14ac:dyDescent="0.3">
      <c r="A317">
        <v>33</v>
      </c>
      <c r="B317" s="4">
        <v>44933</v>
      </c>
      <c r="C317">
        <v>740</v>
      </c>
      <c r="D317" s="5" t="s">
        <v>22</v>
      </c>
      <c r="E317" s="5" t="s">
        <v>12</v>
      </c>
      <c r="F317" s="4">
        <v>44993</v>
      </c>
      <c r="G317">
        <v>162.80000000000001</v>
      </c>
      <c r="H317">
        <v>902.8</v>
      </c>
      <c r="I317" t="s">
        <v>23</v>
      </c>
    </row>
    <row r="318" spans="1:9" x14ac:dyDescent="0.3">
      <c r="A318">
        <v>431</v>
      </c>
      <c r="B318" s="4">
        <v>44933</v>
      </c>
      <c r="C318">
        <v>6300</v>
      </c>
      <c r="D318" s="5" t="s">
        <v>7</v>
      </c>
      <c r="E318" s="5" t="s">
        <v>13</v>
      </c>
      <c r="F318" s="4">
        <v>44993</v>
      </c>
      <c r="G318">
        <v>1386</v>
      </c>
      <c r="H318">
        <v>7686</v>
      </c>
      <c r="I318" t="s">
        <v>23</v>
      </c>
    </row>
    <row r="319" spans="1:9" x14ac:dyDescent="0.3">
      <c r="A319">
        <v>255</v>
      </c>
      <c r="B319" s="4">
        <v>44933</v>
      </c>
      <c r="C319">
        <v>5180</v>
      </c>
      <c r="D319" s="5" t="s">
        <v>9</v>
      </c>
      <c r="E319" s="5" t="s">
        <v>13</v>
      </c>
      <c r="F319" s="4">
        <v>44993</v>
      </c>
      <c r="G319">
        <v>1139.5999999999999</v>
      </c>
      <c r="H319">
        <v>6319.6</v>
      </c>
      <c r="I319" t="s">
        <v>23</v>
      </c>
    </row>
    <row r="320" spans="1:9" x14ac:dyDescent="0.3">
      <c r="A320">
        <v>384</v>
      </c>
      <c r="B320" s="4">
        <v>44933</v>
      </c>
      <c r="C320">
        <v>3950</v>
      </c>
      <c r="D320" s="5" t="s">
        <v>22</v>
      </c>
      <c r="E320" s="5" t="s">
        <v>12</v>
      </c>
      <c r="F320" s="4">
        <v>44993</v>
      </c>
      <c r="G320">
        <v>869</v>
      </c>
      <c r="H320">
        <v>4819</v>
      </c>
      <c r="I320" t="s">
        <v>23</v>
      </c>
    </row>
    <row r="321" spans="1:9" x14ac:dyDescent="0.3">
      <c r="A321">
        <v>90</v>
      </c>
      <c r="B321" s="4">
        <v>44933</v>
      </c>
      <c r="C321">
        <v>1880</v>
      </c>
      <c r="D321" s="5" t="s">
        <v>3</v>
      </c>
      <c r="E321" s="5" t="s">
        <v>12</v>
      </c>
      <c r="F321" s="4">
        <v>44993</v>
      </c>
      <c r="G321">
        <v>413.6</v>
      </c>
      <c r="H321">
        <v>2293.6</v>
      </c>
      <c r="I321" t="s">
        <v>23</v>
      </c>
    </row>
    <row r="322" spans="1:9" x14ac:dyDescent="0.3">
      <c r="A322">
        <v>452</v>
      </c>
      <c r="B322" s="4">
        <v>44933</v>
      </c>
      <c r="C322">
        <v>7350</v>
      </c>
      <c r="D322" s="5" t="s">
        <v>22</v>
      </c>
      <c r="E322" s="5" t="s">
        <v>14</v>
      </c>
      <c r="F322" s="4">
        <v>44993</v>
      </c>
      <c r="G322">
        <v>1617</v>
      </c>
      <c r="H322">
        <v>8967</v>
      </c>
      <c r="I322" t="s">
        <v>23</v>
      </c>
    </row>
    <row r="323" spans="1:9" x14ac:dyDescent="0.3">
      <c r="A323">
        <v>398</v>
      </c>
      <c r="B323" s="4">
        <v>44933</v>
      </c>
      <c r="C323">
        <v>4650</v>
      </c>
      <c r="D323" s="5" t="s">
        <v>3</v>
      </c>
      <c r="E323" s="5" t="s">
        <v>12</v>
      </c>
      <c r="F323" s="4">
        <v>44993</v>
      </c>
      <c r="G323">
        <v>1023</v>
      </c>
      <c r="H323">
        <v>5673</v>
      </c>
      <c r="I323" t="s">
        <v>23</v>
      </c>
    </row>
    <row r="324" spans="1:9" x14ac:dyDescent="0.3">
      <c r="A324">
        <v>389</v>
      </c>
      <c r="B324" s="4">
        <v>44933</v>
      </c>
      <c r="C324">
        <v>4200</v>
      </c>
      <c r="D324" s="5" t="s">
        <v>8</v>
      </c>
      <c r="E324" s="5" t="s">
        <v>13</v>
      </c>
      <c r="F324" s="4">
        <v>44993</v>
      </c>
      <c r="G324">
        <v>924</v>
      </c>
      <c r="H324">
        <v>5124</v>
      </c>
      <c r="I324" t="s">
        <v>23</v>
      </c>
    </row>
    <row r="325" spans="1:9" x14ac:dyDescent="0.3">
      <c r="A325">
        <v>386</v>
      </c>
      <c r="B325" s="4">
        <v>44933</v>
      </c>
      <c r="C325">
        <v>4050</v>
      </c>
      <c r="D325" s="5" t="s">
        <v>8</v>
      </c>
      <c r="E325" s="5" t="s">
        <v>11</v>
      </c>
      <c r="F325" s="4">
        <v>44993</v>
      </c>
      <c r="G325">
        <v>891</v>
      </c>
      <c r="H325">
        <v>4941</v>
      </c>
      <c r="I325" t="s">
        <v>23</v>
      </c>
    </row>
    <row r="326" spans="1:9" x14ac:dyDescent="0.3">
      <c r="A326">
        <v>179</v>
      </c>
      <c r="B326" s="4">
        <v>44933</v>
      </c>
      <c r="C326">
        <v>3660</v>
      </c>
      <c r="D326" s="5" t="s">
        <v>8</v>
      </c>
      <c r="E326" s="5" t="s">
        <v>13</v>
      </c>
      <c r="F326" s="4">
        <v>44993</v>
      </c>
      <c r="G326">
        <v>805.2</v>
      </c>
      <c r="H326">
        <v>4465.2</v>
      </c>
      <c r="I326" t="s">
        <v>23</v>
      </c>
    </row>
    <row r="327" spans="1:9" x14ac:dyDescent="0.3">
      <c r="A327">
        <v>307</v>
      </c>
      <c r="B327" s="4">
        <v>44933</v>
      </c>
      <c r="C327">
        <v>2700</v>
      </c>
      <c r="D327" s="5" t="s">
        <v>3</v>
      </c>
      <c r="E327" s="5" t="s">
        <v>12</v>
      </c>
      <c r="F327" s="4">
        <v>44993</v>
      </c>
      <c r="G327">
        <v>594</v>
      </c>
      <c r="H327">
        <v>3294</v>
      </c>
      <c r="I327" t="s">
        <v>23</v>
      </c>
    </row>
    <row r="328" spans="1:9" x14ac:dyDescent="0.3">
      <c r="A328">
        <v>319</v>
      </c>
      <c r="B328" s="4">
        <v>44933</v>
      </c>
      <c r="C328">
        <v>700</v>
      </c>
      <c r="D328" s="5" t="s">
        <v>4</v>
      </c>
      <c r="E328" s="5" t="s">
        <v>13</v>
      </c>
      <c r="F328" s="4">
        <v>44993</v>
      </c>
      <c r="G328">
        <v>154</v>
      </c>
      <c r="H328">
        <v>854</v>
      </c>
      <c r="I328" t="s">
        <v>23</v>
      </c>
    </row>
    <row r="329" spans="1:9" x14ac:dyDescent="0.3">
      <c r="A329">
        <v>174</v>
      </c>
      <c r="B329" s="4">
        <v>44933</v>
      </c>
      <c r="C329">
        <v>3560</v>
      </c>
      <c r="D329" s="5" t="s">
        <v>6</v>
      </c>
      <c r="E329" s="5" t="s">
        <v>12</v>
      </c>
      <c r="F329" s="4">
        <v>44993</v>
      </c>
      <c r="G329">
        <v>783.2</v>
      </c>
      <c r="H329">
        <v>4343.2</v>
      </c>
      <c r="I329" t="s">
        <v>23</v>
      </c>
    </row>
    <row r="330" spans="1:9" x14ac:dyDescent="0.3">
      <c r="A330">
        <v>303</v>
      </c>
      <c r="B330" s="4">
        <v>44933</v>
      </c>
      <c r="C330">
        <v>1900</v>
      </c>
      <c r="D330" s="5" t="s">
        <v>5</v>
      </c>
      <c r="E330" s="5" t="s">
        <v>13</v>
      </c>
      <c r="F330" s="4">
        <v>44993</v>
      </c>
      <c r="G330">
        <v>418</v>
      </c>
      <c r="H330">
        <v>2318</v>
      </c>
      <c r="I330" t="s">
        <v>23</v>
      </c>
    </row>
    <row r="331" spans="1:9" x14ac:dyDescent="0.3">
      <c r="A331">
        <v>40</v>
      </c>
      <c r="B331" s="4">
        <v>44933</v>
      </c>
      <c r="C331">
        <v>880</v>
      </c>
      <c r="D331" s="5" t="s">
        <v>7</v>
      </c>
      <c r="E331" s="5" t="s">
        <v>11</v>
      </c>
      <c r="F331" s="4">
        <v>44993</v>
      </c>
      <c r="G331">
        <v>193.6</v>
      </c>
      <c r="H331">
        <v>1073.5999999999999</v>
      </c>
      <c r="I331" t="s">
        <v>23</v>
      </c>
    </row>
    <row r="332" spans="1:9" x14ac:dyDescent="0.3">
      <c r="A332">
        <v>449</v>
      </c>
      <c r="B332" s="4">
        <v>44933</v>
      </c>
      <c r="C332">
        <v>7200</v>
      </c>
      <c r="D332" s="5" t="s">
        <v>3</v>
      </c>
      <c r="E332" s="5" t="s">
        <v>11</v>
      </c>
      <c r="F332" s="4">
        <v>44993</v>
      </c>
      <c r="G332">
        <v>1584</v>
      </c>
      <c r="H332">
        <v>8784</v>
      </c>
      <c r="I332" t="s">
        <v>23</v>
      </c>
    </row>
    <row r="333" spans="1:9" x14ac:dyDescent="0.3">
      <c r="A333">
        <v>308</v>
      </c>
      <c r="B333" s="4">
        <v>44932</v>
      </c>
      <c r="C333">
        <v>2900</v>
      </c>
      <c r="D333" s="5" t="s">
        <v>4</v>
      </c>
      <c r="E333" s="5" t="s">
        <v>12</v>
      </c>
      <c r="F333" s="4">
        <v>44992</v>
      </c>
      <c r="G333">
        <v>638</v>
      </c>
      <c r="H333">
        <v>3538</v>
      </c>
      <c r="I333" t="s">
        <v>23</v>
      </c>
    </row>
    <row r="334" spans="1:9" x14ac:dyDescent="0.3">
      <c r="A334">
        <v>121</v>
      </c>
      <c r="B334" s="4">
        <v>44932</v>
      </c>
      <c r="C334">
        <v>2500</v>
      </c>
      <c r="D334" s="5" t="s">
        <v>4</v>
      </c>
      <c r="E334" s="5" t="s">
        <v>13</v>
      </c>
      <c r="F334" s="4">
        <v>44992</v>
      </c>
      <c r="G334">
        <v>550</v>
      </c>
      <c r="H334">
        <v>3050</v>
      </c>
      <c r="I334" t="s">
        <v>23</v>
      </c>
    </row>
    <row r="335" spans="1:9" x14ac:dyDescent="0.3">
      <c r="A335">
        <v>489</v>
      </c>
      <c r="B335" s="4">
        <v>44932</v>
      </c>
      <c r="C335">
        <v>5100</v>
      </c>
      <c r="D335" s="5" t="s">
        <v>4</v>
      </c>
      <c r="E335" s="5" t="s">
        <v>12</v>
      </c>
      <c r="F335" s="4">
        <v>44992</v>
      </c>
      <c r="G335">
        <v>1122</v>
      </c>
      <c r="H335">
        <v>6222</v>
      </c>
      <c r="I335" t="s">
        <v>23</v>
      </c>
    </row>
    <row r="336" spans="1:9" x14ac:dyDescent="0.3">
      <c r="A336">
        <v>99</v>
      </c>
      <c r="B336" s="4">
        <v>44932</v>
      </c>
      <c r="C336">
        <v>2060</v>
      </c>
      <c r="D336" s="5" t="s">
        <v>5</v>
      </c>
      <c r="E336" s="5" t="s">
        <v>11</v>
      </c>
      <c r="F336" s="4">
        <v>44992</v>
      </c>
      <c r="G336">
        <v>453.2</v>
      </c>
      <c r="H336">
        <v>2513.1999999999998</v>
      </c>
      <c r="I336" t="s">
        <v>23</v>
      </c>
    </row>
    <row r="337" spans="1:9" x14ac:dyDescent="0.3">
      <c r="A337">
        <v>392</v>
      </c>
      <c r="B337" s="4">
        <v>44932</v>
      </c>
      <c r="C337">
        <v>4350</v>
      </c>
      <c r="D337" s="5" t="s">
        <v>3</v>
      </c>
      <c r="E337" s="5" t="s">
        <v>12</v>
      </c>
      <c r="F337" s="4">
        <v>44992</v>
      </c>
      <c r="G337">
        <v>957</v>
      </c>
      <c r="H337">
        <v>5307</v>
      </c>
      <c r="I337" t="s">
        <v>23</v>
      </c>
    </row>
    <row r="338" spans="1:9" x14ac:dyDescent="0.3">
      <c r="A338">
        <v>124</v>
      </c>
      <c r="B338" s="4">
        <v>44932</v>
      </c>
      <c r="C338">
        <v>2560</v>
      </c>
      <c r="D338" s="5" t="s">
        <v>3</v>
      </c>
      <c r="E338" s="5" t="s">
        <v>11</v>
      </c>
      <c r="F338" s="4">
        <v>44992</v>
      </c>
      <c r="G338">
        <v>563.20000000000005</v>
      </c>
      <c r="H338">
        <v>3123.2</v>
      </c>
      <c r="I338" t="s">
        <v>23</v>
      </c>
    </row>
    <row r="339" spans="1:9" x14ac:dyDescent="0.3">
      <c r="A339">
        <v>118</v>
      </c>
      <c r="B339" s="4">
        <v>44932</v>
      </c>
      <c r="C339">
        <v>2440</v>
      </c>
      <c r="D339" s="5" t="s">
        <v>22</v>
      </c>
      <c r="E339" s="5" t="s">
        <v>12</v>
      </c>
      <c r="F339" s="4">
        <v>44992</v>
      </c>
      <c r="G339">
        <v>536.79999999999995</v>
      </c>
      <c r="H339">
        <v>2976.8</v>
      </c>
      <c r="I339" t="s">
        <v>23</v>
      </c>
    </row>
    <row r="340" spans="1:9" x14ac:dyDescent="0.3">
      <c r="A340">
        <v>369</v>
      </c>
      <c r="B340" s="4">
        <v>44932</v>
      </c>
      <c r="C340">
        <v>3200</v>
      </c>
      <c r="D340" s="5" t="s">
        <v>8</v>
      </c>
      <c r="E340" s="5" t="s">
        <v>12</v>
      </c>
      <c r="F340" s="4">
        <v>44992</v>
      </c>
      <c r="G340">
        <v>704</v>
      </c>
      <c r="H340">
        <v>3904</v>
      </c>
      <c r="I340" t="s">
        <v>23</v>
      </c>
    </row>
    <row r="341" spans="1:9" x14ac:dyDescent="0.3">
      <c r="A341">
        <v>193</v>
      </c>
      <c r="B341" s="4">
        <v>44932</v>
      </c>
      <c r="C341">
        <v>3940</v>
      </c>
      <c r="D341" s="5" t="s">
        <v>7</v>
      </c>
      <c r="E341" s="5" t="s">
        <v>13</v>
      </c>
      <c r="F341" s="4">
        <v>44992</v>
      </c>
      <c r="G341">
        <v>866.8</v>
      </c>
      <c r="H341">
        <v>4806.8</v>
      </c>
      <c r="I341" t="s">
        <v>23</v>
      </c>
    </row>
    <row r="342" spans="1:9" x14ac:dyDescent="0.3">
      <c r="A342">
        <v>102</v>
      </c>
      <c r="B342" s="4">
        <v>44932</v>
      </c>
      <c r="C342">
        <v>2120</v>
      </c>
      <c r="D342" s="5" t="s">
        <v>9</v>
      </c>
      <c r="E342" s="5" t="s">
        <v>14</v>
      </c>
      <c r="F342" s="4">
        <v>44992</v>
      </c>
      <c r="G342">
        <v>466.4</v>
      </c>
      <c r="H342">
        <v>2586.4</v>
      </c>
      <c r="I342" t="s">
        <v>23</v>
      </c>
    </row>
    <row r="343" spans="1:9" x14ac:dyDescent="0.3">
      <c r="A343">
        <v>260</v>
      </c>
      <c r="B343" s="4">
        <v>44932</v>
      </c>
      <c r="C343">
        <v>5280</v>
      </c>
      <c r="D343" s="5" t="s">
        <v>3</v>
      </c>
      <c r="E343" s="5" t="s">
        <v>11</v>
      </c>
      <c r="F343" s="4">
        <v>44992</v>
      </c>
      <c r="G343">
        <v>1161.5999999999999</v>
      </c>
      <c r="H343">
        <v>6441.6</v>
      </c>
      <c r="I343" t="s">
        <v>23</v>
      </c>
    </row>
    <row r="344" spans="1:9" x14ac:dyDescent="0.3">
      <c r="A344">
        <v>367</v>
      </c>
      <c r="B344" s="4">
        <v>44932</v>
      </c>
      <c r="C344">
        <v>3100</v>
      </c>
      <c r="D344" s="5" t="s">
        <v>22</v>
      </c>
      <c r="E344" s="5" t="s">
        <v>13</v>
      </c>
      <c r="F344" s="4">
        <v>44992</v>
      </c>
      <c r="G344">
        <v>682</v>
      </c>
      <c r="H344">
        <v>3782</v>
      </c>
      <c r="I344" t="s">
        <v>23</v>
      </c>
    </row>
    <row r="345" spans="1:9" x14ac:dyDescent="0.3">
      <c r="A345">
        <v>468</v>
      </c>
      <c r="B345" s="4">
        <v>44932</v>
      </c>
      <c r="C345">
        <v>7200</v>
      </c>
      <c r="D345" s="5" t="s">
        <v>8</v>
      </c>
      <c r="E345" s="5" t="s">
        <v>12</v>
      </c>
      <c r="F345" s="4">
        <v>44992</v>
      </c>
      <c r="G345">
        <v>1584</v>
      </c>
      <c r="H345">
        <v>8784</v>
      </c>
      <c r="I345" t="s">
        <v>23</v>
      </c>
    </row>
    <row r="346" spans="1:9" x14ac:dyDescent="0.3">
      <c r="A346">
        <v>267</v>
      </c>
      <c r="B346" s="4">
        <v>44932</v>
      </c>
      <c r="C346">
        <v>5420</v>
      </c>
      <c r="D346" s="5" t="s">
        <v>8</v>
      </c>
      <c r="E346" s="5" t="s">
        <v>11</v>
      </c>
      <c r="F346" s="4">
        <v>44992</v>
      </c>
      <c r="G346">
        <v>1192.4000000000001</v>
      </c>
      <c r="H346">
        <v>6612.4</v>
      </c>
      <c r="I346" t="s">
        <v>23</v>
      </c>
    </row>
    <row r="347" spans="1:9" x14ac:dyDescent="0.3">
      <c r="A347">
        <v>264</v>
      </c>
      <c r="B347" s="4">
        <v>44932</v>
      </c>
      <c r="C347">
        <v>5360</v>
      </c>
      <c r="D347" s="5" t="s">
        <v>8</v>
      </c>
      <c r="E347" s="5" t="s">
        <v>11</v>
      </c>
      <c r="F347" s="4">
        <v>44992</v>
      </c>
      <c r="G347">
        <v>1179.2</v>
      </c>
      <c r="H347">
        <v>6539.2</v>
      </c>
      <c r="I347" t="s">
        <v>23</v>
      </c>
    </row>
    <row r="348" spans="1:9" x14ac:dyDescent="0.3">
      <c r="A348">
        <v>437</v>
      </c>
      <c r="B348" s="4">
        <v>44932</v>
      </c>
      <c r="C348">
        <v>6600</v>
      </c>
      <c r="D348" s="5" t="s">
        <v>8</v>
      </c>
      <c r="E348" s="5" t="s">
        <v>13</v>
      </c>
      <c r="F348" s="4">
        <v>44992</v>
      </c>
      <c r="G348">
        <v>1452</v>
      </c>
      <c r="H348">
        <v>8052</v>
      </c>
      <c r="I348" t="s">
        <v>23</v>
      </c>
    </row>
    <row r="349" spans="1:9" x14ac:dyDescent="0.3">
      <c r="A349">
        <v>128</v>
      </c>
      <c r="B349" s="4">
        <v>44932</v>
      </c>
      <c r="C349">
        <v>2640</v>
      </c>
      <c r="D349" s="5" t="s">
        <v>8</v>
      </c>
      <c r="E349" s="5" t="s">
        <v>12</v>
      </c>
      <c r="F349" s="4">
        <v>44992</v>
      </c>
      <c r="G349">
        <v>580.79999999999995</v>
      </c>
      <c r="H349">
        <v>3220.8</v>
      </c>
      <c r="I349" t="s">
        <v>23</v>
      </c>
    </row>
    <row r="350" spans="1:9" x14ac:dyDescent="0.3">
      <c r="A350">
        <v>322</v>
      </c>
      <c r="B350" s="4">
        <v>44932</v>
      </c>
      <c r="C350">
        <v>850</v>
      </c>
      <c r="D350" s="5" t="s">
        <v>22</v>
      </c>
      <c r="E350" s="5" t="s">
        <v>12</v>
      </c>
      <c r="F350" s="4">
        <v>44992</v>
      </c>
      <c r="G350">
        <v>187</v>
      </c>
      <c r="H350">
        <v>1037</v>
      </c>
      <c r="I350" t="s">
        <v>23</v>
      </c>
    </row>
    <row r="351" spans="1:9" x14ac:dyDescent="0.3">
      <c r="A351">
        <v>7</v>
      </c>
      <c r="B351" s="4">
        <v>44932</v>
      </c>
      <c r="C351">
        <v>220</v>
      </c>
      <c r="D351" s="5" t="s">
        <v>3</v>
      </c>
      <c r="E351" s="5" t="s">
        <v>14</v>
      </c>
      <c r="F351" s="4">
        <v>44992</v>
      </c>
      <c r="G351">
        <v>48.4</v>
      </c>
      <c r="H351">
        <v>268.39999999999998</v>
      </c>
      <c r="I351" t="s">
        <v>23</v>
      </c>
    </row>
    <row r="352" spans="1:9" x14ac:dyDescent="0.3">
      <c r="A352">
        <v>145</v>
      </c>
      <c r="B352" s="4">
        <v>44932</v>
      </c>
      <c r="C352">
        <v>2980</v>
      </c>
      <c r="D352" s="5" t="s">
        <v>8</v>
      </c>
      <c r="E352" s="5" t="s">
        <v>12</v>
      </c>
      <c r="F352" s="4">
        <v>44992</v>
      </c>
      <c r="G352">
        <v>655.6</v>
      </c>
      <c r="H352">
        <v>3635.6</v>
      </c>
      <c r="I352" t="s">
        <v>23</v>
      </c>
    </row>
    <row r="353" spans="1:9" x14ac:dyDescent="0.3">
      <c r="A353">
        <v>295</v>
      </c>
      <c r="B353" s="4">
        <v>44932</v>
      </c>
      <c r="C353">
        <v>300</v>
      </c>
      <c r="D353" s="5" t="s">
        <v>7</v>
      </c>
      <c r="E353" s="5" t="s">
        <v>11</v>
      </c>
      <c r="F353" s="4">
        <v>44992</v>
      </c>
      <c r="G353">
        <v>66</v>
      </c>
      <c r="H353">
        <v>366</v>
      </c>
      <c r="I353" t="s">
        <v>23</v>
      </c>
    </row>
    <row r="354" spans="1:9" x14ac:dyDescent="0.3">
      <c r="A354">
        <v>4</v>
      </c>
      <c r="B354" s="4">
        <v>44932</v>
      </c>
      <c r="C354">
        <v>160</v>
      </c>
      <c r="D354" s="5" t="s">
        <v>6</v>
      </c>
      <c r="E354" s="5" t="s">
        <v>14</v>
      </c>
      <c r="F354" s="4">
        <v>44992</v>
      </c>
      <c r="G354">
        <v>35.200000000000003</v>
      </c>
      <c r="H354">
        <v>195.2</v>
      </c>
      <c r="I354" t="s">
        <v>23</v>
      </c>
    </row>
    <row r="355" spans="1:9" x14ac:dyDescent="0.3">
      <c r="A355">
        <v>243</v>
      </c>
      <c r="B355" s="4">
        <v>44932</v>
      </c>
      <c r="C355">
        <v>4940</v>
      </c>
      <c r="D355" s="5" t="s">
        <v>3</v>
      </c>
      <c r="E355" s="5" t="s">
        <v>12</v>
      </c>
      <c r="F355" s="4">
        <v>44992</v>
      </c>
      <c r="G355">
        <v>1086.8</v>
      </c>
      <c r="H355">
        <v>6026.8</v>
      </c>
      <c r="I355" t="s">
        <v>23</v>
      </c>
    </row>
    <row r="356" spans="1:9" x14ac:dyDescent="0.3">
      <c r="A356">
        <v>252</v>
      </c>
      <c r="B356" s="4">
        <v>44932</v>
      </c>
      <c r="C356">
        <v>5120</v>
      </c>
      <c r="D356" s="5" t="s">
        <v>5</v>
      </c>
      <c r="E356" s="5" t="s">
        <v>12</v>
      </c>
      <c r="F356" s="4">
        <v>44992</v>
      </c>
      <c r="G356">
        <v>1126.4000000000001</v>
      </c>
      <c r="H356">
        <v>6246.4</v>
      </c>
      <c r="I356" t="s">
        <v>23</v>
      </c>
    </row>
    <row r="357" spans="1:9" x14ac:dyDescent="0.3">
      <c r="A357">
        <v>337</v>
      </c>
      <c r="B357" s="4">
        <v>44932</v>
      </c>
      <c r="C357">
        <v>1600</v>
      </c>
      <c r="D357" s="5" t="s">
        <v>5</v>
      </c>
      <c r="E357" s="5" t="s">
        <v>11</v>
      </c>
      <c r="F357" s="4">
        <v>44992</v>
      </c>
      <c r="G357">
        <v>352</v>
      </c>
      <c r="H357">
        <v>1952</v>
      </c>
      <c r="I357" t="s">
        <v>23</v>
      </c>
    </row>
    <row r="358" spans="1:9" x14ac:dyDescent="0.3">
      <c r="A358">
        <v>345</v>
      </c>
      <c r="B358" s="4">
        <v>44932</v>
      </c>
      <c r="C358">
        <v>2000</v>
      </c>
      <c r="D358" s="5" t="s">
        <v>3</v>
      </c>
      <c r="E358" s="5" t="s">
        <v>13</v>
      </c>
      <c r="F358" s="4">
        <v>44992</v>
      </c>
      <c r="G358">
        <v>440</v>
      </c>
      <c r="H358">
        <v>2440</v>
      </c>
      <c r="I358" t="s">
        <v>23</v>
      </c>
    </row>
    <row r="359" spans="1:9" x14ac:dyDescent="0.3">
      <c r="A359">
        <v>304</v>
      </c>
      <c r="B359" s="4">
        <v>44932</v>
      </c>
      <c r="C359">
        <v>2100</v>
      </c>
      <c r="D359" s="5" t="s">
        <v>8</v>
      </c>
      <c r="E359" s="5" t="s">
        <v>13</v>
      </c>
      <c r="F359" s="4">
        <v>44992</v>
      </c>
      <c r="G359">
        <v>462</v>
      </c>
      <c r="H359">
        <v>2562</v>
      </c>
      <c r="I359" t="s">
        <v>23</v>
      </c>
    </row>
    <row r="360" spans="1:9" x14ac:dyDescent="0.3">
      <c r="A360">
        <v>207</v>
      </c>
      <c r="B360" s="4">
        <v>44932</v>
      </c>
      <c r="C360">
        <v>4220</v>
      </c>
      <c r="D360" s="5" t="s">
        <v>5</v>
      </c>
      <c r="E360" s="5" t="s">
        <v>13</v>
      </c>
      <c r="F360" s="4">
        <v>44992</v>
      </c>
      <c r="G360">
        <v>928.4</v>
      </c>
      <c r="H360">
        <v>5148.3999999999996</v>
      </c>
      <c r="I360" t="s">
        <v>23</v>
      </c>
    </row>
    <row r="361" spans="1:9" x14ac:dyDescent="0.3">
      <c r="A361">
        <v>375</v>
      </c>
      <c r="B361" s="4">
        <v>44932</v>
      </c>
      <c r="C361">
        <v>3500</v>
      </c>
      <c r="D361" s="5" t="s">
        <v>3</v>
      </c>
      <c r="E361" s="5" t="s">
        <v>13</v>
      </c>
      <c r="F361" s="4">
        <v>44992</v>
      </c>
      <c r="G361">
        <v>770</v>
      </c>
      <c r="H361">
        <v>4270</v>
      </c>
      <c r="I361" t="s">
        <v>23</v>
      </c>
    </row>
    <row r="362" spans="1:9" x14ac:dyDescent="0.3">
      <c r="A362">
        <v>311</v>
      </c>
      <c r="B362" s="4">
        <v>44931</v>
      </c>
      <c r="C362">
        <v>300</v>
      </c>
      <c r="D362" s="5" t="s">
        <v>3</v>
      </c>
      <c r="E362" s="5" t="s">
        <v>13</v>
      </c>
      <c r="F362" s="4">
        <v>44991</v>
      </c>
      <c r="G362">
        <v>66</v>
      </c>
      <c r="H362">
        <v>366</v>
      </c>
      <c r="I362" t="s">
        <v>23</v>
      </c>
    </row>
    <row r="363" spans="1:9" x14ac:dyDescent="0.3">
      <c r="A363">
        <v>430</v>
      </c>
      <c r="B363" s="4">
        <v>44931</v>
      </c>
      <c r="C363">
        <v>6250</v>
      </c>
      <c r="D363" s="5" t="s">
        <v>3</v>
      </c>
      <c r="E363" s="5" t="s">
        <v>13</v>
      </c>
      <c r="F363" s="4">
        <v>44991</v>
      </c>
      <c r="G363">
        <v>1375</v>
      </c>
      <c r="H363">
        <v>7625</v>
      </c>
      <c r="I363" t="s">
        <v>23</v>
      </c>
    </row>
    <row r="364" spans="1:9" x14ac:dyDescent="0.3">
      <c r="A364">
        <v>421</v>
      </c>
      <c r="B364" s="4">
        <v>44931</v>
      </c>
      <c r="C364">
        <v>5800</v>
      </c>
      <c r="D364" s="5" t="s">
        <v>4</v>
      </c>
      <c r="E364" s="5" t="s">
        <v>11</v>
      </c>
      <c r="F364" s="4">
        <v>44991</v>
      </c>
      <c r="G364">
        <v>1276</v>
      </c>
      <c r="H364">
        <v>7076</v>
      </c>
      <c r="I364" t="s">
        <v>23</v>
      </c>
    </row>
    <row r="365" spans="1:9" x14ac:dyDescent="0.3">
      <c r="A365">
        <v>306</v>
      </c>
      <c r="B365" s="4">
        <v>44931</v>
      </c>
      <c r="C365">
        <v>2500</v>
      </c>
      <c r="D365" s="5" t="s">
        <v>9</v>
      </c>
      <c r="E365" s="5" t="s">
        <v>11</v>
      </c>
      <c r="F365" s="4">
        <v>44991</v>
      </c>
      <c r="G365">
        <v>550</v>
      </c>
      <c r="H365">
        <v>3050</v>
      </c>
      <c r="I365" t="s">
        <v>23</v>
      </c>
    </row>
    <row r="366" spans="1:9" x14ac:dyDescent="0.3">
      <c r="A366">
        <v>18</v>
      </c>
      <c r="B366" s="4">
        <v>44931</v>
      </c>
      <c r="C366">
        <v>440</v>
      </c>
      <c r="D366" s="5" t="s">
        <v>3</v>
      </c>
      <c r="E366" s="5" t="s">
        <v>14</v>
      </c>
      <c r="F366" s="4">
        <v>44991</v>
      </c>
      <c r="G366">
        <v>96.8</v>
      </c>
      <c r="H366">
        <v>536.79999999999995</v>
      </c>
      <c r="I366" t="s">
        <v>23</v>
      </c>
    </row>
    <row r="367" spans="1:9" x14ac:dyDescent="0.3">
      <c r="A367">
        <v>390</v>
      </c>
      <c r="B367" s="4">
        <v>44931</v>
      </c>
      <c r="C367">
        <v>4250</v>
      </c>
      <c r="D367" s="5" t="s">
        <v>22</v>
      </c>
      <c r="E367" s="5" t="s">
        <v>11</v>
      </c>
      <c r="F367" s="4">
        <v>44991</v>
      </c>
      <c r="G367">
        <v>935</v>
      </c>
      <c r="H367">
        <v>5185</v>
      </c>
      <c r="I367" t="s">
        <v>23</v>
      </c>
    </row>
    <row r="368" spans="1:9" x14ac:dyDescent="0.3">
      <c r="A368">
        <v>74</v>
      </c>
      <c r="B368" s="4">
        <v>44931</v>
      </c>
      <c r="C368">
        <v>1560</v>
      </c>
      <c r="D368" s="5" t="s">
        <v>7</v>
      </c>
      <c r="E368" s="5" t="s">
        <v>14</v>
      </c>
      <c r="F368" s="4">
        <v>44991</v>
      </c>
      <c r="G368">
        <v>343.2</v>
      </c>
      <c r="H368">
        <v>1903.2</v>
      </c>
      <c r="I368" t="s">
        <v>23</v>
      </c>
    </row>
    <row r="369" spans="1:9" x14ac:dyDescent="0.3">
      <c r="A369">
        <v>75</v>
      </c>
      <c r="B369" s="4">
        <v>44931</v>
      </c>
      <c r="C369">
        <v>1580</v>
      </c>
      <c r="D369" s="5" t="s">
        <v>3</v>
      </c>
      <c r="E369" s="5" t="s">
        <v>12</v>
      </c>
      <c r="F369" s="4">
        <v>44991</v>
      </c>
      <c r="G369">
        <v>347.6</v>
      </c>
      <c r="H369">
        <v>1927.6</v>
      </c>
      <c r="I369" t="s">
        <v>23</v>
      </c>
    </row>
    <row r="370" spans="1:9" x14ac:dyDescent="0.3">
      <c r="A370">
        <v>394</v>
      </c>
      <c r="B370" s="4">
        <v>44931</v>
      </c>
      <c r="C370">
        <v>4450</v>
      </c>
      <c r="D370" s="5" t="s">
        <v>5</v>
      </c>
      <c r="E370" s="5" t="s">
        <v>12</v>
      </c>
      <c r="F370" s="4">
        <v>44991</v>
      </c>
      <c r="G370">
        <v>979</v>
      </c>
      <c r="H370">
        <v>5429</v>
      </c>
      <c r="I370" t="s">
        <v>23</v>
      </c>
    </row>
    <row r="371" spans="1:9" x14ac:dyDescent="0.3">
      <c r="A371">
        <v>77</v>
      </c>
      <c r="B371" s="4">
        <v>44931</v>
      </c>
      <c r="C371">
        <v>1620</v>
      </c>
      <c r="D371" s="5" t="s">
        <v>8</v>
      </c>
      <c r="E371" s="5" t="s">
        <v>14</v>
      </c>
      <c r="F371" s="4">
        <v>44991</v>
      </c>
      <c r="G371">
        <v>356.4</v>
      </c>
      <c r="H371">
        <v>1976.4</v>
      </c>
      <c r="I371" t="s">
        <v>23</v>
      </c>
    </row>
    <row r="372" spans="1:9" x14ac:dyDescent="0.3">
      <c r="A372">
        <v>69</v>
      </c>
      <c r="B372" s="4">
        <v>44931</v>
      </c>
      <c r="C372">
        <v>1460</v>
      </c>
      <c r="D372" s="5" t="s">
        <v>3</v>
      </c>
      <c r="E372" s="5" t="s">
        <v>12</v>
      </c>
      <c r="F372" s="4">
        <v>44991</v>
      </c>
      <c r="G372">
        <v>321.2</v>
      </c>
      <c r="H372">
        <v>1781.2</v>
      </c>
      <c r="I372" t="s">
        <v>23</v>
      </c>
    </row>
    <row r="373" spans="1:9" x14ac:dyDescent="0.3">
      <c r="A373">
        <v>382</v>
      </c>
      <c r="B373" s="4">
        <v>44931</v>
      </c>
      <c r="C373">
        <v>3850</v>
      </c>
      <c r="D373" s="5" t="s">
        <v>6</v>
      </c>
      <c r="E373" s="5" t="s">
        <v>14</v>
      </c>
      <c r="F373" s="4">
        <v>44991</v>
      </c>
      <c r="G373">
        <v>847</v>
      </c>
      <c r="H373">
        <v>4697</v>
      </c>
      <c r="I373" t="s">
        <v>23</v>
      </c>
    </row>
    <row r="374" spans="1:9" x14ac:dyDescent="0.3">
      <c r="A374">
        <v>455</v>
      </c>
      <c r="B374" s="4">
        <v>44931</v>
      </c>
      <c r="C374">
        <v>1000</v>
      </c>
      <c r="D374" s="5" t="s">
        <v>4</v>
      </c>
      <c r="E374" s="5" t="s">
        <v>14</v>
      </c>
      <c r="F374" s="4">
        <v>44991</v>
      </c>
      <c r="G374">
        <v>220</v>
      </c>
      <c r="H374">
        <v>1220</v>
      </c>
      <c r="I374" t="s">
        <v>23</v>
      </c>
    </row>
    <row r="375" spans="1:9" x14ac:dyDescent="0.3">
      <c r="A375">
        <v>387</v>
      </c>
      <c r="B375" s="4">
        <v>44931</v>
      </c>
      <c r="C375">
        <v>4100</v>
      </c>
      <c r="D375" s="5" t="s">
        <v>4</v>
      </c>
      <c r="E375" s="5" t="s">
        <v>13</v>
      </c>
      <c r="F375" s="4">
        <v>44991</v>
      </c>
      <c r="G375">
        <v>902</v>
      </c>
      <c r="H375">
        <v>5002</v>
      </c>
      <c r="I375" t="s">
        <v>23</v>
      </c>
    </row>
    <row r="376" spans="1:9" x14ac:dyDescent="0.3">
      <c r="A376">
        <v>253</v>
      </c>
      <c r="B376" s="4">
        <v>44931</v>
      </c>
      <c r="C376">
        <v>5140</v>
      </c>
      <c r="D376" s="5" t="s">
        <v>8</v>
      </c>
      <c r="E376" s="5" t="s">
        <v>11</v>
      </c>
      <c r="F376" s="4">
        <v>44991</v>
      </c>
      <c r="G376">
        <v>1130.8</v>
      </c>
      <c r="H376">
        <v>6270.8</v>
      </c>
      <c r="I376" t="s">
        <v>23</v>
      </c>
    </row>
    <row r="377" spans="1:9" x14ac:dyDescent="0.3">
      <c r="A377">
        <v>21</v>
      </c>
      <c r="B377" s="4">
        <v>44931</v>
      </c>
      <c r="C377">
        <v>500</v>
      </c>
      <c r="D377" s="5" t="s">
        <v>6</v>
      </c>
      <c r="E377" s="5" t="s">
        <v>14</v>
      </c>
      <c r="F377" s="4">
        <v>44991</v>
      </c>
      <c r="G377">
        <v>110</v>
      </c>
      <c r="H377">
        <v>610</v>
      </c>
      <c r="I377" t="s">
        <v>23</v>
      </c>
    </row>
    <row r="378" spans="1:9" x14ac:dyDescent="0.3">
      <c r="A378">
        <v>44</v>
      </c>
      <c r="B378" s="4">
        <v>44931</v>
      </c>
      <c r="C378">
        <v>960</v>
      </c>
      <c r="D378" s="5" t="s">
        <v>22</v>
      </c>
      <c r="E378" s="5" t="s">
        <v>12</v>
      </c>
      <c r="F378" s="4">
        <v>44991</v>
      </c>
      <c r="G378">
        <v>211.2</v>
      </c>
      <c r="H378">
        <v>1171.2</v>
      </c>
      <c r="I378" t="s">
        <v>23</v>
      </c>
    </row>
    <row r="379" spans="1:9" x14ac:dyDescent="0.3">
      <c r="A379">
        <v>332</v>
      </c>
      <c r="B379" s="4">
        <v>44931</v>
      </c>
      <c r="C379">
        <v>1350</v>
      </c>
      <c r="D379" s="5" t="s">
        <v>8</v>
      </c>
      <c r="E379" s="5" t="s">
        <v>13</v>
      </c>
      <c r="F379" s="4">
        <v>44991</v>
      </c>
      <c r="G379">
        <v>297</v>
      </c>
      <c r="H379">
        <v>1647</v>
      </c>
      <c r="I379" t="s">
        <v>23</v>
      </c>
    </row>
    <row r="380" spans="1:9" x14ac:dyDescent="0.3">
      <c r="A380">
        <v>185</v>
      </c>
      <c r="B380" s="4">
        <v>44931</v>
      </c>
      <c r="C380">
        <v>3780</v>
      </c>
      <c r="D380" s="5" t="s">
        <v>8</v>
      </c>
      <c r="E380" s="5" t="s">
        <v>13</v>
      </c>
      <c r="F380" s="4">
        <v>44991</v>
      </c>
      <c r="G380">
        <v>831.6</v>
      </c>
      <c r="H380">
        <v>4611.6000000000004</v>
      </c>
      <c r="I380" t="s">
        <v>23</v>
      </c>
    </row>
    <row r="381" spans="1:9" x14ac:dyDescent="0.3">
      <c r="A381">
        <v>320</v>
      </c>
      <c r="B381" s="4">
        <v>44931</v>
      </c>
      <c r="C381">
        <v>750</v>
      </c>
      <c r="D381" s="5" t="s">
        <v>5</v>
      </c>
      <c r="E381" s="5" t="s">
        <v>11</v>
      </c>
      <c r="F381" s="4">
        <v>44991</v>
      </c>
      <c r="G381">
        <v>165</v>
      </c>
      <c r="H381">
        <v>915</v>
      </c>
      <c r="I381" t="s">
        <v>23</v>
      </c>
    </row>
    <row r="382" spans="1:9" x14ac:dyDescent="0.3">
      <c r="A382">
        <v>229</v>
      </c>
      <c r="B382" s="4">
        <v>44931</v>
      </c>
      <c r="C382">
        <v>4660</v>
      </c>
      <c r="D382" s="5" t="s">
        <v>6</v>
      </c>
      <c r="E382" s="5" t="s">
        <v>12</v>
      </c>
      <c r="F382" s="4">
        <v>44991</v>
      </c>
      <c r="G382">
        <v>1025.2</v>
      </c>
      <c r="H382">
        <v>5685.2</v>
      </c>
      <c r="I382" t="s">
        <v>23</v>
      </c>
    </row>
    <row r="383" spans="1:9" x14ac:dyDescent="0.3">
      <c r="A383">
        <v>272</v>
      </c>
      <c r="B383" s="4">
        <v>44931</v>
      </c>
      <c r="C383">
        <v>5520</v>
      </c>
      <c r="D383" s="5" t="s">
        <v>9</v>
      </c>
      <c r="E383" s="5" t="s">
        <v>12</v>
      </c>
      <c r="F383" s="4">
        <v>44991</v>
      </c>
      <c r="G383">
        <v>1214.4000000000001</v>
      </c>
      <c r="H383">
        <v>6734.4</v>
      </c>
      <c r="I383" t="s">
        <v>23</v>
      </c>
    </row>
    <row r="384" spans="1:9" x14ac:dyDescent="0.3">
      <c r="A384">
        <v>127</v>
      </c>
      <c r="B384" s="4">
        <v>44931</v>
      </c>
      <c r="C384">
        <v>2620</v>
      </c>
      <c r="D384" s="5" t="s">
        <v>6</v>
      </c>
      <c r="E384" s="5" t="s">
        <v>11</v>
      </c>
      <c r="F384" s="4">
        <v>44991</v>
      </c>
      <c r="G384">
        <v>576.4</v>
      </c>
      <c r="H384">
        <v>3196.4</v>
      </c>
      <c r="I384" t="s">
        <v>23</v>
      </c>
    </row>
    <row r="385" spans="1:9" x14ac:dyDescent="0.3">
      <c r="A385">
        <v>234</v>
      </c>
      <c r="B385" s="4">
        <v>44931</v>
      </c>
      <c r="C385">
        <v>4760</v>
      </c>
      <c r="D385" s="5" t="s">
        <v>4</v>
      </c>
      <c r="E385" s="5" t="s">
        <v>13</v>
      </c>
      <c r="F385" s="4">
        <v>44991</v>
      </c>
      <c r="G385">
        <v>1047.2</v>
      </c>
      <c r="H385">
        <v>5807.2</v>
      </c>
      <c r="I385" t="s">
        <v>23</v>
      </c>
    </row>
    <row r="386" spans="1:9" x14ac:dyDescent="0.3">
      <c r="A386">
        <v>323</v>
      </c>
      <c r="B386" s="4">
        <v>44931</v>
      </c>
      <c r="C386">
        <v>900</v>
      </c>
      <c r="D386" s="5" t="s">
        <v>9</v>
      </c>
      <c r="E386" s="5" t="s">
        <v>11</v>
      </c>
      <c r="F386" s="4">
        <v>44991</v>
      </c>
      <c r="G386">
        <v>198</v>
      </c>
      <c r="H386">
        <v>1098</v>
      </c>
      <c r="I386" t="s">
        <v>23</v>
      </c>
    </row>
    <row r="387" spans="1:9" x14ac:dyDescent="0.3">
      <c r="A387">
        <v>327</v>
      </c>
      <c r="B387" s="4">
        <v>44931</v>
      </c>
      <c r="C387">
        <v>1100</v>
      </c>
      <c r="D387" s="5" t="s">
        <v>6</v>
      </c>
      <c r="E387" s="5" t="s">
        <v>12</v>
      </c>
      <c r="F387" s="4">
        <v>44991</v>
      </c>
      <c r="G387">
        <v>242</v>
      </c>
      <c r="H387">
        <v>1342</v>
      </c>
      <c r="I387" t="s">
        <v>23</v>
      </c>
    </row>
    <row r="388" spans="1:9" x14ac:dyDescent="0.3">
      <c r="A388">
        <v>312</v>
      </c>
      <c r="B388" s="4">
        <v>44931</v>
      </c>
      <c r="C388">
        <v>350</v>
      </c>
      <c r="D388" s="5" t="s">
        <v>7</v>
      </c>
      <c r="E388" s="5" t="s">
        <v>14</v>
      </c>
      <c r="F388" s="4">
        <v>44991</v>
      </c>
      <c r="G388">
        <v>77</v>
      </c>
      <c r="H388">
        <v>427</v>
      </c>
      <c r="I388" t="s">
        <v>23</v>
      </c>
    </row>
    <row r="389" spans="1:9" x14ac:dyDescent="0.3">
      <c r="A389">
        <v>325</v>
      </c>
      <c r="B389" s="4">
        <v>44931</v>
      </c>
      <c r="C389">
        <v>1000</v>
      </c>
      <c r="D389" s="5" t="s">
        <v>4</v>
      </c>
      <c r="E389" s="5" t="s">
        <v>13</v>
      </c>
      <c r="F389" s="4">
        <v>44991</v>
      </c>
      <c r="G389">
        <v>220</v>
      </c>
      <c r="H389">
        <v>1220</v>
      </c>
      <c r="I389" t="s">
        <v>23</v>
      </c>
    </row>
    <row r="390" spans="1:9" x14ac:dyDescent="0.3">
      <c r="A390">
        <v>58</v>
      </c>
      <c r="B390" s="4">
        <v>44930</v>
      </c>
      <c r="C390">
        <v>1240</v>
      </c>
      <c r="D390" s="5" t="s">
        <v>3</v>
      </c>
      <c r="E390" s="5" t="s">
        <v>12</v>
      </c>
      <c r="F390" s="4">
        <v>44990</v>
      </c>
      <c r="G390">
        <v>272.8</v>
      </c>
      <c r="H390">
        <v>1512.8</v>
      </c>
      <c r="I390" t="s">
        <v>23</v>
      </c>
    </row>
    <row r="391" spans="1:9" x14ac:dyDescent="0.3">
      <c r="A391">
        <v>456</v>
      </c>
      <c r="B391" s="4">
        <v>44930</v>
      </c>
      <c r="C391">
        <v>1800</v>
      </c>
      <c r="D391" s="5" t="s">
        <v>5</v>
      </c>
      <c r="E391" s="5" t="s">
        <v>11</v>
      </c>
      <c r="F391" s="4">
        <v>44990</v>
      </c>
      <c r="G391">
        <v>396</v>
      </c>
      <c r="H391">
        <v>2196</v>
      </c>
      <c r="I391" t="s">
        <v>23</v>
      </c>
    </row>
    <row r="392" spans="1:9" x14ac:dyDescent="0.3">
      <c r="A392">
        <v>8</v>
      </c>
      <c r="B392" s="4">
        <v>44930</v>
      </c>
      <c r="C392">
        <v>240</v>
      </c>
      <c r="D392" s="5" t="s">
        <v>6</v>
      </c>
      <c r="E392" s="5" t="s">
        <v>11</v>
      </c>
      <c r="F392" s="4">
        <v>44990</v>
      </c>
      <c r="G392">
        <v>52.8</v>
      </c>
      <c r="H392">
        <v>292.8</v>
      </c>
      <c r="I392" t="s">
        <v>23</v>
      </c>
    </row>
    <row r="393" spans="1:9" x14ac:dyDescent="0.3">
      <c r="A393">
        <v>485</v>
      </c>
      <c r="B393" s="4">
        <v>44930</v>
      </c>
      <c r="C393">
        <v>5500</v>
      </c>
      <c r="D393" s="5" t="s">
        <v>8</v>
      </c>
      <c r="E393" s="5" t="s">
        <v>13</v>
      </c>
      <c r="F393" s="4">
        <v>44990</v>
      </c>
      <c r="G393">
        <v>1210</v>
      </c>
      <c r="H393">
        <v>6710</v>
      </c>
      <c r="I393" t="s">
        <v>23</v>
      </c>
    </row>
    <row r="394" spans="1:9" x14ac:dyDescent="0.3">
      <c r="A394">
        <v>6</v>
      </c>
      <c r="B394" s="4">
        <v>44930</v>
      </c>
      <c r="C394">
        <v>200</v>
      </c>
      <c r="D394" s="5" t="s">
        <v>7</v>
      </c>
      <c r="E394" s="5" t="s">
        <v>12</v>
      </c>
      <c r="F394" s="4">
        <v>44990</v>
      </c>
      <c r="G394">
        <v>44</v>
      </c>
      <c r="H394">
        <v>244</v>
      </c>
      <c r="I394" t="s">
        <v>23</v>
      </c>
    </row>
    <row r="395" spans="1:9" x14ac:dyDescent="0.3">
      <c r="A395">
        <v>434</v>
      </c>
      <c r="B395" s="4">
        <v>44930</v>
      </c>
      <c r="C395">
        <v>6450</v>
      </c>
      <c r="D395" s="5" t="s">
        <v>8</v>
      </c>
      <c r="E395" s="5" t="s">
        <v>12</v>
      </c>
      <c r="F395" s="4">
        <v>44990</v>
      </c>
      <c r="G395">
        <v>1419</v>
      </c>
      <c r="H395">
        <v>7869</v>
      </c>
      <c r="I395" t="s">
        <v>23</v>
      </c>
    </row>
    <row r="396" spans="1:9" x14ac:dyDescent="0.3">
      <c r="A396">
        <v>475</v>
      </c>
      <c r="B396" s="4">
        <v>44930</v>
      </c>
      <c r="C396">
        <v>6500</v>
      </c>
      <c r="D396" s="5" t="s">
        <v>22</v>
      </c>
      <c r="E396" s="5" t="s">
        <v>12</v>
      </c>
      <c r="F396" s="4">
        <v>44990</v>
      </c>
      <c r="G396">
        <v>1430</v>
      </c>
      <c r="H396">
        <v>7930</v>
      </c>
      <c r="I396" t="s">
        <v>23</v>
      </c>
    </row>
    <row r="397" spans="1:9" x14ac:dyDescent="0.3">
      <c r="A397">
        <v>66</v>
      </c>
      <c r="B397" s="4">
        <v>44930</v>
      </c>
      <c r="C397">
        <v>1400</v>
      </c>
      <c r="D397" s="5" t="s">
        <v>8</v>
      </c>
      <c r="E397" s="5" t="s">
        <v>13</v>
      </c>
      <c r="F397" s="4">
        <v>44990</v>
      </c>
      <c r="G397">
        <v>308</v>
      </c>
      <c r="H397">
        <v>1708</v>
      </c>
      <c r="I397" t="s">
        <v>23</v>
      </c>
    </row>
    <row r="398" spans="1:9" x14ac:dyDescent="0.3">
      <c r="A398">
        <v>296</v>
      </c>
      <c r="B398" s="4">
        <v>44930</v>
      </c>
      <c r="C398">
        <v>500</v>
      </c>
      <c r="D398" s="5" t="s">
        <v>3</v>
      </c>
      <c r="E398" s="5" t="s">
        <v>12</v>
      </c>
      <c r="F398" s="4">
        <v>44990</v>
      </c>
      <c r="G398">
        <v>110</v>
      </c>
      <c r="H398">
        <v>610</v>
      </c>
      <c r="I398" t="s">
        <v>23</v>
      </c>
    </row>
    <row r="399" spans="1:9" x14ac:dyDescent="0.3">
      <c r="A399">
        <v>282</v>
      </c>
      <c r="B399" s="4">
        <v>44930</v>
      </c>
      <c r="C399">
        <v>5720</v>
      </c>
      <c r="D399" s="5" t="s">
        <v>22</v>
      </c>
      <c r="E399" s="5" t="s">
        <v>12</v>
      </c>
      <c r="F399" s="4">
        <v>44990</v>
      </c>
      <c r="G399">
        <v>1258.4000000000001</v>
      </c>
      <c r="H399">
        <v>6978.4</v>
      </c>
      <c r="I399" t="s">
        <v>23</v>
      </c>
    </row>
    <row r="400" spans="1:9" x14ac:dyDescent="0.3">
      <c r="A400">
        <v>300</v>
      </c>
      <c r="B400" s="4">
        <v>44930</v>
      </c>
      <c r="C400">
        <v>1300</v>
      </c>
      <c r="D400" s="5" t="s">
        <v>22</v>
      </c>
      <c r="E400" s="5" t="s">
        <v>12</v>
      </c>
      <c r="F400" s="4">
        <v>44990</v>
      </c>
      <c r="G400">
        <v>286</v>
      </c>
      <c r="H400">
        <v>1586</v>
      </c>
      <c r="I400" t="s">
        <v>23</v>
      </c>
    </row>
    <row r="401" spans="1:9" x14ac:dyDescent="0.3">
      <c r="A401">
        <v>176</v>
      </c>
      <c r="B401" s="4">
        <v>44930</v>
      </c>
      <c r="C401">
        <v>3600</v>
      </c>
      <c r="D401" s="5" t="s">
        <v>7</v>
      </c>
      <c r="E401" s="5" t="s">
        <v>11</v>
      </c>
      <c r="F401" s="4">
        <v>44990</v>
      </c>
      <c r="G401">
        <v>792</v>
      </c>
      <c r="H401">
        <v>4392</v>
      </c>
      <c r="I401" t="s">
        <v>23</v>
      </c>
    </row>
    <row r="402" spans="1:9" x14ac:dyDescent="0.3">
      <c r="A402">
        <v>413</v>
      </c>
      <c r="B402" s="4">
        <v>44930</v>
      </c>
      <c r="C402">
        <v>5400</v>
      </c>
      <c r="D402" s="5" t="s">
        <v>3</v>
      </c>
      <c r="E402" s="5" t="s">
        <v>14</v>
      </c>
      <c r="F402" s="4">
        <v>44990</v>
      </c>
      <c r="G402">
        <v>1188</v>
      </c>
      <c r="H402">
        <v>6588</v>
      </c>
      <c r="I402" t="s">
        <v>23</v>
      </c>
    </row>
    <row r="403" spans="1:9" x14ac:dyDescent="0.3">
      <c r="A403">
        <v>477</v>
      </c>
      <c r="B403" s="4">
        <v>44930</v>
      </c>
      <c r="C403">
        <v>6300</v>
      </c>
      <c r="D403" s="5" t="s">
        <v>3</v>
      </c>
      <c r="E403" s="5" t="s">
        <v>11</v>
      </c>
      <c r="F403" s="4">
        <v>44990</v>
      </c>
      <c r="G403">
        <v>1386</v>
      </c>
      <c r="H403">
        <v>7686</v>
      </c>
      <c r="I403" t="s">
        <v>23</v>
      </c>
    </row>
    <row r="404" spans="1:9" x14ac:dyDescent="0.3">
      <c r="A404">
        <v>150</v>
      </c>
      <c r="B404" s="4">
        <v>44930</v>
      </c>
      <c r="C404">
        <v>3080</v>
      </c>
      <c r="D404" s="5" t="s">
        <v>5</v>
      </c>
      <c r="E404" s="5" t="s">
        <v>13</v>
      </c>
      <c r="F404" s="4">
        <v>44990</v>
      </c>
      <c r="G404">
        <v>677.6</v>
      </c>
      <c r="H404">
        <v>3757.6</v>
      </c>
      <c r="I404" t="s">
        <v>23</v>
      </c>
    </row>
    <row r="405" spans="1:9" x14ac:dyDescent="0.3">
      <c r="A405">
        <v>49</v>
      </c>
      <c r="B405" s="4">
        <v>44930</v>
      </c>
      <c r="C405">
        <v>1060</v>
      </c>
      <c r="D405" s="5" t="s">
        <v>8</v>
      </c>
      <c r="E405" s="5" t="s">
        <v>14</v>
      </c>
      <c r="F405" s="4">
        <v>44990</v>
      </c>
      <c r="G405">
        <v>233.2</v>
      </c>
      <c r="H405">
        <v>1293.2</v>
      </c>
      <c r="I405" t="s">
        <v>23</v>
      </c>
    </row>
    <row r="406" spans="1:9" x14ac:dyDescent="0.3">
      <c r="A406">
        <v>356</v>
      </c>
      <c r="B406" s="4">
        <v>44930</v>
      </c>
      <c r="C406">
        <v>2550</v>
      </c>
      <c r="D406" s="5" t="s">
        <v>22</v>
      </c>
      <c r="E406" s="5" t="s">
        <v>12</v>
      </c>
      <c r="F406" s="4">
        <v>44990</v>
      </c>
      <c r="G406">
        <v>561</v>
      </c>
      <c r="H406">
        <v>3111</v>
      </c>
      <c r="I406" t="s">
        <v>23</v>
      </c>
    </row>
    <row r="407" spans="1:9" x14ac:dyDescent="0.3">
      <c r="A407">
        <v>259</v>
      </c>
      <c r="B407" s="4">
        <v>44930</v>
      </c>
      <c r="C407">
        <v>5260</v>
      </c>
      <c r="D407" s="5" t="s">
        <v>6</v>
      </c>
      <c r="E407" s="5" t="s">
        <v>14</v>
      </c>
      <c r="F407" s="4">
        <v>44990</v>
      </c>
      <c r="G407">
        <v>1157.2</v>
      </c>
      <c r="H407">
        <v>6417.2</v>
      </c>
      <c r="I407" t="s">
        <v>23</v>
      </c>
    </row>
    <row r="408" spans="1:9" x14ac:dyDescent="0.3">
      <c r="A408">
        <v>85</v>
      </c>
      <c r="B408" s="4">
        <v>44930</v>
      </c>
      <c r="C408">
        <v>1780</v>
      </c>
      <c r="D408" s="5" t="s">
        <v>9</v>
      </c>
      <c r="E408" s="5" t="s">
        <v>11</v>
      </c>
      <c r="F408" s="4">
        <v>44990</v>
      </c>
      <c r="G408">
        <v>391.6</v>
      </c>
      <c r="H408">
        <v>2171.6</v>
      </c>
      <c r="I408" t="s">
        <v>23</v>
      </c>
    </row>
    <row r="409" spans="1:9" x14ac:dyDescent="0.3">
      <c r="A409">
        <v>104</v>
      </c>
      <c r="B409" s="4">
        <v>44930</v>
      </c>
      <c r="C409">
        <v>2160</v>
      </c>
      <c r="D409" s="5" t="s">
        <v>4</v>
      </c>
      <c r="E409" s="5" t="s">
        <v>12</v>
      </c>
      <c r="F409" s="4">
        <v>44990</v>
      </c>
      <c r="G409">
        <v>475.2</v>
      </c>
      <c r="H409">
        <v>2635.2</v>
      </c>
      <c r="I409" t="s">
        <v>23</v>
      </c>
    </row>
    <row r="410" spans="1:9" x14ac:dyDescent="0.3">
      <c r="A410">
        <v>92</v>
      </c>
      <c r="B410" s="4">
        <v>44930</v>
      </c>
      <c r="C410">
        <v>1920</v>
      </c>
      <c r="D410" s="5" t="s">
        <v>3</v>
      </c>
      <c r="E410" s="5" t="s">
        <v>11</v>
      </c>
      <c r="F410" s="4">
        <v>44990</v>
      </c>
      <c r="G410">
        <v>422.4</v>
      </c>
      <c r="H410">
        <v>2342.4</v>
      </c>
      <c r="I410" t="s">
        <v>23</v>
      </c>
    </row>
    <row r="411" spans="1:9" x14ac:dyDescent="0.3">
      <c r="A411">
        <v>156</v>
      </c>
      <c r="B411" s="4">
        <v>44930</v>
      </c>
      <c r="C411">
        <v>3200</v>
      </c>
      <c r="D411" s="5" t="s">
        <v>5</v>
      </c>
      <c r="E411" s="5" t="s">
        <v>12</v>
      </c>
      <c r="F411" s="4">
        <v>44990</v>
      </c>
      <c r="G411">
        <v>704</v>
      </c>
      <c r="H411">
        <v>3904</v>
      </c>
      <c r="I411" t="s">
        <v>23</v>
      </c>
    </row>
    <row r="412" spans="1:9" x14ac:dyDescent="0.3">
      <c r="A412">
        <v>22</v>
      </c>
      <c r="B412" s="4">
        <v>44930</v>
      </c>
      <c r="C412">
        <v>520</v>
      </c>
      <c r="D412" s="5" t="s">
        <v>3</v>
      </c>
      <c r="E412" s="5" t="s">
        <v>11</v>
      </c>
      <c r="F412" s="4">
        <v>44990</v>
      </c>
      <c r="G412">
        <v>114.4</v>
      </c>
      <c r="H412">
        <v>634.4</v>
      </c>
      <c r="I412" t="s">
        <v>23</v>
      </c>
    </row>
    <row r="413" spans="1:9" x14ac:dyDescent="0.3">
      <c r="A413">
        <v>202</v>
      </c>
      <c r="B413" s="4">
        <v>44930</v>
      </c>
      <c r="C413">
        <v>4120</v>
      </c>
      <c r="D413" s="5" t="s">
        <v>8</v>
      </c>
      <c r="E413" s="5" t="s">
        <v>12</v>
      </c>
      <c r="F413" s="4">
        <v>44990</v>
      </c>
      <c r="G413">
        <v>906.4</v>
      </c>
      <c r="H413">
        <v>5026.3999999999996</v>
      </c>
      <c r="I413" t="s">
        <v>23</v>
      </c>
    </row>
    <row r="414" spans="1:9" x14ac:dyDescent="0.3">
      <c r="A414">
        <v>227</v>
      </c>
      <c r="B414" s="4">
        <v>44930</v>
      </c>
      <c r="C414">
        <v>4620</v>
      </c>
      <c r="D414" s="5" t="s">
        <v>7</v>
      </c>
      <c r="E414" s="5" t="s">
        <v>13</v>
      </c>
      <c r="F414" s="4">
        <v>44990</v>
      </c>
      <c r="G414">
        <v>1016.4</v>
      </c>
      <c r="H414">
        <v>5636.4</v>
      </c>
      <c r="I414" t="s">
        <v>23</v>
      </c>
    </row>
    <row r="415" spans="1:9" x14ac:dyDescent="0.3">
      <c r="A415">
        <v>284</v>
      </c>
      <c r="B415" s="4">
        <v>44930</v>
      </c>
      <c r="C415">
        <v>5760</v>
      </c>
      <c r="D415" s="5" t="s">
        <v>8</v>
      </c>
      <c r="E415" s="5" t="s">
        <v>14</v>
      </c>
      <c r="F415" s="4">
        <v>44990</v>
      </c>
      <c r="G415">
        <v>1267.2</v>
      </c>
      <c r="H415">
        <v>7027.2</v>
      </c>
      <c r="I415" t="s">
        <v>23</v>
      </c>
    </row>
    <row r="416" spans="1:9" x14ac:dyDescent="0.3">
      <c r="A416">
        <v>487</v>
      </c>
      <c r="B416" s="4">
        <v>44930</v>
      </c>
      <c r="C416">
        <v>5300</v>
      </c>
      <c r="D416" s="5" t="s">
        <v>22</v>
      </c>
      <c r="E416" s="5" t="s">
        <v>13</v>
      </c>
      <c r="F416" s="4">
        <v>44990</v>
      </c>
      <c r="G416">
        <v>1166</v>
      </c>
      <c r="H416">
        <v>6466</v>
      </c>
      <c r="I416" t="s">
        <v>23</v>
      </c>
    </row>
    <row r="417" spans="1:9" x14ac:dyDescent="0.3">
      <c r="A417">
        <v>148</v>
      </c>
      <c r="B417" s="4">
        <v>44930</v>
      </c>
      <c r="C417">
        <v>3040</v>
      </c>
      <c r="D417" s="5" t="s">
        <v>8</v>
      </c>
      <c r="E417" s="5" t="s">
        <v>11</v>
      </c>
      <c r="F417" s="4">
        <v>44990</v>
      </c>
      <c r="G417">
        <v>668.8</v>
      </c>
      <c r="H417">
        <v>3708.8</v>
      </c>
      <c r="I417" t="s">
        <v>23</v>
      </c>
    </row>
    <row r="418" spans="1:9" x14ac:dyDescent="0.3">
      <c r="A418">
        <v>478</v>
      </c>
      <c r="B418" s="4">
        <v>44930</v>
      </c>
      <c r="C418">
        <v>6200</v>
      </c>
      <c r="D418" s="5" t="s">
        <v>4</v>
      </c>
      <c r="E418" s="5" t="s">
        <v>12</v>
      </c>
      <c r="F418" s="4">
        <v>44990</v>
      </c>
      <c r="G418">
        <v>1364</v>
      </c>
      <c r="H418">
        <v>7564</v>
      </c>
      <c r="I418" t="s">
        <v>23</v>
      </c>
    </row>
    <row r="419" spans="1:9" x14ac:dyDescent="0.3">
      <c r="A419">
        <v>354</v>
      </c>
      <c r="B419" s="4">
        <v>44930</v>
      </c>
      <c r="C419">
        <v>2450</v>
      </c>
      <c r="D419" s="5" t="s">
        <v>5</v>
      </c>
      <c r="E419" s="5" t="s">
        <v>14</v>
      </c>
      <c r="F419" s="4">
        <v>44990</v>
      </c>
      <c r="G419">
        <v>539</v>
      </c>
      <c r="H419">
        <v>2989</v>
      </c>
      <c r="I419" t="s">
        <v>23</v>
      </c>
    </row>
    <row r="420" spans="1:9" x14ac:dyDescent="0.3">
      <c r="A420">
        <v>355</v>
      </c>
      <c r="B420" s="4">
        <v>44930</v>
      </c>
      <c r="C420">
        <v>2500</v>
      </c>
      <c r="D420" s="5" t="s">
        <v>8</v>
      </c>
      <c r="E420" s="5" t="s">
        <v>12</v>
      </c>
      <c r="F420" s="4">
        <v>44990</v>
      </c>
      <c r="G420">
        <v>550</v>
      </c>
      <c r="H420">
        <v>3050</v>
      </c>
      <c r="I420" t="s">
        <v>23</v>
      </c>
    </row>
    <row r="421" spans="1:9" x14ac:dyDescent="0.3">
      <c r="A421">
        <v>396</v>
      </c>
      <c r="B421" s="4">
        <v>44930</v>
      </c>
      <c r="C421">
        <v>4550</v>
      </c>
      <c r="D421" s="5" t="s">
        <v>3</v>
      </c>
      <c r="E421" s="5" t="s">
        <v>14</v>
      </c>
      <c r="F421" s="4">
        <v>44990</v>
      </c>
      <c r="G421">
        <v>1001</v>
      </c>
      <c r="H421">
        <v>5551</v>
      </c>
      <c r="I421" t="s">
        <v>23</v>
      </c>
    </row>
    <row r="422" spans="1:9" x14ac:dyDescent="0.3">
      <c r="A422">
        <v>235</v>
      </c>
      <c r="B422" s="4">
        <v>44929</v>
      </c>
      <c r="C422">
        <v>4780</v>
      </c>
      <c r="D422" s="5" t="s">
        <v>5</v>
      </c>
      <c r="E422" s="5" t="s">
        <v>13</v>
      </c>
      <c r="F422" s="4">
        <v>44989</v>
      </c>
      <c r="G422">
        <v>1051.5999999999999</v>
      </c>
      <c r="H422">
        <v>5831.6</v>
      </c>
      <c r="I422" t="s">
        <v>23</v>
      </c>
    </row>
    <row r="423" spans="1:9" x14ac:dyDescent="0.3">
      <c r="A423">
        <v>225</v>
      </c>
      <c r="B423" s="4">
        <v>44929</v>
      </c>
      <c r="C423">
        <v>4580</v>
      </c>
      <c r="D423" s="5" t="s">
        <v>6</v>
      </c>
      <c r="E423" s="5" t="s">
        <v>11</v>
      </c>
      <c r="F423" s="4">
        <v>44989</v>
      </c>
      <c r="G423">
        <v>1007.6</v>
      </c>
      <c r="H423">
        <v>5587.6</v>
      </c>
      <c r="I423" t="s">
        <v>23</v>
      </c>
    </row>
    <row r="424" spans="1:9" x14ac:dyDescent="0.3">
      <c r="A424">
        <v>294</v>
      </c>
      <c r="B424" s="4">
        <v>44929</v>
      </c>
      <c r="C424">
        <v>5960</v>
      </c>
      <c r="D424" s="5" t="s">
        <v>3</v>
      </c>
      <c r="E424" s="5" t="s">
        <v>12</v>
      </c>
      <c r="F424" s="4">
        <v>44989</v>
      </c>
      <c r="G424">
        <v>1311.2</v>
      </c>
      <c r="H424">
        <v>7271.2</v>
      </c>
      <c r="I424" t="s">
        <v>23</v>
      </c>
    </row>
    <row r="425" spans="1:9" x14ac:dyDescent="0.3">
      <c r="A425">
        <v>454</v>
      </c>
      <c r="B425" s="4">
        <v>44929</v>
      </c>
      <c r="C425">
        <v>7450</v>
      </c>
      <c r="D425" s="5" t="s">
        <v>8</v>
      </c>
      <c r="E425" s="5" t="s">
        <v>12</v>
      </c>
      <c r="F425" s="4">
        <v>44989</v>
      </c>
      <c r="G425">
        <v>1639</v>
      </c>
      <c r="H425">
        <v>9089</v>
      </c>
      <c r="I425" t="s">
        <v>23</v>
      </c>
    </row>
    <row r="426" spans="1:9" x14ac:dyDescent="0.3">
      <c r="A426">
        <v>226</v>
      </c>
      <c r="B426" s="4">
        <v>44929</v>
      </c>
      <c r="C426">
        <v>4600</v>
      </c>
      <c r="D426" s="5" t="s">
        <v>3</v>
      </c>
      <c r="E426" s="5" t="s">
        <v>12</v>
      </c>
      <c r="F426" s="4">
        <v>44989</v>
      </c>
      <c r="G426">
        <v>1012</v>
      </c>
      <c r="H426">
        <v>5612</v>
      </c>
      <c r="I426" t="s">
        <v>23</v>
      </c>
    </row>
    <row r="427" spans="1:9" x14ac:dyDescent="0.3">
      <c r="A427">
        <v>265</v>
      </c>
      <c r="B427" s="4">
        <v>44929</v>
      </c>
      <c r="C427">
        <v>5380</v>
      </c>
      <c r="D427" s="5" t="s">
        <v>22</v>
      </c>
      <c r="E427" s="5" t="s">
        <v>12</v>
      </c>
      <c r="F427" s="4">
        <v>44989</v>
      </c>
      <c r="G427">
        <v>1183.5999999999999</v>
      </c>
      <c r="H427">
        <v>6563.6</v>
      </c>
      <c r="I427" t="s">
        <v>23</v>
      </c>
    </row>
    <row r="428" spans="1:9" x14ac:dyDescent="0.3">
      <c r="A428">
        <v>120</v>
      </c>
      <c r="B428" s="4">
        <v>44929</v>
      </c>
      <c r="C428">
        <v>2480</v>
      </c>
      <c r="D428" s="5" t="s">
        <v>3</v>
      </c>
      <c r="E428" s="5" t="s">
        <v>11</v>
      </c>
      <c r="F428" s="4">
        <v>44989</v>
      </c>
      <c r="G428">
        <v>545.6</v>
      </c>
      <c r="H428">
        <v>3025.6</v>
      </c>
      <c r="I428" t="s">
        <v>23</v>
      </c>
    </row>
    <row r="429" spans="1:9" x14ac:dyDescent="0.3">
      <c r="A429">
        <v>491</v>
      </c>
      <c r="B429" s="4">
        <v>44929</v>
      </c>
      <c r="C429">
        <v>4900</v>
      </c>
      <c r="D429" s="5" t="s">
        <v>8</v>
      </c>
      <c r="E429" s="5" t="s">
        <v>11</v>
      </c>
      <c r="F429" s="4">
        <v>44989</v>
      </c>
      <c r="G429">
        <v>1078</v>
      </c>
      <c r="H429">
        <v>5978</v>
      </c>
      <c r="I429" t="s">
        <v>23</v>
      </c>
    </row>
    <row r="430" spans="1:9" x14ac:dyDescent="0.3">
      <c r="A430">
        <v>381</v>
      </c>
      <c r="B430" s="4">
        <v>44929</v>
      </c>
      <c r="C430">
        <v>3800</v>
      </c>
      <c r="D430" s="5" t="s">
        <v>3</v>
      </c>
      <c r="E430" s="5" t="s">
        <v>13</v>
      </c>
      <c r="F430" s="4">
        <v>44989</v>
      </c>
      <c r="G430">
        <v>836</v>
      </c>
      <c r="H430">
        <v>4636</v>
      </c>
      <c r="I430" t="s">
        <v>23</v>
      </c>
    </row>
    <row r="431" spans="1:9" x14ac:dyDescent="0.3">
      <c r="A431">
        <v>98</v>
      </c>
      <c r="B431" s="4">
        <v>44929</v>
      </c>
      <c r="C431">
        <v>2040</v>
      </c>
      <c r="D431" s="5" t="s">
        <v>4</v>
      </c>
      <c r="E431" s="5" t="s">
        <v>12</v>
      </c>
      <c r="F431" s="4">
        <v>44989</v>
      </c>
      <c r="G431">
        <v>448.8</v>
      </c>
      <c r="H431">
        <v>2488.8000000000002</v>
      </c>
      <c r="I431" t="s">
        <v>23</v>
      </c>
    </row>
    <row r="432" spans="1:9" x14ac:dyDescent="0.3">
      <c r="A432">
        <v>488</v>
      </c>
      <c r="B432" s="4">
        <v>44929</v>
      </c>
      <c r="C432">
        <v>5200</v>
      </c>
      <c r="D432" s="5" t="s">
        <v>8</v>
      </c>
      <c r="E432" s="5" t="s">
        <v>11</v>
      </c>
      <c r="F432" s="4">
        <v>44989</v>
      </c>
      <c r="G432">
        <v>1144</v>
      </c>
      <c r="H432">
        <v>6344</v>
      </c>
      <c r="I432" t="s">
        <v>23</v>
      </c>
    </row>
    <row r="433" spans="1:9" x14ac:dyDescent="0.3">
      <c r="A433">
        <v>313</v>
      </c>
      <c r="B433" s="4">
        <v>44929</v>
      </c>
      <c r="C433">
        <v>400</v>
      </c>
      <c r="D433" s="5" t="s">
        <v>3</v>
      </c>
      <c r="E433" s="5" t="s">
        <v>12</v>
      </c>
      <c r="F433" s="4">
        <v>44989</v>
      </c>
      <c r="G433">
        <v>88</v>
      </c>
      <c r="H433">
        <v>488</v>
      </c>
      <c r="I433" t="s">
        <v>23</v>
      </c>
    </row>
    <row r="434" spans="1:9" x14ac:dyDescent="0.3">
      <c r="A434">
        <v>302</v>
      </c>
      <c r="B434" s="4">
        <v>44929</v>
      </c>
      <c r="C434">
        <v>1700</v>
      </c>
      <c r="D434" s="5" t="s">
        <v>4</v>
      </c>
      <c r="E434" s="5" t="s">
        <v>11</v>
      </c>
      <c r="F434" s="4">
        <v>44989</v>
      </c>
      <c r="G434">
        <v>374</v>
      </c>
      <c r="H434">
        <v>2074</v>
      </c>
      <c r="I434" t="s">
        <v>23</v>
      </c>
    </row>
    <row r="435" spans="1:9" x14ac:dyDescent="0.3">
      <c r="A435">
        <v>326</v>
      </c>
      <c r="B435" s="4">
        <v>44929</v>
      </c>
      <c r="C435">
        <v>1050</v>
      </c>
      <c r="D435" s="5" t="s">
        <v>5</v>
      </c>
      <c r="E435" s="5" t="s">
        <v>14</v>
      </c>
      <c r="F435" s="4">
        <v>44989</v>
      </c>
      <c r="G435">
        <v>231</v>
      </c>
      <c r="H435">
        <v>1281</v>
      </c>
      <c r="I435" t="s">
        <v>23</v>
      </c>
    </row>
    <row r="436" spans="1:9" x14ac:dyDescent="0.3">
      <c r="A436">
        <v>335</v>
      </c>
      <c r="B436" s="4">
        <v>44929</v>
      </c>
      <c r="C436">
        <v>1500</v>
      </c>
      <c r="D436" s="5" t="s">
        <v>8</v>
      </c>
      <c r="E436" s="5" t="s">
        <v>12</v>
      </c>
      <c r="F436" s="4">
        <v>44989</v>
      </c>
      <c r="G436">
        <v>330</v>
      </c>
      <c r="H436">
        <v>1830</v>
      </c>
      <c r="I436" t="s">
        <v>23</v>
      </c>
    </row>
    <row r="437" spans="1:9" x14ac:dyDescent="0.3">
      <c r="A437">
        <v>328</v>
      </c>
      <c r="B437" s="4">
        <v>44929</v>
      </c>
      <c r="C437">
        <v>1150</v>
      </c>
      <c r="D437" s="5" t="s">
        <v>3</v>
      </c>
      <c r="E437" s="5" t="s">
        <v>12</v>
      </c>
      <c r="F437" s="4">
        <v>44989</v>
      </c>
      <c r="G437">
        <v>253</v>
      </c>
      <c r="H437">
        <v>1403</v>
      </c>
      <c r="I437" t="s">
        <v>23</v>
      </c>
    </row>
    <row r="438" spans="1:9" x14ac:dyDescent="0.3">
      <c r="A438">
        <v>496</v>
      </c>
      <c r="B438" s="4">
        <v>44929</v>
      </c>
      <c r="C438">
        <v>4400</v>
      </c>
      <c r="D438" s="5" t="s">
        <v>5</v>
      </c>
      <c r="E438" s="5" t="s">
        <v>12</v>
      </c>
      <c r="F438" s="4">
        <v>44989</v>
      </c>
      <c r="G438">
        <v>968</v>
      </c>
      <c r="H438">
        <v>5368</v>
      </c>
      <c r="I438" t="s">
        <v>23</v>
      </c>
    </row>
    <row r="439" spans="1:9" x14ac:dyDescent="0.3">
      <c r="A439">
        <v>247</v>
      </c>
      <c r="B439" s="4">
        <v>44929</v>
      </c>
      <c r="C439">
        <v>5020</v>
      </c>
      <c r="D439" s="5" t="s">
        <v>8</v>
      </c>
      <c r="E439" s="5" t="s">
        <v>13</v>
      </c>
      <c r="F439" s="4">
        <v>44989</v>
      </c>
      <c r="G439">
        <v>1104.4000000000001</v>
      </c>
      <c r="H439">
        <v>6124.4</v>
      </c>
      <c r="I439" t="s">
        <v>23</v>
      </c>
    </row>
    <row r="440" spans="1:9" x14ac:dyDescent="0.3">
      <c r="A440">
        <v>61</v>
      </c>
      <c r="B440" s="4">
        <v>44929</v>
      </c>
      <c r="C440">
        <v>1300</v>
      </c>
      <c r="D440" s="5" t="s">
        <v>22</v>
      </c>
      <c r="E440" s="5" t="s">
        <v>12</v>
      </c>
      <c r="F440" s="4">
        <v>44989</v>
      </c>
      <c r="G440">
        <v>286</v>
      </c>
      <c r="H440">
        <v>1586</v>
      </c>
      <c r="I440" t="s">
        <v>23</v>
      </c>
    </row>
    <row r="441" spans="1:9" x14ac:dyDescent="0.3">
      <c r="A441">
        <v>239</v>
      </c>
      <c r="B441" s="4">
        <v>44929</v>
      </c>
      <c r="C441">
        <v>4860</v>
      </c>
      <c r="D441" s="5" t="s">
        <v>3</v>
      </c>
      <c r="E441" s="5" t="s">
        <v>11</v>
      </c>
      <c r="F441" s="4">
        <v>44989</v>
      </c>
      <c r="G441">
        <v>1069.2</v>
      </c>
      <c r="H441">
        <v>5929.2</v>
      </c>
      <c r="I441" t="s">
        <v>23</v>
      </c>
    </row>
    <row r="442" spans="1:9" x14ac:dyDescent="0.3">
      <c r="A442">
        <v>422</v>
      </c>
      <c r="B442" s="4">
        <v>44929</v>
      </c>
      <c r="C442">
        <v>5850</v>
      </c>
      <c r="D442" s="5" t="s">
        <v>5</v>
      </c>
      <c r="E442" s="5" t="s">
        <v>12</v>
      </c>
      <c r="F442" s="4">
        <v>44989</v>
      </c>
      <c r="G442">
        <v>1287</v>
      </c>
      <c r="H442">
        <v>7137</v>
      </c>
      <c r="I442" t="s">
        <v>23</v>
      </c>
    </row>
    <row r="443" spans="1:9" x14ac:dyDescent="0.3">
      <c r="A443">
        <v>87</v>
      </c>
      <c r="B443" s="4">
        <v>44929</v>
      </c>
      <c r="C443">
        <v>1820</v>
      </c>
      <c r="D443" s="5" t="s">
        <v>4</v>
      </c>
      <c r="E443" s="5" t="s">
        <v>13</v>
      </c>
      <c r="F443" s="4">
        <v>44989</v>
      </c>
      <c r="G443">
        <v>400.4</v>
      </c>
      <c r="H443">
        <v>2220.4</v>
      </c>
      <c r="I443" t="s">
        <v>23</v>
      </c>
    </row>
    <row r="444" spans="1:9" x14ac:dyDescent="0.3">
      <c r="A444">
        <v>407</v>
      </c>
      <c r="B444" s="4">
        <v>44929</v>
      </c>
      <c r="C444">
        <v>5100</v>
      </c>
      <c r="D444" s="5" t="s">
        <v>22</v>
      </c>
      <c r="E444" s="5" t="s">
        <v>11</v>
      </c>
      <c r="F444" s="4">
        <v>44989</v>
      </c>
      <c r="G444">
        <v>1122</v>
      </c>
      <c r="H444">
        <v>6222</v>
      </c>
      <c r="I444" t="s">
        <v>23</v>
      </c>
    </row>
    <row r="445" spans="1:9" x14ac:dyDescent="0.3">
      <c r="A445">
        <v>397</v>
      </c>
      <c r="B445" s="4">
        <v>44929</v>
      </c>
      <c r="C445">
        <v>4600</v>
      </c>
      <c r="D445" s="5" t="s">
        <v>7</v>
      </c>
      <c r="E445" s="5" t="s">
        <v>12</v>
      </c>
      <c r="F445" s="4">
        <v>44989</v>
      </c>
      <c r="G445">
        <v>1012</v>
      </c>
      <c r="H445">
        <v>5612</v>
      </c>
      <c r="I445" t="s">
        <v>23</v>
      </c>
    </row>
    <row r="446" spans="1:9" x14ac:dyDescent="0.3">
      <c r="A446">
        <v>67</v>
      </c>
      <c r="B446" s="4">
        <v>44929</v>
      </c>
      <c r="C446">
        <v>1420</v>
      </c>
      <c r="D446" s="5" t="s">
        <v>22</v>
      </c>
      <c r="E446" s="5" t="s">
        <v>13</v>
      </c>
      <c r="F446" s="4">
        <v>44989</v>
      </c>
      <c r="G446">
        <v>312.39999999999998</v>
      </c>
      <c r="H446">
        <v>1732.4</v>
      </c>
      <c r="I446" t="s">
        <v>23</v>
      </c>
    </row>
    <row r="447" spans="1:9" x14ac:dyDescent="0.3">
      <c r="A447">
        <v>408</v>
      </c>
      <c r="B447" s="4">
        <v>44929</v>
      </c>
      <c r="C447">
        <v>5150</v>
      </c>
      <c r="D447" s="5" t="s">
        <v>9</v>
      </c>
      <c r="E447" s="5" t="s">
        <v>12</v>
      </c>
      <c r="F447" s="4">
        <v>44989</v>
      </c>
      <c r="G447">
        <v>1133</v>
      </c>
      <c r="H447">
        <v>6283</v>
      </c>
      <c r="I447" t="s">
        <v>23</v>
      </c>
    </row>
    <row r="448" spans="1:9" x14ac:dyDescent="0.3">
      <c r="A448">
        <v>472</v>
      </c>
      <c r="B448" s="4">
        <v>44928</v>
      </c>
      <c r="C448">
        <v>6800</v>
      </c>
      <c r="D448" s="5" t="s">
        <v>4</v>
      </c>
      <c r="E448" s="5" t="s">
        <v>13</v>
      </c>
      <c r="F448" s="4">
        <v>44988</v>
      </c>
      <c r="G448">
        <v>1496</v>
      </c>
      <c r="H448">
        <v>8296</v>
      </c>
      <c r="I448" t="s">
        <v>23</v>
      </c>
    </row>
    <row r="449" spans="1:9" x14ac:dyDescent="0.3">
      <c r="A449">
        <v>497</v>
      </c>
      <c r="B449" s="4">
        <v>44928</v>
      </c>
      <c r="C449">
        <v>4300</v>
      </c>
      <c r="D449" s="5" t="s">
        <v>6</v>
      </c>
      <c r="E449" s="5" t="s">
        <v>14</v>
      </c>
      <c r="F449" s="4">
        <v>44988</v>
      </c>
      <c r="G449">
        <v>946</v>
      </c>
      <c r="H449">
        <v>5246</v>
      </c>
      <c r="I449" t="s">
        <v>23</v>
      </c>
    </row>
    <row r="450" spans="1:9" x14ac:dyDescent="0.3">
      <c r="A450">
        <v>473</v>
      </c>
      <c r="B450" s="4">
        <v>44928</v>
      </c>
      <c r="C450">
        <v>6700</v>
      </c>
      <c r="D450" s="5" t="s">
        <v>5</v>
      </c>
      <c r="E450" s="5" t="s">
        <v>13</v>
      </c>
      <c r="F450" s="4">
        <v>44988</v>
      </c>
      <c r="G450">
        <v>1474</v>
      </c>
      <c r="H450">
        <v>8174</v>
      </c>
      <c r="I450" t="s">
        <v>23</v>
      </c>
    </row>
    <row r="451" spans="1:9" x14ac:dyDescent="0.3">
      <c r="A451">
        <v>142</v>
      </c>
      <c r="B451" s="4">
        <v>44928</v>
      </c>
      <c r="C451">
        <v>2920</v>
      </c>
      <c r="D451" s="5" t="s">
        <v>7</v>
      </c>
      <c r="E451" s="5" t="s">
        <v>12</v>
      </c>
      <c r="F451" s="4">
        <v>44988</v>
      </c>
      <c r="G451">
        <v>642.4</v>
      </c>
      <c r="H451">
        <v>3562.4</v>
      </c>
      <c r="I451" t="s">
        <v>23</v>
      </c>
    </row>
    <row r="452" spans="1:9" x14ac:dyDescent="0.3">
      <c r="A452">
        <v>334</v>
      </c>
      <c r="B452" s="4">
        <v>44928</v>
      </c>
      <c r="C452">
        <v>1450</v>
      </c>
      <c r="D452" s="5" t="s">
        <v>22</v>
      </c>
      <c r="E452" s="5" t="s">
        <v>11</v>
      </c>
      <c r="F452" s="4">
        <v>44988</v>
      </c>
      <c r="G452">
        <v>319</v>
      </c>
      <c r="H452">
        <v>1769</v>
      </c>
      <c r="I452" t="s">
        <v>23</v>
      </c>
    </row>
    <row r="453" spans="1:9" x14ac:dyDescent="0.3">
      <c r="A453">
        <v>163</v>
      </c>
      <c r="B453" s="4">
        <v>44928</v>
      </c>
      <c r="C453">
        <v>3340</v>
      </c>
      <c r="D453" s="5" t="s">
        <v>22</v>
      </c>
      <c r="E453" s="5" t="s">
        <v>13</v>
      </c>
      <c r="F453" s="4">
        <v>44988</v>
      </c>
      <c r="G453">
        <v>734.8</v>
      </c>
      <c r="H453">
        <v>4074.8</v>
      </c>
      <c r="I453" t="s">
        <v>23</v>
      </c>
    </row>
    <row r="454" spans="1:9" x14ac:dyDescent="0.3">
      <c r="A454">
        <v>146</v>
      </c>
      <c r="B454" s="4">
        <v>44928</v>
      </c>
      <c r="C454">
        <v>3000</v>
      </c>
      <c r="D454" s="5" t="s">
        <v>22</v>
      </c>
      <c r="E454" s="5" t="s">
        <v>12</v>
      </c>
      <c r="F454" s="4">
        <v>44988</v>
      </c>
      <c r="G454">
        <v>660</v>
      </c>
      <c r="H454">
        <v>3660</v>
      </c>
      <c r="I454" t="s">
        <v>23</v>
      </c>
    </row>
    <row r="455" spans="1:9" x14ac:dyDescent="0.3">
      <c r="A455">
        <v>114</v>
      </c>
      <c r="B455" s="4">
        <v>44928</v>
      </c>
      <c r="C455">
        <v>2360</v>
      </c>
      <c r="D455" s="5" t="s">
        <v>8</v>
      </c>
      <c r="E455" s="5" t="s">
        <v>12</v>
      </c>
      <c r="F455" s="4">
        <v>44988</v>
      </c>
      <c r="G455">
        <v>519.20000000000005</v>
      </c>
      <c r="H455">
        <v>2879.2</v>
      </c>
      <c r="I455" t="s">
        <v>23</v>
      </c>
    </row>
    <row r="456" spans="1:9" x14ac:dyDescent="0.3">
      <c r="A456">
        <v>113</v>
      </c>
      <c r="B456" s="4">
        <v>44928</v>
      </c>
      <c r="C456">
        <v>2340</v>
      </c>
      <c r="D456" s="5" t="s">
        <v>22</v>
      </c>
      <c r="E456" s="5" t="s">
        <v>11</v>
      </c>
      <c r="F456" s="4">
        <v>44988</v>
      </c>
      <c r="G456">
        <v>514.79999999999995</v>
      </c>
      <c r="H456">
        <v>2854.8</v>
      </c>
      <c r="I456" t="s">
        <v>23</v>
      </c>
    </row>
    <row r="457" spans="1:9" x14ac:dyDescent="0.3">
      <c r="A457">
        <v>338</v>
      </c>
      <c r="B457" s="4">
        <v>44928</v>
      </c>
      <c r="C457">
        <v>1650</v>
      </c>
      <c r="D457" s="5" t="s">
        <v>8</v>
      </c>
      <c r="E457" s="5" t="s">
        <v>12</v>
      </c>
      <c r="F457" s="4">
        <v>44988</v>
      </c>
      <c r="G457">
        <v>363</v>
      </c>
      <c r="H457">
        <v>2013</v>
      </c>
      <c r="I457" t="s">
        <v>23</v>
      </c>
    </row>
    <row r="458" spans="1:9" x14ac:dyDescent="0.3">
      <c r="A458">
        <v>346</v>
      </c>
      <c r="B458" s="4">
        <v>44928</v>
      </c>
      <c r="C458">
        <v>2050</v>
      </c>
      <c r="D458" s="5" t="s">
        <v>7</v>
      </c>
      <c r="E458" s="5" t="s">
        <v>13</v>
      </c>
      <c r="F458" s="4">
        <v>44988</v>
      </c>
      <c r="G458">
        <v>451</v>
      </c>
      <c r="H458">
        <v>2501</v>
      </c>
      <c r="I458" t="s">
        <v>23</v>
      </c>
    </row>
    <row r="459" spans="1:9" x14ac:dyDescent="0.3">
      <c r="A459">
        <v>165</v>
      </c>
      <c r="B459" s="4">
        <v>44928</v>
      </c>
      <c r="C459">
        <v>3380</v>
      </c>
      <c r="D459" s="5" t="s">
        <v>8</v>
      </c>
      <c r="E459" s="5" t="s">
        <v>13</v>
      </c>
      <c r="F459" s="4">
        <v>44988</v>
      </c>
      <c r="G459">
        <v>743.6</v>
      </c>
      <c r="H459">
        <v>4123.6000000000004</v>
      </c>
      <c r="I459" t="s">
        <v>23</v>
      </c>
    </row>
    <row r="460" spans="1:9" x14ac:dyDescent="0.3">
      <c r="A460">
        <v>189</v>
      </c>
      <c r="B460" s="4">
        <v>44928</v>
      </c>
      <c r="C460">
        <v>3860</v>
      </c>
      <c r="D460" s="5" t="s">
        <v>4</v>
      </c>
      <c r="E460" s="5" t="s">
        <v>14</v>
      </c>
      <c r="F460" s="4">
        <v>44988</v>
      </c>
      <c r="G460">
        <v>849.2</v>
      </c>
      <c r="H460">
        <v>4709.2</v>
      </c>
      <c r="I460" t="s">
        <v>23</v>
      </c>
    </row>
    <row r="461" spans="1:9" x14ac:dyDescent="0.3">
      <c r="A461">
        <v>274</v>
      </c>
      <c r="B461" s="4">
        <v>44928</v>
      </c>
      <c r="C461">
        <v>5560</v>
      </c>
      <c r="D461" s="5" t="s">
        <v>4</v>
      </c>
      <c r="E461" s="5" t="s">
        <v>11</v>
      </c>
      <c r="F461" s="4">
        <v>44988</v>
      </c>
      <c r="G461">
        <v>1223.2</v>
      </c>
      <c r="H461">
        <v>6783.2</v>
      </c>
      <c r="I461" t="s">
        <v>23</v>
      </c>
    </row>
    <row r="462" spans="1:9" x14ac:dyDescent="0.3">
      <c r="A462">
        <v>241</v>
      </c>
      <c r="B462" s="4">
        <v>44928</v>
      </c>
      <c r="C462">
        <v>4900</v>
      </c>
      <c r="D462" s="5" t="s">
        <v>5</v>
      </c>
      <c r="E462" s="5" t="s">
        <v>13</v>
      </c>
      <c r="F462" s="4">
        <v>44988</v>
      </c>
      <c r="G462">
        <v>1078</v>
      </c>
      <c r="H462">
        <v>5978</v>
      </c>
      <c r="I462" t="s">
        <v>23</v>
      </c>
    </row>
    <row r="463" spans="1:9" x14ac:dyDescent="0.3">
      <c r="A463">
        <v>213</v>
      </c>
      <c r="B463" s="4">
        <v>44928</v>
      </c>
      <c r="C463">
        <v>4340</v>
      </c>
      <c r="D463" s="5" t="s">
        <v>8</v>
      </c>
      <c r="E463" s="5" t="s">
        <v>13</v>
      </c>
      <c r="F463" s="4">
        <v>44988</v>
      </c>
      <c r="G463">
        <v>954.8</v>
      </c>
      <c r="H463">
        <v>5294.8</v>
      </c>
      <c r="I463" t="s">
        <v>23</v>
      </c>
    </row>
    <row r="464" spans="1:9" x14ac:dyDescent="0.3">
      <c r="A464">
        <v>178</v>
      </c>
      <c r="B464" s="4">
        <v>44928</v>
      </c>
      <c r="C464">
        <v>3640</v>
      </c>
      <c r="D464" s="5" t="s">
        <v>6</v>
      </c>
      <c r="E464" s="5" t="s">
        <v>13</v>
      </c>
      <c r="F464" s="4">
        <v>44988</v>
      </c>
      <c r="G464">
        <v>800.8</v>
      </c>
      <c r="H464">
        <v>4440.8</v>
      </c>
      <c r="I464" t="s">
        <v>23</v>
      </c>
    </row>
    <row r="465" spans="1:9" x14ac:dyDescent="0.3">
      <c r="A465">
        <v>175</v>
      </c>
      <c r="B465" s="4">
        <v>44928</v>
      </c>
      <c r="C465">
        <v>3580</v>
      </c>
      <c r="D465" s="5" t="s">
        <v>3</v>
      </c>
      <c r="E465" s="5" t="s">
        <v>14</v>
      </c>
      <c r="F465" s="4">
        <v>44988</v>
      </c>
      <c r="G465">
        <v>787.6</v>
      </c>
      <c r="H465">
        <v>4367.6000000000004</v>
      </c>
      <c r="I465" t="s">
        <v>23</v>
      </c>
    </row>
    <row r="466" spans="1:9" x14ac:dyDescent="0.3">
      <c r="A466">
        <v>275</v>
      </c>
      <c r="B466" s="4">
        <v>44928</v>
      </c>
      <c r="C466">
        <v>5580</v>
      </c>
      <c r="D466" s="5" t="s">
        <v>5</v>
      </c>
      <c r="E466" s="5" t="s">
        <v>13</v>
      </c>
      <c r="F466" s="4">
        <v>44988</v>
      </c>
      <c r="G466">
        <v>1227.5999999999999</v>
      </c>
      <c r="H466">
        <v>6807.6</v>
      </c>
      <c r="I466" t="s">
        <v>23</v>
      </c>
    </row>
    <row r="467" spans="1:9" x14ac:dyDescent="0.3">
      <c r="A467">
        <v>186</v>
      </c>
      <c r="B467" s="4">
        <v>44928</v>
      </c>
      <c r="C467">
        <v>3800</v>
      </c>
      <c r="D467" s="5" t="s">
        <v>22</v>
      </c>
      <c r="E467" s="5" t="s">
        <v>14</v>
      </c>
      <c r="F467" s="4">
        <v>44988</v>
      </c>
      <c r="G467">
        <v>836</v>
      </c>
      <c r="H467">
        <v>4636</v>
      </c>
      <c r="I467" t="s">
        <v>23</v>
      </c>
    </row>
    <row r="468" spans="1:9" x14ac:dyDescent="0.3">
      <c r="A468">
        <v>230</v>
      </c>
      <c r="B468" s="4">
        <v>44928</v>
      </c>
      <c r="C468">
        <v>4680</v>
      </c>
      <c r="D468" s="5" t="s">
        <v>8</v>
      </c>
      <c r="E468" s="5" t="s">
        <v>12</v>
      </c>
      <c r="F468" s="4">
        <v>44988</v>
      </c>
      <c r="G468">
        <v>1029.5999999999999</v>
      </c>
      <c r="H468">
        <v>5709.6</v>
      </c>
      <c r="I468" t="s">
        <v>23</v>
      </c>
    </row>
    <row r="469" spans="1:9" x14ac:dyDescent="0.3">
      <c r="A469">
        <v>436</v>
      </c>
      <c r="B469" s="4">
        <v>44928</v>
      </c>
      <c r="C469">
        <v>6550</v>
      </c>
      <c r="D469" s="5" t="s">
        <v>22</v>
      </c>
      <c r="E469" s="5" t="s">
        <v>12</v>
      </c>
      <c r="F469" s="4">
        <v>44988</v>
      </c>
      <c r="G469">
        <v>1441</v>
      </c>
      <c r="H469">
        <v>7991</v>
      </c>
      <c r="I469" t="s">
        <v>23</v>
      </c>
    </row>
    <row r="470" spans="1:9" x14ac:dyDescent="0.3">
      <c r="A470">
        <v>442</v>
      </c>
      <c r="B470" s="4">
        <v>44928</v>
      </c>
      <c r="C470">
        <v>6850</v>
      </c>
      <c r="D470" s="5" t="s">
        <v>9</v>
      </c>
      <c r="E470" s="5" t="s">
        <v>11</v>
      </c>
      <c r="F470" s="4">
        <v>44988</v>
      </c>
      <c r="G470">
        <v>1507</v>
      </c>
      <c r="H470">
        <v>8357</v>
      </c>
      <c r="I470" t="s">
        <v>23</v>
      </c>
    </row>
    <row r="471" spans="1:9" x14ac:dyDescent="0.3">
      <c r="A471">
        <v>429</v>
      </c>
      <c r="B471" s="4">
        <v>44928</v>
      </c>
      <c r="C471">
        <v>6200</v>
      </c>
      <c r="D471" s="5" t="s">
        <v>6</v>
      </c>
      <c r="E471" s="5" t="s">
        <v>13</v>
      </c>
      <c r="F471" s="4">
        <v>44988</v>
      </c>
      <c r="G471">
        <v>1364</v>
      </c>
      <c r="H471">
        <v>7564</v>
      </c>
      <c r="I471" t="s">
        <v>23</v>
      </c>
    </row>
    <row r="472" spans="1:9" x14ac:dyDescent="0.3">
      <c r="A472">
        <v>417</v>
      </c>
      <c r="B472" s="4">
        <v>44928</v>
      </c>
      <c r="C472">
        <v>5600</v>
      </c>
      <c r="D472" s="5" t="s">
        <v>8</v>
      </c>
      <c r="E472" s="5" t="s">
        <v>13</v>
      </c>
      <c r="F472" s="4">
        <v>44988</v>
      </c>
      <c r="G472">
        <v>1232</v>
      </c>
      <c r="H472">
        <v>6832</v>
      </c>
      <c r="I472" t="s">
        <v>23</v>
      </c>
    </row>
    <row r="473" spans="1:9" x14ac:dyDescent="0.3">
      <c r="A473">
        <v>80</v>
      </c>
      <c r="B473" s="4">
        <v>44928</v>
      </c>
      <c r="C473">
        <v>1680</v>
      </c>
      <c r="D473" s="5" t="s">
        <v>8</v>
      </c>
      <c r="E473" s="5" t="s">
        <v>13</v>
      </c>
      <c r="F473" s="4">
        <v>44988</v>
      </c>
      <c r="G473">
        <v>369.6</v>
      </c>
      <c r="H473">
        <v>2049.6</v>
      </c>
      <c r="I473" t="s">
        <v>23</v>
      </c>
    </row>
    <row r="474" spans="1:9" x14ac:dyDescent="0.3">
      <c r="A474">
        <v>54</v>
      </c>
      <c r="B474" s="4">
        <v>44928</v>
      </c>
      <c r="C474">
        <v>1160</v>
      </c>
      <c r="D474" s="5" t="s">
        <v>5</v>
      </c>
      <c r="E474" s="5" t="s">
        <v>11</v>
      </c>
      <c r="F474" s="4">
        <v>44988</v>
      </c>
      <c r="G474">
        <v>255.2</v>
      </c>
      <c r="H474">
        <v>1415.2</v>
      </c>
      <c r="I474" t="s">
        <v>23</v>
      </c>
    </row>
    <row r="475" spans="1:9" x14ac:dyDescent="0.3">
      <c r="A475">
        <v>105</v>
      </c>
      <c r="B475" s="4">
        <v>44928</v>
      </c>
      <c r="C475">
        <v>2180</v>
      </c>
      <c r="D475" s="5" t="s">
        <v>5</v>
      </c>
      <c r="E475" s="5" t="s">
        <v>14</v>
      </c>
      <c r="F475" s="4">
        <v>44988</v>
      </c>
      <c r="G475">
        <v>479.6</v>
      </c>
      <c r="H475">
        <v>2659.6</v>
      </c>
      <c r="I475" t="s">
        <v>23</v>
      </c>
    </row>
    <row r="476" spans="1:9" x14ac:dyDescent="0.3">
      <c r="A476">
        <v>211</v>
      </c>
      <c r="B476" s="4">
        <v>44927</v>
      </c>
      <c r="C476">
        <v>4300</v>
      </c>
      <c r="D476" s="5" t="s">
        <v>3</v>
      </c>
      <c r="E476" s="5" t="s">
        <v>11</v>
      </c>
      <c r="F476" s="4">
        <v>44987</v>
      </c>
      <c r="G476">
        <v>946</v>
      </c>
      <c r="H476">
        <v>5246</v>
      </c>
      <c r="I476" t="s">
        <v>23</v>
      </c>
    </row>
    <row r="477" spans="1:9" x14ac:dyDescent="0.3">
      <c r="A477">
        <v>490</v>
      </c>
      <c r="B477" s="4">
        <v>44927</v>
      </c>
      <c r="C477">
        <v>5000</v>
      </c>
      <c r="D477" s="5" t="s">
        <v>5</v>
      </c>
      <c r="E477" s="5" t="s">
        <v>12</v>
      </c>
      <c r="F477" s="4">
        <v>44987</v>
      </c>
      <c r="G477">
        <v>1100</v>
      </c>
      <c r="H477">
        <v>6100</v>
      </c>
      <c r="I477" t="s">
        <v>23</v>
      </c>
    </row>
    <row r="478" spans="1:9" x14ac:dyDescent="0.3">
      <c r="A478">
        <v>38</v>
      </c>
      <c r="B478" s="4">
        <v>44927</v>
      </c>
      <c r="C478">
        <v>840</v>
      </c>
      <c r="D478" s="5" t="s">
        <v>6</v>
      </c>
      <c r="E478" s="5" t="s">
        <v>13</v>
      </c>
      <c r="F478" s="4">
        <v>44987</v>
      </c>
      <c r="G478">
        <v>184.8</v>
      </c>
      <c r="H478">
        <v>1024.8</v>
      </c>
      <c r="I478" t="s">
        <v>23</v>
      </c>
    </row>
    <row r="479" spans="1:9" x14ac:dyDescent="0.3">
      <c r="A479">
        <v>52</v>
      </c>
      <c r="B479" s="4">
        <v>44927</v>
      </c>
      <c r="C479">
        <v>1120</v>
      </c>
      <c r="D479" s="5" t="s">
        <v>3</v>
      </c>
      <c r="E479" s="5" t="s">
        <v>13</v>
      </c>
      <c r="F479" s="4">
        <v>44987</v>
      </c>
      <c r="G479">
        <v>246.4</v>
      </c>
      <c r="H479">
        <v>1366.4</v>
      </c>
      <c r="I479" t="s">
        <v>23</v>
      </c>
    </row>
    <row r="480" spans="1:9" x14ac:dyDescent="0.3">
      <c r="A480">
        <v>190</v>
      </c>
      <c r="B480" s="4">
        <v>44927</v>
      </c>
      <c r="C480">
        <v>3880</v>
      </c>
      <c r="D480" s="5" t="s">
        <v>5</v>
      </c>
      <c r="E480" s="5" t="s">
        <v>11</v>
      </c>
      <c r="F480" s="4">
        <v>44987</v>
      </c>
      <c r="G480">
        <v>853.6</v>
      </c>
      <c r="H480">
        <v>4733.6000000000004</v>
      </c>
      <c r="I480" t="s">
        <v>23</v>
      </c>
    </row>
    <row r="481" spans="1:9" x14ac:dyDescent="0.3">
      <c r="A481">
        <v>214</v>
      </c>
      <c r="B481" s="4">
        <v>44927</v>
      </c>
      <c r="C481">
        <v>4360</v>
      </c>
      <c r="D481" s="5" t="s">
        <v>22</v>
      </c>
      <c r="E481" s="5" t="s">
        <v>14</v>
      </c>
      <c r="F481" s="4">
        <v>44987</v>
      </c>
      <c r="G481">
        <v>959.2</v>
      </c>
      <c r="H481">
        <v>5319.2</v>
      </c>
      <c r="I481" t="s">
        <v>23</v>
      </c>
    </row>
    <row r="482" spans="1:9" x14ac:dyDescent="0.3">
      <c r="A482">
        <v>215</v>
      </c>
      <c r="B482" s="4">
        <v>44927</v>
      </c>
      <c r="C482">
        <v>4380</v>
      </c>
      <c r="D482" s="5" t="s">
        <v>22</v>
      </c>
      <c r="E482" s="5" t="s">
        <v>12</v>
      </c>
      <c r="F482" s="4">
        <v>44987</v>
      </c>
      <c r="G482">
        <v>963.6</v>
      </c>
      <c r="H482">
        <v>5343.6</v>
      </c>
      <c r="I482" t="s">
        <v>23</v>
      </c>
    </row>
    <row r="483" spans="1:9" x14ac:dyDescent="0.3">
      <c r="A483">
        <v>236</v>
      </c>
      <c r="B483" s="4">
        <v>44927</v>
      </c>
      <c r="C483">
        <v>4800</v>
      </c>
      <c r="D483" s="5" t="s">
        <v>8</v>
      </c>
      <c r="E483" s="5" t="s">
        <v>11</v>
      </c>
      <c r="F483" s="4">
        <v>44987</v>
      </c>
      <c r="G483">
        <v>1056</v>
      </c>
      <c r="H483">
        <v>5856</v>
      </c>
      <c r="I483" t="s">
        <v>23</v>
      </c>
    </row>
    <row r="484" spans="1:9" x14ac:dyDescent="0.3">
      <c r="A484">
        <v>440</v>
      </c>
      <c r="B484" s="4">
        <v>44927</v>
      </c>
      <c r="C484">
        <v>6750</v>
      </c>
      <c r="D484" s="5" t="s">
        <v>8</v>
      </c>
      <c r="E484" s="5" t="s">
        <v>12</v>
      </c>
      <c r="F484" s="4">
        <v>44987</v>
      </c>
      <c r="G484">
        <v>1485</v>
      </c>
      <c r="H484">
        <v>8235</v>
      </c>
      <c r="I484" t="s">
        <v>23</v>
      </c>
    </row>
    <row r="485" spans="1:9" x14ac:dyDescent="0.3">
      <c r="A485">
        <v>200</v>
      </c>
      <c r="B485" s="4">
        <v>44927</v>
      </c>
      <c r="C485">
        <v>4080</v>
      </c>
      <c r="D485" s="5" t="s">
        <v>4</v>
      </c>
      <c r="E485" s="5" t="s">
        <v>14</v>
      </c>
      <c r="F485" s="4">
        <v>44987</v>
      </c>
      <c r="G485">
        <v>897.6</v>
      </c>
      <c r="H485">
        <v>4977.6000000000004</v>
      </c>
      <c r="I485" t="s">
        <v>23</v>
      </c>
    </row>
    <row r="486" spans="1:9" x14ac:dyDescent="0.3">
      <c r="A486">
        <v>492</v>
      </c>
      <c r="B486" s="4">
        <v>44927</v>
      </c>
      <c r="C486">
        <v>4800</v>
      </c>
      <c r="D486" s="5" t="s">
        <v>22</v>
      </c>
      <c r="E486" s="5" t="s">
        <v>12</v>
      </c>
      <c r="F486" s="4">
        <v>44987</v>
      </c>
      <c r="G486">
        <v>1056</v>
      </c>
      <c r="H486">
        <v>5856</v>
      </c>
      <c r="I486" t="s">
        <v>23</v>
      </c>
    </row>
    <row r="487" spans="1:9" x14ac:dyDescent="0.3">
      <c r="A487">
        <v>1</v>
      </c>
      <c r="B487" s="4">
        <v>44927</v>
      </c>
      <c r="C487">
        <v>100</v>
      </c>
      <c r="D487" s="5" t="s">
        <v>3</v>
      </c>
      <c r="E487" s="5" t="s">
        <v>11</v>
      </c>
      <c r="F487" s="4">
        <v>44987</v>
      </c>
      <c r="G487">
        <v>22</v>
      </c>
      <c r="H487">
        <v>122</v>
      </c>
      <c r="I487" t="s">
        <v>23</v>
      </c>
    </row>
    <row r="488" spans="1:9" x14ac:dyDescent="0.3">
      <c r="A488">
        <v>71</v>
      </c>
      <c r="B488" s="4">
        <v>44927</v>
      </c>
      <c r="C488">
        <v>1500</v>
      </c>
      <c r="D488" s="5" t="s">
        <v>5</v>
      </c>
      <c r="E488" s="5" t="s">
        <v>11</v>
      </c>
      <c r="F488" s="4">
        <v>44987</v>
      </c>
      <c r="G488">
        <v>330</v>
      </c>
      <c r="H488">
        <v>1830</v>
      </c>
      <c r="I488" t="s">
        <v>23</v>
      </c>
    </row>
    <row r="489" spans="1:9" x14ac:dyDescent="0.3">
      <c r="A489">
        <v>462</v>
      </c>
      <c r="B489" s="4">
        <v>44927</v>
      </c>
      <c r="C489">
        <v>7800</v>
      </c>
      <c r="D489" s="5" t="s">
        <v>5</v>
      </c>
      <c r="E489" s="5" t="s">
        <v>12</v>
      </c>
      <c r="F489" s="4">
        <v>44987</v>
      </c>
      <c r="G489">
        <v>1716</v>
      </c>
      <c r="H489">
        <v>9516</v>
      </c>
      <c r="I489" t="s">
        <v>23</v>
      </c>
    </row>
    <row r="490" spans="1:9" x14ac:dyDescent="0.3">
      <c r="A490">
        <v>461</v>
      </c>
      <c r="B490" s="4">
        <v>44927</v>
      </c>
      <c r="C490">
        <v>7900</v>
      </c>
      <c r="D490" s="5" t="s">
        <v>4</v>
      </c>
      <c r="E490" s="5" t="s">
        <v>12</v>
      </c>
      <c r="F490" s="4">
        <v>44987</v>
      </c>
      <c r="G490">
        <v>1738</v>
      </c>
      <c r="H490">
        <v>9638</v>
      </c>
      <c r="I490" t="s">
        <v>23</v>
      </c>
    </row>
    <row r="491" spans="1:9" x14ac:dyDescent="0.3">
      <c r="A491">
        <v>359</v>
      </c>
      <c r="B491" s="4">
        <v>44927</v>
      </c>
      <c r="C491">
        <v>2700</v>
      </c>
      <c r="D491" s="5" t="s">
        <v>4</v>
      </c>
      <c r="E491" s="5" t="s">
        <v>13</v>
      </c>
      <c r="F491" s="4">
        <v>44987</v>
      </c>
      <c r="G491">
        <v>594</v>
      </c>
      <c r="H491">
        <v>3294</v>
      </c>
      <c r="I491" t="s">
        <v>23</v>
      </c>
    </row>
    <row r="492" spans="1:9" x14ac:dyDescent="0.3">
      <c r="A492">
        <v>132</v>
      </c>
      <c r="B492" s="4">
        <v>44927</v>
      </c>
      <c r="C492">
        <v>2720</v>
      </c>
      <c r="D492" s="5" t="s">
        <v>4</v>
      </c>
      <c r="E492" s="5" t="s">
        <v>12</v>
      </c>
      <c r="F492" s="4">
        <v>44987</v>
      </c>
      <c r="G492">
        <v>598.4</v>
      </c>
      <c r="H492">
        <v>3318.4</v>
      </c>
      <c r="I492" t="s">
        <v>23</v>
      </c>
    </row>
    <row r="493" spans="1:9" x14ac:dyDescent="0.3">
      <c r="A493">
        <v>136</v>
      </c>
      <c r="B493" s="4">
        <v>44927</v>
      </c>
      <c r="C493">
        <v>2800</v>
      </c>
      <c r="D493" s="5" t="s">
        <v>9</v>
      </c>
      <c r="E493" s="5" t="s">
        <v>13</v>
      </c>
      <c r="F493" s="4">
        <v>44987</v>
      </c>
      <c r="G493">
        <v>616</v>
      </c>
      <c r="H493">
        <v>3416</v>
      </c>
      <c r="I493" t="s">
        <v>23</v>
      </c>
    </row>
    <row r="494" spans="1:9" x14ac:dyDescent="0.3">
      <c r="A494">
        <v>70</v>
      </c>
      <c r="B494" s="4">
        <v>44927</v>
      </c>
      <c r="C494">
        <v>1480</v>
      </c>
      <c r="D494" s="5" t="s">
        <v>4</v>
      </c>
      <c r="E494" s="5" t="s">
        <v>12</v>
      </c>
      <c r="F494" s="4">
        <v>44987</v>
      </c>
      <c r="G494">
        <v>325.60000000000002</v>
      </c>
      <c r="H494">
        <v>1805.6</v>
      </c>
      <c r="I494" t="s">
        <v>23</v>
      </c>
    </row>
    <row r="495" spans="1:9" x14ac:dyDescent="0.3">
      <c r="A495">
        <v>366</v>
      </c>
      <c r="B495" s="4">
        <v>44927</v>
      </c>
      <c r="C495">
        <v>3050</v>
      </c>
      <c r="D495" s="5" t="s">
        <v>8</v>
      </c>
      <c r="E495" s="5" t="s">
        <v>12</v>
      </c>
      <c r="F495" s="4">
        <v>44987</v>
      </c>
      <c r="G495">
        <v>671</v>
      </c>
      <c r="H495">
        <v>3721</v>
      </c>
      <c r="I495" t="s">
        <v>23</v>
      </c>
    </row>
    <row r="496" spans="1:9" x14ac:dyDescent="0.3">
      <c r="A496">
        <v>281</v>
      </c>
      <c r="B496" s="4">
        <v>44927</v>
      </c>
      <c r="C496">
        <v>5700</v>
      </c>
      <c r="D496" s="5" t="s">
        <v>8</v>
      </c>
      <c r="E496" s="5" t="s">
        <v>11</v>
      </c>
      <c r="F496" s="4">
        <v>44987</v>
      </c>
      <c r="G496">
        <v>1254</v>
      </c>
      <c r="H496">
        <v>6954</v>
      </c>
      <c r="I496" t="s">
        <v>23</v>
      </c>
    </row>
    <row r="497" spans="1:9" x14ac:dyDescent="0.3">
      <c r="A497">
        <v>435</v>
      </c>
      <c r="B497" s="4">
        <v>44927</v>
      </c>
      <c r="C497">
        <v>6500</v>
      </c>
      <c r="D497" s="5" t="s">
        <v>22</v>
      </c>
      <c r="E497" s="5" t="s">
        <v>11</v>
      </c>
      <c r="F497" s="4">
        <v>44987</v>
      </c>
      <c r="G497">
        <v>1430</v>
      </c>
      <c r="H497">
        <v>7930</v>
      </c>
      <c r="I497" t="s">
        <v>23</v>
      </c>
    </row>
    <row r="498" spans="1:9" x14ac:dyDescent="0.3">
      <c r="A498">
        <v>316</v>
      </c>
      <c r="B498" s="4">
        <v>44927</v>
      </c>
      <c r="C498">
        <v>550</v>
      </c>
      <c r="D498" s="5" t="s">
        <v>22</v>
      </c>
      <c r="E498" s="5" t="s">
        <v>11</v>
      </c>
      <c r="F498" s="4">
        <v>44987</v>
      </c>
      <c r="G498">
        <v>121</v>
      </c>
      <c r="H498">
        <v>671</v>
      </c>
      <c r="I498" t="s">
        <v>23</v>
      </c>
    </row>
    <row r="499" spans="1:9" x14ac:dyDescent="0.3">
      <c r="A499">
        <v>315</v>
      </c>
      <c r="B499" s="4">
        <v>44927</v>
      </c>
      <c r="C499">
        <v>500</v>
      </c>
      <c r="D499" s="5" t="s">
        <v>8</v>
      </c>
      <c r="E499" s="5" t="s">
        <v>14</v>
      </c>
      <c r="F499" s="4">
        <v>44987</v>
      </c>
      <c r="G499">
        <v>110</v>
      </c>
      <c r="H499">
        <v>610</v>
      </c>
      <c r="I499" t="s">
        <v>23</v>
      </c>
    </row>
    <row r="500" spans="1:9" x14ac:dyDescent="0.3">
      <c r="A500">
        <v>59</v>
      </c>
      <c r="B500" s="4">
        <v>44927</v>
      </c>
      <c r="C500">
        <v>1260</v>
      </c>
      <c r="D500" s="5" t="s">
        <v>6</v>
      </c>
      <c r="E500" s="5" t="s">
        <v>13</v>
      </c>
      <c r="F500" s="4">
        <v>44987</v>
      </c>
      <c r="G500">
        <v>277.2</v>
      </c>
      <c r="H500">
        <v>1537.2</v>
      </c>
      <c r="I500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F500"/>
  <sheetViews>
    <sheetView topLeftCell="A474" workbookViewId="0">
      <selection sqref="A1:F500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</row>
    <row r="2" spans="1:6" x14ac:dyDescent="0.3">
      <c r="A2">
        <v>137</v>
      </c>
      <c r="B2" s="3">
        <v>44943</v>
      </c>
      <c r="C2">
        <v>2820</v>
      </c>
      <c r="D2" t="s">
        <v>3</v>
      </c>
      <c r="E2" t="s">
        <v>13</v>
      </c>
      <c r="F2" s="3">
        <f>Tabella1_2[[#This Row],[DATA FATTURA]]+60</f>
        <v>45003</v>
      </c>
    </row>
    <row r="3" spans="1:6" x14ac:dyDescent="0.3">
      <c r="A3">
        <v>83</v>
      </c>
      <c r="B3" s="3">
        <v>44943</v>
      </c>
      <c r="C3">
        <v>1740</v>
      </c>
      <c r="D3" t="s">
        <v>8</v>
      </c>
      <c r="E3" t="s">
        <v>12</v>
      </c>
      <c r="F3" s="3">
        <f>Tabella1_2[[#This Row],[DATA FATTURA]]+60</f>
        <v>45003</v>
      </c>
    </row>
    <row r="4" spans="1:6" x14ac:dyDescent="0.3">
      <c r="A4">
        <v>467</v>
      </c>
      <c r="B4" s="3">
        <v>44943</v>
      </c>
      <c r="C4">
        <v>7300</v>
      </c>
      <c r="D4" t="s">
        <v>6</v>
      </c>
      <c r="E4" t="s">
        <v>12</v>
      </c>
      <c r="F4" s="3">
        <f>Tabella1_2[[#This Row],[DATA FATTURA]]+60</f>
        <v>45003</v>
      </c>
    </row>
    <row r="5" spans="1:6" x14ac:dyDescent="0.3">
      <c r="A5">
        <v>131</v>
      </c>
      <c r="B5" s="3">
        <v>44943</v>
      </c>
      <c r="C5">
        <v>2700</v>
      </c>
      <c r="D5" t="s">
        <v>8</v>
      </c>
      <c r="E5" t="s">
        <v>12</v>
      </c>
      <c r="F5" s="3">
        <f>Tabella1_2[[#This Row],[DATA FATTURA]]+60</f>
        <v>45003</v>
      </c>
    </row>
    <row r="6" spans="1:6" x14ac:dyDescent="0.3">
      <c r="A6">
        <v>420</v>
      </c>
      <c r="B6" s="3">
        <v>44943</v>
      </c>
      <c r="C6">
        <v>5750</v>
      </c>
      <c r="D6" t="s">
        <v>8</v>
      </c>
      <c r="E6" t="s">
        <v>12</v>
      </c>
      <c r="F6" s="3">
        <f>Tabella1_2[[#This Row],[DATA FATTURA]]+60</f>
        <v>45003</v>
      </c>
    </row>
    <row r="7" spans="1:6" x14ac:dyDescent="0.3">
      <c r="A7">
        <v>172</v>
      </c>
      <c r="B7" s="3">
        <v>44943</v>
      </c>
      <c r="C7">
        <v>3520</v>
      </c>
      <c r="D7" t="s">
        <v>4</v>
      </c>
      <c r="E7" t="s">
        <v>14</v>
      </c>
      <c r="F7" s="3">
        <f>Tabella1_2[[#This Row],[DATA FATTURA]]+60</f>
        <v>45003</v>
      </c>
    </row>
    <row r="8" spans="1:6" x14ac:dyDescent="0.3">
      <c r="A8">
        <v>482</v>
      </c>
      <c r="B8" s="3">
        <v>44943</v>
      </c>
      <c r="C8">
        <v>5800</v>
      </c>
      <c r="D8" t="s">
        <v>7</v>
      </c>
      <c r="E8" t="s">
        <v>12</v>
      </c>
      <c r="F8" s="3">
        <f>Tabella1_2[[#This Row],[DATA FATTURA]]+60</f>
        <v>45003</v>
      </c>
    </row>
    <row r="9" spans="1:6" x14ac:dyDescent="0.3">
      <c r="A9">
        <v>170</v>
      </c>
      <c r="B9" s="3">
        <v>44943</v>
      </c>
      <c r="C9">
        <v>3480</v>
      </c>
      <c r="D9" t="s">
        <v>9</v>
      </c>
      <c r="E9" t="s">
        <v>12</v>
      </c>
      <c r="F9" s="3">
        <f>Tabella1_2[[#This Row],[DATA FATTURA]]+60</f>
        <v>45003</v>
      </c>
    </row>
    <row r="10" spans="1:6" x14ac:dyDescent="0.3">
      <c r="A10">
        <v>196</v>
      </c>
      <c r="B10" s="3">
        <v>44943</v>
      </c>
      <c r="C10">
        <v>4000</v>
      </c>
      <c r="D10" t="s">
        <v>8</v>
      </c>
      <c r="E10" t="s">
        <v>12</v>
      </c>
      <c r="F10" s="3">
        <f>Tabella1_2[[#This Row],[DATA FATTURA]]+60</f>
        <v>45003</v>
      </c>
    </row>
    <row r="11" spans="1:6" x14ac:dyDescent="0.3">
      <c r="A11">
        <v>305</v>
      </c>
      <c r="B11" s="3">
        <v>44943</v>
      </c>
      <c r="C11">
        <v>2300</v>
      </c>
      <c r="D11" t="s">
        <v>22</v>
      </c>
      <c r="E11" t="s">
        <v>13</v>
      </c>
      <c r="F11" s="3">
        <f>Tabella1_2[[#This Row],[DATA FATTURA]]+60</f>
        <v>45003</v>
      </c>
    </row>
    <row r="12" spans="1:6" x14ac:dyDescent="0.3">
      <c r="A12">
        <v>432</v>
      </c>
      <c r="B12" s="3">
        <v>44943</v>
      </c>
      <c r="C12">
        <v>6350</v>
      </c>
      <c r="D12" t="s">
        <v>3</v>
      </c>
      <c r="E12" t="s">
        <v>11</v>
      </c>
      <c r="F12" s="3">
        <f>Tabella1_2[[#This Row],[DATA FATTURA]]+60</f>
        <v>45003</v>
      </c>
    </row>
    <row r="13" spans="1:6" x14ac:dyDescent="0.3">
      <c r="A13">
        <v>154</v>
      </c>
      <c r="B13" s="3">
        <v>44943</v>
      </c>
      <c r="C13">
        <v>3160</v>
      </c>
      <c r="D13" t="s">
        <v>3</v>
      </c>
      <c r="E13" t="s">
        <v>12</v>
      </c>
      <c r="F13" s="3">
        <f>Tabella1_2[[#This Row],[DATA FATTURA]]+60</f>
        <v>45003</v>
      </c>
    </row>
    <row r="14" spans="1:6" x14ac:dyDescent="0.3">
      <c r="A14">
        <v>37</v>
      </c>
      <c r="B14" s="3">
        <v>44943</v>
      </c>
      <c r="C14">
        <v>820</v>
      </c>
      <c r="D14" t="s">
        <v>5</v>
      </c>
      <c r="E14" t="s">
        <v>13</v>
      </c>
      <c r="F14" s="3">
        <f>Tabella1_2[[#This Row],[DATA FATTURA]]+60</f>
        <v>45003</v>
      </c>
    </row>
    <row r="15" spans="1:6" x14ac:dyDescent="0.3">
      <c r="A15">
        <v>314</v>
      </c>
      <c r="B15" s="3">
        <v>44943</v>
      </c>
      <c r="C15">
        <v>450</v>
      </c>
      <c r="D15" t="s">
        <v>6</v>
      </c>
      <c r="E15" t="s">
        <v>12</v>
      </c>
      <c r="F15" s="3">
        <f>Tabella1_2[[#This Row],[DATA FATTURA]]+60</f>
        <v>45003</v>
      </c>
    </row>
    <row r="16" spans="1:6" x14ac:dyDescent="0.3">
      <c r="A16">
        <v>195</v>
      </c>
      <c r="B16" s="3">
        <v>44943</v>
      </c>
      <c r="C16">
        <v>3980</v>
      </c>
      <c r="D16" t="s">
        <v>6</v>
      </c>
      <c r="E16" t="s">
        <v>12</v>
      </c>
      <c r="F16" s="3">
        <f>Tabella1_2[[#This Row],[DATA FATTURA]]+60</f>
        <v>45003</v>
      </c>
    </row>
    <row r="17" spans="1:6" x14ac:dyDescent="0.3">
      <c r="A17">
        <v>111</v>
      </c>
      <c r="B17" s="3">
        <v>44943</v>
      </c>
      <c r="C17">
        <v>2300</v>
      </c>
      <c r="D17" t="s">
        <v>8</v>
      </c>
      <c r="E17" t="s">
        <v>12</v>
      </c>
      <c r="F17" s="3">
        <f>Tabella1_2[[#This Row],[DATA FATTURA]]+60</f>
        <v>45003</v>
      </c>
    </row>
    <row r="18" spans="1:6" x14ac:dyDescent="0.3">
      <c r="A18">
        <v>486</v>
      </c>
      <c r="B18" s="3">
        <v>44943</v>
      </c>
      <c r="C18">
        <v>5400</v>
      </c>
      <c r="D18" t="s">
        <v>22</v>
      </c>
      <c r="E18" t="s">
        <v>13</v>
      </c>
      <c r="F18" s="3">
        <f>Tabella1_2[[#This Row],[DATA FATTURA]]+60</f>
        <v>45003</v>
      </c>
    </row>
    <row r="19" spans="1:6" x14ac:dyDescent="0.3">
      <c r="A19">
        <v>16</v>
      </c>
      <c r="B19" s="3">
        <v>44943</v>
      </c>
      <c r="C19">
        <v>400</v>
      </c>
      <c r="D19" t="s">
        <v>22</v>
      </c>
      <c r="E19" t="s">
        <v>12</v>
      </c>
      <c r="F19" s="3">
        <f>Tabella1_2[[#This Row],[DATA FATTURA]]+60</f>
        <v>45003</v>
      </c>
    </row>
    <row r="20" spans="1:6" x14ac:dyDescent="0.3">
      <c r="A20">
        <v>184</v>
      </c>
      <c r="B20" s="3">
        <v>44943</v>
      </c>
      <c r="C20">
        <v>3760</v>
      </c>
      <c r="D20" t="s">
        <v>5</v>
      </c>
      <c r="E20" t="s">
        <v>12</v>
      </c>
      <c r="F20" s="3">
        <f>Tabella1_2[[#This Row],[DATA FATTURA]]+60</f>
        <v>45003</v>
      </c>
    </row>
    <row r="21" spans="1:6" x14ac:dyDescent="0.3">
      <c r="A21">
        <v>2</v>
      </c>
      <c r="B21" s="3">
        <v>44943</v>
      </c>
      <c r="C21">
        <v>120</v>
      </c>
      <c r="D21" t="s">
        <v>4</v>
      </c>
      <c r="E21" t="s">
        <v>12</v>
      </c>
      <c r="F21" s="3">
        <f>Tabella1_2[[#This Row],[DATA FATTURA]]+60</f>
        <v>45003</v>
      </c>
    </row>
    <row r="22" spans="1:6" x14ac:dyDescent="0.3">
      <c r="A22">
        <v>228</v>
      </c>
      <c r="B22" s="3">
        <v>44943</v>
      </c>
      <c r="C22">
        <v>4640</v>
      </c>
      <c r="D22" t="s">
        <v>3</v>
      </c>
      <c r="E22" t="s">
        <v>14</v>
      </c>
      <c r="F22" s="3">
        <f>Tabella1_2[[#This Row],[DATA FATTURA]]+60</f>
        <v>45003</v>
      </c>
    </row>
    <row r="23" spans="1:6" x14ac:dyDescent="0.3">
      <c r="A23">
        <v>109</v>
      </c>
      <c r="B23" s="3">
        <v>44943</v>
      </c>
      <c r="C23">
        <v>2260</v>
      </c>
      <c r="D23" t="s">
        <v>3</v>
      </c>
      <c r="E23" t="s">
        <v>13</v>
      </c>
      <c r="F23" s="3">
        <f>Tabella1_2[[#This Row],[DATA FATTURA]]+60</f>
        <v>45003</v>
      </c>
    </row>
    <row r="24" spans="1:6" x14ac:dyDescent="0.3">
      <c r="A24">
        <v>271</v>
      </c>
      <c r="B24" s="3">
        <v>44943</v>
      </c>
      <c r="C24">
        <v>5500</v>
      </c>
      <c r="D24" t="s">
        <v>22</v>
      </c>
      <c r="E24" t="s">
        <v>12</v>
      </c>
      <c r="F24" s="3">
        <f>Tabella1_2[[#This Row],[DATA FATTURA]]+60</f>
        <v>45003</v>
      </c>
    </row>
    <row r="25" spans="1:6" x14ac:dyDescent="0.3">
      <c r="A25">
        <v>447</v>
      </c>
      <c r="B25" s="3">
        <v>44943</v>
      </c>
      <c r="C25">
        <v>7100</v>
      </c>
      <c r="D25" t="s">
        <v>3</v>
      </c>
      <c r="E25" t="s">
        <v>12</v>
      </c>
      <c r="F25" s="3">
        <f>Tabella1_2[[#This Row],[DATA FATTURA]]+60</f>
        <v>45003</v>
      </c>
    </row>
    <row r="26" spans="1:6" x14ac:dyDescent="0.3">
      <c r="A26">
        <v>45</v>
      </c>
      <c r="B26" s="3">
        <v>44943</v>
      </c>
      <c r="C26">
        <v>980</v>
      </c>
      <c r="D26" t="s">
        <v>22</v>
      </c>
      <c r="E26" t="s">
        <v>13</v>
      </c>
      <c r="F26" s="3">
        <f>Tabella1_2[[#This Row],[DATA FATTURA]]+60</f>
        <v>45003</v>
      </c>
    </row>
    <row r="27" spans="1:6" x14ac:dyDescent="0.3">
      <c r="A27">
        <v>182</v>
      </c>
      <c r="B27" s="3">
        <v>44943</v>
      </c>
      <c r="C27">
        <v>3720</v>
      </c>
      <c r="D27" t="s">
        <v>8</v>
      </c>
      <c r="E27" t="s">
        <v>12</v>
      </c>
      <c r="F27" s="3">
        <f>Tabella1_2[[#This Row],[DATA FATTURA]]+60</f>
        <v>45003</v>
      </c>
    </row>
    <row r="28" spans="1:6" x14ac:dyDescent="0.3">
      <c r="A28">
        <v>96</v>
      </c>
      <c r="B28" s="3">
        <v>44943</v>
      </c>
      <c r="C28">
        <v>2000</v>
      </c>
      <c r="D28" t="s">
        <v>22</v>
      </c>
      <c r="E28" t="s">
        <v>11</v>
      </c>
      <c r="F28" s="3">
        <f>Tabella1_2[[#This Row],[DATA FATTURA]]+60</f>
        <v>45003</v>
      </c>
    </row>
    <row r="29" spans="1:6" x14ac:dyDescent="0.3">
      <c r="A29">
        <v>11</v>
      </c>
      <c r="B29" s="3">
        <v>44943</v>
      </c>
      <c r="C29">
        <v>300</v>
      </c>
      <c r="D29" t="s">
        <v>22</v>
      </c>
      <c r="E29" t="s">
        <v>13</v>
      </c>
      <c r="F29" s="3">
        <f>Tabella1_2[[#This Row],[DATA FATTURA]]+60</f>
        <v>45003</v>
      </c>
    </row>
    <row r="30" spans="1:6" x14ac:dyDescent="0.3">
      <c r="A30">
        <v>279</v>
      </c>
      <c r="B30" s="3">
        <v>44942</v>
      </c>
      <c r="C30">
        <v>5660</v>
      </c>
      <c r="D30" t="s">
        <v>3</v>
      </c>
      <c r="E30" t="s">
        <v>12</v>
      </c>
      <c r="F30" s="3">
        <f>Tabella1_2[[#This Row],[DATA FATTURA]]+60</f>
        <v>45002</v>
      </c>
    </row>
    <row r="31" spans="1:6" x14ac:dyDescent="0.3">
      <c r="A31">
        <v>438</v>
      </c>
      <c r="B31" s="3">
        <v>44942</v>
      </c>
      <c r="C31">
        <v>6650</v>
      </c>
      <c r="D31" t="s">
        <v>4</v>
      </c>
      <c r="E31" t="s">
        <v>14</v>
      </c>
      <c r="F31" s="3">
        <f>Tabella1_2[[#This Row],[DATA FATTURA]]+60</f>
        <v>45002</v>
      </c>
    </row>
    <row r="32" spans="1:6" x14ac:dyDescent="0.3">
      <c r="A32">
        <v>368</v>
      </c>
      <c r="B32" s="3">
        <v>44942</v>
      </c>
      <c r="C32">
        <v>3150</v>
      </c>
      <c r="D32" t="s">
        <v>22</v>
      </c>
      <c r="E32" t="s">
        <v>14</v>
      </c>
      <c r="F32" s="3">
        <f>Tabella1_2[[#This Row],[DATA FATTURA]]+60</f>
        <v>45002</v>
      </c>
    </row>
    <row r="33" spans="1:6" x14ac:dyDescent="0.3">
      <c r="A33">
        <v>297</v>
      </c>
      <c r="B33" s="3">
        <v>44942</v>
      </c>
      <c r="C33">
        <v>700</v>
      </c>
      <c r="D33" t="s">
        <v>6</v>
      </c>
      <c r="E33" t="s">
        <v>13</v>
      </c>
      <c r="F33" s="3">
        <f>Tabella1_2[[#This Row],[DATA FATTURA]]+60</f>
        <v>45002</v>
      </c>
    </row>
    <row r="34" spans="1:6" x14ac:dyDescent="0.3">
      <c r="A34">
        <v>93</v>
      </c>
      <c r="B34" s="3">
        <v>44942</v>
      </c>
      <c r="C34">
        <v>1940</v>
      </c>
      <c r="D34" t="s">
        <v>6</v>
      </c>
      <c r="E34" t="s">
        <v>13</v>
      </c>
      <c r="F34" s="3">
        <f>Tabella1_2[[#This Row],[DATA FATTURA]]+60</f>
        <v>45002</v>
      </c>
    </row>
    <row r="35" spans="1:6" x14ac:dyDescent="0.3">
      <c r="A35">
        <v>360</v>
      </c>
      <c r="B35" s="3">
        <v>44942</v>
      </c>
      <c r="C35">
        <v>2750</v>
      </c>
      <c r="D35" t="s">
        <v>5</v>
      </c>
      <c r="E35" t="s">
        <v>13</v>
      </c>
      <c r="F35" s="3">
        <f>Tabella1_2[[#This Row],[DATA FATTURA]]+60</f>
        <v>45002</v>
      </c>
    </row>
    <row r="36" spans="1:6" x14ac:dyDescent="0.3">
      <c r="A36">
        <v>89</v>
      </c>
      <c r="B36" s="3">
        <v>44942</v>
      </c>
      <c r="C36">
        <v>1860</v>
      </c>
      <c r="D36" t="s">
        <v>6</v>
      </c>
      <c r="E36" t="s">
        <v>12</v>
      </c>
      <c r="F36" s="3">
        <f>Tabella1_2[[#This Row],[DATA FATTURA]]+60</f>
        <v>45002</v>
      </c>
    </row>
    <row r="37" spans="1:6" x14ac:dyDescent="0.3">
      <c r="A37">
        <v>362</v>
      </c>
      <c r="B37" s="3">
        <v>44942</v>
      </c>
      <c r="C37">
        <v>2850</v>
      </c>
      <c r="D37" t="s">
        <v>3</v>
      </c>
      <c r="E37" t="s">
        <v>11</v>
      </c>
      <c r="F37" s="3">
        <f>Tabella1_2[[#This Row],[DATA FATTURA]]+60</f>
        <v>45002</v>
      </c>
    </row>
    <row r="38" spans="1:6" x14ac:dyDescent="0.3">
      <c r="A38">
        <v>108</v>
      </c>
      <c r="B38" s="3">
        <v>44942</v>
      </c>
      <c r="C38">
        <v>2240</v>
      </c>
      <c r="D38" t="s">
        <v>7</v>
      </c>
      <c r="E38" t="s">
        <v>13</v>
      </c>
      <c r="F38" s="3">
        <f>Tabella1_2[[#This Row],[DATA FATTURA]]+60</f>
        <v>45002</v>
      </c>
    </row>
    <row r="39" spans="1:6" x14ac:dyDescent="0.3">
      <c r="A39">
        <v>100</v>
      </c>
      <c r="B39" s="3">
        <v>44942</v>
      </c>
      <c r="C39">
        <v>2080</v>
      </c>
      <c r="D39" t="s">
        <v>8</v>
      </c>
      <c r="E39" t="s">
        <v>12</v>
      </c>
      <c r="F39" s="3">
        <f>Tabella1_2[[#This Row],[DATA FATTURA]]+60</f>
        <v>45002</v>
      </c>
    </row>
    <row r="40" spans="1:6" x14ac:dyDescent="0.3">
      <c r="A40">
        <v>377</v>
      </c>
      <c r="B40" s="3">
        <v>44942</v>
      </c>
      <c r="C40">
        <v>3600</v>
      </c>
      <c r="D40" t="s">
        <v>5</v>
      </c>
      <c r="E40" t="s">
        <v>12</v>
      </c>
      <c r="F40" s="3">
        <f>Tabella1_2[[#This Row],[DATA FATTURA]]+60</f>
        <v>45002</v>
      </c>
    </row>
    <row r="41" spans="1:6" x14ac:dyDescent="0.3">
      <c r="A41">
        <v>353</v>
      </c>
      <c r="B41" s="3">
        <v>44942</v>
      </c>
      <c r="C41">
        <v>2400</v>
      </c>
      <c r="D41" t="s">
        <v>4</v>
      </c>
      <c r="E41" t="s">
        <v>13</v>
      </c>
      <c r="F41" s="3">
        <f>Tabella1_2[[#This Row],[DATA FATTURA]]+60</f>
        <v>45002</v>
      </c>
    </row>
    <row r="42" spans="1:6" x14ac:dyDescent="0.3">
      <c r="A42">
        <v>310</v>
      </c>
      <c r="B42" s="3">
        <v>44942</v>
      </c>
      <c r="C42">
        <v>250</v>
      </c>
      <c r="D42" t="s">
        <v>6</v>
      </c>
      <c r="E42" t="s">
        <v>12</v>
      </c>
      <c r="F42" s="3">
        <f>Tabella1_2[[#This Row],[DATA FATTURA]]+60</f>
        <v>45002</v>
      </c>
    </row>
    <row r="43" spans="1:6" x14ac:dyDescent="0.3">
      <c r="A43">
        <v>414</v>
      </c>
      <c r="B43" s="3">
        <v>44942</v>
      </c>
      <c r="C43">
        <v>5450</v>
      </c>
      <c r="D43" t="s">
        <v>7</v>
      </c>
      <c r="E43" t="s">
        <v>11</v>
      </c>
      <c r="F43" s="3">
        <f>Tabella1_2[[#This Row],[DATA FATTURA]]+60</f>
        <v>45002</v>
      </c>
    </row>
    <row r="44" spans="1:6" x14ac:dyDescent="0.3">
      <c r="A44">
        <v>164</v>
      </c>
      <c r="B44" s="3">
        <v>44942</v>
      </c>
      <c r="C44">
        <v>3360</v>
      </c>
      <c r="D44" t="s">
        <v>22</v>
      </c>
      <c r="E44" t="s">
        <v>13</v>
      </c>
      <c r="F44" s="3">
        <f>Tabella1_2[[#This Row],[DATA FATTURA]]+60</f>
        <v>45002</v>
      </c>
    </row>
    <row r="45" spans="1:6" x14ac:dyDescent="0.3">
      <c r="A45">
        <v>153</v>
      </c>
      <c r="B45" s="3">
        <v>44942</v>
      </c>
      <c r="C45">
        <v>3140</v>
      </c>
      <c r="D45" t="s">
        <v>9</v>
      </c>
      <c r="E45" t="s">
        <v>12</v>
      </c>
      <c r="F45" s="3">
        <f>Tabella1_2[[#This Row],[DATA FATTURA]]+60</f>
        <v>45002</v>
      </c>
    </row>
    <row r="46" spans="1:6" x14ac:dyDescent="0.3">
      <c r="A46">
        <v>130</v>
      </c>
      <c r="B46" s="3">
        <v>44942</v>
      </c>
      <c r="C46">
        <v>2680</v>
      </c>
      <c r="D46" t="s">
        <v>22</v>
      </c>
      <c r="E46" t="s">
        <v>14</v>
      </c>
      <c r="F46" s="3">
        <f>Tabella1_2[[#This Row],[DATA FATTURA]]+60</f>
        <v>45002</v>
      </c>
    </row>
    <row r="47" spans="1:6" x14ac:dyDescent="0.3">
      <c r="A47">
        <v>388</v>
      </c>
      <c r="B47" s="3">
        <v>44942</v>
      </c>
      <c r="C47">
        <v>4150</v>
      </c>
      <c r="D47" t="s">
        <v>5</v>
      </c>
      <c r="E47" t="s">
        <v>13</v>
      </c>
      <c r="F47" s="3">
        <f>Tabella1_2[[#This Row],[DATA FATTURA]]+60</f>
        <v>45002</v>
      </c>
    </row>
    <row r="48" spans="1:6" x14ac:dyDescent="0.3">
      <c r="A48">
        <v>391</v>
      </c>
      <c r="B48" s="3">
        <v>44942</v>
      </c>
      <c r="C48">
        <v>4300</v>
      </c>
      <c r="D48" t="s">
        <v>9</v>
      </c>
      <c r="E48" t="s">
        <v>12</v>
      </c>
      <c r="F48" s="3">
        <f>Tabella1_2[[#This Row],[DATA FATTURA]]+60</f>
        <v>45002</v>
      </c>
    </row>
    <row r="49" spans="1:6" x14ac:dyDescent="0.3">
      <c r="A49">
        <v>48</v>
      </c>
      <c r="B49" s="3">
        <v>44942</v>
      </c>
      <c r="C49">
        <v>1040</v>
      </c>
      <c r="D49" t="s">
        <v>5</v>
      </c>
      <c r="E49" t="s">
        <v>12</v>
      </c>
      <c r="F49" s="3">
        <f>Tabella1_2[[#This Row],[DATA FATTURA]]+60</f>
        <v>45002</v>
      </c>
    </row>
    <row r="50" spans="1:6" x14ac:dyDescent="0.3">
      <c r="A50">
        <v>12</v>
      </c>
      <c r="B50" s="3">
        <v>44942</v>
      </c>
      <c r="C50">
        <v>320</v>
      </c>
      <c r="D50" t="s">
        <v>8</v>
      </c>
      <c r="E50" t="s">
        <v>11</v>
      </c>
      <c r="F50" s="3">
        <f>Tabella1_2[[#This Row],[DATA FATTURA]]+60</f>
        <v>45002</v>
      </c>
    </row>
    <row r="51" spans="1:6" x14ac:dyDescent="0.3">
      <c r="A51">
        <v>29</v>
      </c>
      <c r="B51" s="3">
        <v>44942</v>
      </c>
      <c r="C51">
        <v>660</v>
      </c>
      <c r="D51" t="s">
        <v>8</v>
      </c>
      <c r="E51" t="s">
        <v>11</v>
      </c>
      <c r="F51" s="3">
        <f>Tabella1_2[[#This Row],[DATA FATTURA]]+60</f>
        <v>45002</v>
      </c>
    </row>
    <row r="52" spans="1:6" x14ac:dyDescent="0.3">
      <c r="A52">
        <v>453</v>
      </c>
      <c r="B52" s="3">
        <v>44942</v>
      </c>
      <c r="C52">
        <v>7400</v>
      </c>
      <c r="D52" t="s">
        <v>22</v>
      </c>
      <c r="E52" t="s">
        <v>12</v>
      </c>
      <c r="F52" s="3">
        <f>Tabella1_2[[#This Row],[DATA FATTURA]]+60</f>
        <v>45002</v>
      </c>
    </row>
    <row r="53" spans="1:6" x14ac:dyDescent="0.3">
      <c r="A53">
        <v>224</v>
      </c>
      <c r="B53" s="3">
        <v>44942</v>
      </c>
      <c r="C53">
        <v>4560</v>
      </c>
      <c r="D53" t="s">
        <v>5</v>
      </c>
      <c r="E53" t="s">
        <v>12</v>
      </c>
      <c r="F53" s="3">
        <f>Tabella1_2[[#This Row],[DATA FATTURA]]+60</f>
        <v>45002</v>
      </c>
    </row>
    <row r="54" spans="1:6" x14ac:dyDescent="0.3">
      <c r="A54">
        <v>28</v>
      </c>
      <c r="B54" s="3">
        <v>44942</v>
      </c>
      <c r="C54">
        <v>640</v>
      </c>
      <c r="D54" t="s">
        <v>22</v>
      </c>
      <c r="E54" t="s">
        <v>12</v>
      </c>
      <c r="F54" s="3">
        <f>Tabella1_2[[#This Row],[DATA FATTURA]]+60</f>
        <v>45002</v>
      </c>
    </row>
    <row r="55" spans="1:6" x14ac:dyDescent="0.3">
      <c r="A55">
        <v>457</v>
      </c>
      <c r="B55" s="3">
        <v>44942</v>
      </c>
      <c r="C55">
        <v>2350</v>
      </c>
      <c r="D55" t="s">
        <v>8</v>
      </c>
      <c r="E55" t="s">
        <v>13</v>
      </c>
      <c r="F55" s="3">
        <f>Tabella1_2[[#This Row],[DATA FATTURA]]+60</f>
        <v>45002</v>
      </c>
    </row>
    <row r="56" spans="1:6" x14ac:dyDescent="0.3">
      <c r="A56">
        <v>499</v>
      </c>
      <c r="B56" s="3">
        <v>44942</v>
      </c>
      <c r="C56">
        <v>4100</v>
      </c>
      <c r="D56" t="s">
        <v>7</v>
      </c>
      <c r="E56" t="s">
        <v>13</v>
      </c>
      <c r="F56" s="3">
        <f>Tabella1_2[[#This Row],[DATA FATTURA]]+60</f>
        <v>45002</v>
      </c>
    </row>
    <row r="57" spans="1:6" x14ac:dyDescent="0.3">
      <c r="A57">
        <v>188</v>
      </c>
      <c r="B57" s="3">
        <v>44942</v>
      </c>
      <c r="C57">
        <v>3840</v>
      </c>
      <c r="D57" t="s">
        <v>3</v>
      </c>
      <c r="E57" t="s">
        <v>12</v>
      </c>
      <c r="F57" s="3">
        <f>Tabella1_2[[#This Row],[DATA FATTURA]]+60</f>
        <v>45002</v>
      </c>
    </row>
    <row r="58" spans="1:6" x14ac:dyDescent="0.3">
      <c r="A58">
        <v>209</v>
      </c>
      <c r="B58" s="3">
        <v>44942</v>
      </c>
      <c r="C58">
        <v>4260</v>
      </c>
      <c r="D58" t="s">
        <v>3</v>
      </c>
      <c r="E58" t="s">
        <v>12</v>
      </c>
      <c r="F58" s="3">
        <f>Tabella1_2[[#This Row],[DATA FATTURA]]+60</f>
        <v>45002</v>
      </c>
    </row>
    <row r="59" spans="1:6" x14ac:dyDescent="0.3">
      <c r="A59">
        <v>117</v>
      </c>
      <c r="B59" s="3">
        <v>44941</v>
      </c>
      <c r="C59">
        <v>2420</v>
      </c>
      <c r="D59" t="s">
        <v>8</v>
      </c>
      <c r="E59" t="s">
        <v>12</v>
      </c>
      <c r="F59" s="3">
        <f>Tabella1_2[[#This Row],[DATA FATTURA]]+60</f>
        <v>45001</v>
      </c>
    </row>
    <row r="60" spans="1:6" x14ac:dyDescent="0.3">
      <c r="A60">
        <v>411</v>
      </c>
      <c r="B60" s="3">
        <v>44941</v>
      </c>
      <c r="C60">
        <v>5300</v>
      </c>
      <c r="D60" t="s">
        <v>5</v>
      </c>
      <c r="E60" t="s">
        <v>12</v>
      </c>
      <c r="F60" s="3">
        <f>Tabella1_2[[#This Row],[DATA FATTURA]]+60</f>
        <v>45001</v>
      </c>
    </row>
    <row r="61" spans="1:6" x14ac:dyDescent="0.3">
      <c r="A61">
        <v>244</v>
      </c>
      <c r="B61" s="3">
        <v>44941</v>
      </c>
      <c r="C61">
        <v>4960</v>
      </c>
      <c r="D61" t="s">
        <v>7</v>
      </c>
      <c r="E61" t="s">
        <v>12</v>
      </c>
      <c r="F61" s="3">
        <f>Tabella1_2[[#This Row],[DATA FATTURA]]+60</f>
        <v>45001</v>
      </c>
    </row>
    <row r="62" spans="1:6" x14ac:dyDescent="0.3">
      <c r="A62">
        <v>483</v>
      </c>
      <c r="B62" s="3">
        <v>44941</v>
      </c>
      <c r="C62">
        <v>5700</v>
      </c>
      <c r="D62" t="s">
        <v>3</v>
      </c>
      <c r="E62" t="s">
        <v>14</v>
      </c>
      <c r="F62" s="3">
        <f>Tabella1_2[[#This Row],[DATA FATTURA]]+60</f>
        <v>45001</v>
      </c>
    </row>
    <row r="63" spans="1:6" x14ac:dyDescent="0.3">
      <c r="A63">
        <v>339</v>
      </c>
      <c r="B63" s="3">
        <v>44941</v>
      </c>
      <c r="C63">
        <v>1700</v>
      </c>
      <c r="D63" t="s">
        <v>22</v>
      </c>
      <c r="E63" t="s">
        <v>13</v>
      </c>
      <c r="F63" s="3">
        <f>Tabella1_2[[#This Row],[DATA FATTURA]]+60</f>
        <v>45001</v>
      </c>
    </row>
    <row r="64" spans="1:6" x14ac:dyDescent="0.3">
      <c r="A64">
        <v>251</v>
      </c>
      <c r="B64" s="3">
        <v>44941</v>
      </c>
      <c r="C64">
        <v>5100</v>
      </c>
      <c r="D64" t="s">
        <v>4</v>
      </c>
      <c r="E64" t="s">
        <v>12</v>
      </c>
      <c r="F64" s="3">
        <f>Tabella1_2[[#This Row],[DATA FATTURA]]+60</f>
        <v>45001</v>
      </c>
    </row>
    <row r="65" spans="1:6" x14ac:dyDescent="0.3">
      <c r="A65">
        <v>141</v>
      </c>
      <c r="B65" s="3">
        <v>44941</v>
      </c>
      <c r="C65">
        <v>2900</v>
      </c>
      <c r="D65" t="s">
        <v>3</v>
      </c>
      <c r="E65" t="s">
        <v>11</v>
      </c>
      <c r="F65" s="3">
        <f>Tabella1_2[[#This Row],[DATA FATTURA]]+60</f>
        <v>45001</v>
      </c>
    </row>
    <row r="66" spans="1:6" x14ac:dyDescent="0.3">
      <c r="A66">
        <v>242</v>
      </c>
      <c r="B66" s="3">
        <v>44941</v>
      </c>
      <c r="C66">
        <v>4920</v>
      </c>
      <c r="D66" t="s">
        <v>6</v>
      </c>
      <c r="E66" t="s">
        <v>14</v>
      </c>
      <c r="F66" s="3">
        <f>Tabella1_2[[#This Row],[DATA FATTURA]]+60</f>
        <v>45001</v>
      </c>
    </row>
    <row r="67" spans="1:6" x14ac:dyDescent="0.3">
      <c r="A67">
        <v>152</v>
      </c>
      <c r="B67" s="3">
        <v>44941</v>
      </c>
      <c r="C67">
        <v>3120</v>
      </c>
      <c r="D67" t="s">
        <v>22</v>
      </c>
      <c r="E67" t="s">
        <v>11</v>
      </c>
      <c r="F67" s="3">
        <f>Tabella1_2[[#This Row],[DATA FATTURA]]+60</f>
        <v>45001</v>
      </c>
    </row>
    <row r="68" spans="1:6" x14ac:dyDescent="0.3">
      <c r="A68">
        <v>223</v>
      </c>
      <c r="B68" s="3">
        <v>44941</v>
      </c>
      <c r="C68">
        <v>4540</v>
      </c>
      <c r="D68" t="s">
        <v>4</v>
      </c>
      <c r="E68" t="s">
        <v>12</v>
      </c>
      <c r="F68" s="3">
        <f>Tabella1_2[[#This Row],[DATA FATTURA]]+60</f>
        <v>45001</v>
      </c>
    </row>
    <row r="69" spans="1:6" x14ac:dyDescent="0.3">
      <c r="A69">
        <v>427</v>
      </c>
      <c r="B69" s="3">
        <v>44941</v>
      </c>
      <c r="C69">
        <v>6100</v>
      </c>
      <c r="D69" t="s">
        <v>4</v>
      </c>
      <c r="E69" t="s">
        <v>14</v>
      </c>
      <c r="F69" s="3">
        <f>Tabella1_2[[#This Row],[DATA FATTURA]]+60</f>
        <v>45001</v>
      </c>
    </row>
    <row r="70" spans="1:6" x14ac:dyDescent="0.3">
      <c r="A70">
        <v>187</v>
      </c>
      <c r="B70" s="3">
        <v>44941</v>
      </c>
      <c r="C70">
        <v>3820</v>
      </c>
      <c r="D70" t="s">
        <v>9</v>
      </c>
      <c r="E70" t="s">
        <v>12</v>
      </c>
      <c r="F70" s="3">
        <f>Tabella1_2[[#This Row],[DATA FATTURA]]+60</f>
        <v>45001</v>
      </c>
    </row>
    <row r="71" spans="1:6" x14ac:dyDescent="0.3">
      <c r="A71">
        <v>292</v>
      </c>
      <c r="B71" s="3">
        <v>44941</v>
      </c>
      <c r="C71">
        <v>5920</v>
      </c>
      <c r="D71" t="s">
        <v>5</v>
      </c>
      <c r="E71" t="s">
        <v>11</v>
      </c>
      <c r="F71" s="3">
        <f>Tabella1_2[[#This Row],[DATA FATTURA]]+60</f>
        <v>45001</v>
      </c>
    </row>
    <row r="72" spans="1:6" x14ac:dyDescent="0.3">
      <c r="A72">
        <v>445</v>
      </c>
      <c r="B72" s="3">
        <v>44941</v>
      </c>
      <c r="C72">
        <v>7000</v>
      </c>
      <c r="D72" t="s">
        <v>5</v>
      </c>
      <c r="E72" t="s">
        <v>13</v>
      </c>
      <c r="F72" s="3">
        <f>Tabella1_2[[#This Row],[DATA FATTURA]]+60</f>
        <v>45001</v>
      </c>
    </row>
    <row r="73" spans="1:6" x14ac:dyDescent="0.3">
      <c r="A73">
        <v>270</v>
      </c>
      <c r="B73" s="3">
        <v>44941</v>
      </c>
      <c r="C73">
        <v>5480</v>
      </c>
      <c r="D73" t="s">
        <v>8</v>
      </c>
      <c r="E73" t="s">
        <v>14</v>
      </c>
      <c r="F73" s="3">
        <f>Tabella1_2[[#This Row],[DATA FATTURA]]+60</f>
        <v>45001</v>
      </c>
    </row>
    <row r="74" spans="1:6" x14ac:dyDescent="0.3">
      <c r="A74">
        <v>448</v>
      </c>
      <c r="B74" s="3">
        <v>44941</v>
      </c>
      <c r="C74">
        <v>7150</v>
      </c>
      <c r="D74" t="s">
        <v>7</v>
      </c>
      <c r="E74" t="s">
        <v>12</v>
      </c>
      <c r="F74" s="3">
        <f>Tabella1_2[[#This Row],[DATA FATTURA]]+60</f>
        <v>45001</v>
      </c>
    </row>
    <row r="75" spans="1:6" x14ac:dyDescent="0.3">
      <c r="A75">
        <v>9</v>
      </c>
      <c r="B75" s="3">
        <v>44941</v>
      </c>
      <c r="C75">
        <v>260</v>
      </c>
      <c r="D75" t="s">
        <v>8</v>
      </c>
      <c r="E75" t="s">
        <v>13</v>
      </c>
      <c r="F75" s="3">
        <f>Tabella1_2[[#This Row],[DATA FATTURA]]+60</f>
        <v>45001</v>
      </c>
    </row>
    <row r="76" spans="1:6" x14ac:dyDescent="0.3">
      <c r="A76">
        <v>484</v>
      </c>
      <c r="B76" s="3">
        <v>44941</v>
      </c>
      <c r="C76">
        <v>5600</v>
      </c>
      <c r="D76" t="s">
        <v>6</v>
      </c>
      <c r="E76" t="s">
        <v>11</v>
      </c>
      <c r="F76" s="3">
        <f>Tabella1_2[[#This Row],[DATA FATTURA]]+60</f>
        <v>45001</v>
      </c>
    </row>
    <row r="77" spans="1:6" x14ac:dyDescent="0.3">
      <c r="A77">
        <v>374</v>
      </c>
      <c r="B77" s="3">
        <v>44941</v>
      </c>
      <c r="C77">
        <v>3450</v>
      </c>
      <c r="D77" t="s">
        <v>9</v>
      </c>
      <c r="E77" t="s">
        <v>13</v>
      </c>
      <c r="F77" s="3">
        <f>Tabella1_2[[#This Row],[DATA FATTURA]]+60</f>
        <v>45001</v>
      </c>
    </row>
    <row r="78" spans="1:6" x14ac:dyDescent="0.3">
      <c r="A78">
        <v>285</v>
      </c>
      <c r="B78" s="3">
        <v>44940</v>
      </c>
      <c r="C78">
        <v>5780</v>
      </c>
      <c r="D78" t="s">
        <v>4</v>
      </c>
      <c r="E78" t="s">
        <v>12</v>
      </c>
      <c r="F78" s="3">
        <f>Tabella1_2[[#This Row],[DATA FATTURA]]+60</f>
        <v>45000</v>
      </c>
    </row>
    <row r="79" spans="1:6" x14ac:dyDescent="0.3">
      <c r="A79">
        <v>231</v>
      </c>
      <c r="B79" s="3">
        <v>44940</v>
      </c>
      <c r="C79">
        <v>4700</v>
      </c>
      <c r="D79" t="s">
        <v>22</v>
      </c>
      <c r="E79" t="s">
        <v>14</v>
      </c>
      <c r="F79" s="3">
        <f>Tabella1_2[[#This Row],[DATA FATTURA]]+60</f>
        <v>45000</v>
      </c>
    </row>
    <row r="80" spans="1:6" x14ac:dyDescent="0.3">
      <c r="A80">
        <v>119</v>
      </c>
      <c r="B80" s="3">
        <v>44940</v>
      </c>
      <c r="C80">
        <v>2460</v>
      </c>
      <c r="D80" t="s">
        <v>9</v>
      </c>
      <c r="E80" t="s">
        <v>14</v>
      </c>
      <c r="F80" s="3">
        <f>Tabella1_2[[#This Row],[DATA FATTURA]]+60</f>
        <v>45000</v>
      </c>
    </row>
    <row r="81" spans="1:6" x14ac:dyDescent="0.3">
      <c r="A81">
        <v>233</v>
      </c>
      <c r="B81" s="3">
        <v>44940</v>
      </c>
      <c r="C81">
        <v>4740</v>
      </c>
      <c r="D81" t="s">
        <v>8</v>
      </c>
      <c r="E81" t="s">
        <v>13</v>
      </c>
      <c r="F81" s="3">
        <f>Tabella1_2[[#This Row],[DATA FATTURA]]+60</f>
        <v>45000</v>
      </c>
    </row>
    <row r="82" spans="1:6" x14ac:dyDescent="0.3">
      <c r="A82">
        <v>110</v>
      </c>
      <c r="B82" s="3">
        <v>44940</v>
      </c>
      <c r="C82">
        <v>2280</v>
      </c>
      <c r="D82" t="s">
        <v>6</v>
      </c>
      <c r="E82" t="s">
        <v>11</v>
      </c>
      <c r="F82" s="3">
        <f>Tabella1_2[[#This Row],[DATA FATTURA]]+60</f>
        <v>45000</v>
      </c>
    </row>
    <row r="83" spans="1:6" x14ac:dyDescent="0.3">
      <c r="A83">
        <v>361</v>
      </c>
      <c r="B83" s="3">
        <v>44940</v>
      </c>
      <c r="C83">
        <v>2800</v>
      </c>
      <c r="D83" t="s">
        <v>6</v>
      </c>
      <c r="E83" t="s">
        <v>13</v>
      </c>
      <c r="F83" s="3">
        <f>Tabella1_2[[#This Row],[DATA FATTURA]]+60</f>
        <v>45000</v>
      </c>
    </row>
    <row r="84" spans="1:6" x14ac:dyDescent="0.3">
      <c r="A84">
        <v>222</v>
      </c>
      <c r="B84" s="3">
        <v>44940</v>
      </c>
      <c r="C84">
        <v>4520</v>
      </c>
      <c r="D84" t="s">
        <v>3</v>
      </c>
      <c r="E84" t="s">
        <v>11</v>
      </c>
      <c r="F84" s="3">
        <f>Tabella1_2[[#This Row],[DATA FATTURA]]+60</f>
        <v>45000</v>
      </c>
    </row>
    <row r="85" spans="1:6" x14ac:dyDescent="0.3">
      <c r="A85">
        <v>240</v>
      </c>
      <c r="B85" s="3">
        <v>44940</v>
      </c>
      <c r="C85">
        <v>4880</v>
      </c>
      <c r="D85" t="s">
        <v>4</v>
      </c>
      <c r="E85" t="s">
        <v>12</v>
      </c>
      <c r="F85" s="3">
        <f>Tabella1_2[[#This Row],[DATA FATTURA]]+60</f>
        <v>45000</v>
      </c>
    </row>
    <row r="86" spans="1:6" x14ac:dyDescent="0.3">
      <c r="A86">
        <v>238</v>
      </c>
      <c r="B86" s="3">
        <v>44940</v>
      </c>
      <c r="C86">
        <v>4840</v>
      </c>
      <c r="D86" t="s">
        <v>9</v>
      </c>
      <c r="E86" t="s">
        <v>12</v>
      </c>
      <c r="F86" s="3">
        <f>Tabella1_2[[#This Row],[DATA FATTURA]]+60</f>
        <v>45000</v>
      </c>
    </row>
    <row r="87" spans="1:6" x14ac:dyDescent="0.3">
      <c r="A87">
        <v>162</v>
      </c>
      <c r="B87" s="3">
        <v>44940</v>
      </c>
      <c r="C87">
        <v>3320</v>
      </c>
      <c r="D87" t="s">
        <v>8</v>
      </c>
      <c r="E87" t="s">
        <v>11</v>
      </c>
      <c r="F87" s="3">
        <f>Tabella1_2[[#This Row],[DATA FATTURA]]+60</f>
        <v>45000</v>
      </c>
    </row>
    <row r="88" spans="1:6" x14ac:dyDescent="0.3">
      <c r="A88">
        <v>257</v>
      </c>
      <c r="B88" s="3">
        <v>44940</v>
      </c>
      <c r="C88">
        <v>5220</v>
      </c>
      <c r="D88" t="s">
        <v>4</v>
      </c>
      <c r="E88" t="s">
        <v>12</v>
      </c>
      <c r="F88" s="3">
        <f>Tabella1_2[[#This Row],[DATA FATTURA]]+60</f>
        <v>45000</v>
      </c>
    </row>
    <row r="89" spans="1:6" x14ac:dyDescent="0.3">
      <c r="A89">
        <v>160</v>
      </c>
      <c r="B89" s="3">
        <v>44940</v>
      </c>
      <c r="C89">
        <v>3280</v>
      </c>
      <c r="D89" t="s">
        <v>3</v>
      </c>
      <c r="E89" t="s">
        <v>12</v>
      </c>
      <c r="F89" s="3">
        <f>Tabella1_2[[#This Row],[DATA FATTURA]]+60</f>
        <v>45000</v>
      </c>
    </row>
    <row r="90" spans="1:6" x14ac:dyDescent="0.3">
      <c r="A90">
        <v>301</v>
      </c>
      <c r="B90" s="3">
        <v>44940</v>
      </c>
      <c r="C90">
        <v>1500</v>
      </c>
      <c r="D90" t="s">
        <v>8</v>
      </c>
      <c r="E90" t="s">
        <v>14</v>
      </c>
      <c r="F90" s="3">
        <f>Tabella1_2[[#This Row],[DATA FATTURA]]+60</f>
        <v>45000</v>
      </c>
    </row>
    <row r="91" spans="1:6" x14ac:dyDescent="0.3">
      <c r="A91">
        <v>256</v>
      </c>
      <c r="B91" s="3">
        <v>44940</v>
      </c>
      <c r="C91">
        <v>5200</v>
      </c>
      <c r="D91" t="s">
        <v>3</v>
      </c>
      <c r="E91" t="s">
        <v>14</v>
      </c>
      <c r="F91" s="3">
        <f>Tabella1_2[[#This Row],[DATA FATTURA]]+60</f>
        <v>45000</v>
      </c>
    </row>
    <row r="92" spans="1:6" x14ac:dyDescent="0.3">
      <c r="A92">
        <v>192</v>
      </c>
      <c r="B92" s="3">
        <v>44940</v>
      </c>
      <c r="C92">
        <v>3920</v>
      </c>
      <c r="D92" t="s">
        <v>3</v>
      </c>
      <c r="E92" t="s">
        <v>13</v>
      </c>
      <c r="F92" s="3">
        <f>Tabella1_2[[#This Row],[DATA FATTURA]]+60</f>
        <v>45000</v>
      </c>
    </row>
    <row r="93" spans="1:6" x14ac:dyDescent="0.3">
      <c r="A93">
        <v>177</v>
      </c>
      <c r="B93" s="3">
        <v>44940</v>
      </c>
      <c r="C93">
        <v>3620</v>
      </c>
      <c r="D93" t="s">
        <v>3</v>
      </c>
      <c r="E93" t="s">
        <v>13</v>
      </c>
      <c r="F93" s="3">
        <f>Tabella1_2[[#This Row],[DATA FATTURA]]+60</f>
        <v>45000</v>
      </c>
    </row>
    <row r="94" spans="1:6" x14ac:dyDescent="0.3">
      <c r="A94">
        <v>199</v>
      </c>
      <c r="B94" s="3">
        <v>44940</v>
      </c>
      <c r="C94">
        <v>4060</v>
      </c>
      <c r="D94" t="s">
        <v>8</v>
      </c>
      <c r="E94" t="s">
        <v>13</v>
      </c>
      <c r="F94" s="3">
        <f>Tabella1_2[[#This Row],[DATA FATTURA]]+60</f>
        <v>45000</v>
      </c>
    </row>
    <row r="95" spans="1:6" x14ac:dyDescent="0.3">
      <c r="A95">
        <v>258</v>
      </c>
      <c r="B95" s="3">
        <v>44940</v>
      </c>
      <c r="C95">
        <v>5240</v>
      </c>
      <c r="D95" t="s">
        <v>5</v>
      </c>
      <c r="E95" t="s">
        <v>12</v>
      </c>
      <c r="F95" s="3">
        <f>Tabella1_2[[#This Row],[DATA FATTURA]]+60</f>
        <v>45000</v>
      </c>
    </row>
    <row r="96" spans="1:6" x14ac:dyDescent="0.3">
      <c r="A96">
        <v>293</v>
      </c>
      <c r="B96" s="3">
        <v>44940</v>
      </c>
      <c r="C96">
        <v>5940</v>
      </c>
      <c r="D96" t="s">
        <v>6</v>
      </c>
      <c r="E96" t="s">
        <v>12</v>
      </c>
      <c r="F96" s="3">
        <f>Tabella1_2[[#This Row],[DATA FATTURA]]+60</f>
        <v>45000</v>
      </c>
    </row>
    <row r="97" spans="1:6" x14ac:dyDescent="0.3">
      <c r="A97">
        <v>139</v>
      </c>
      <c r="B97" s="3">
        <v>44940</v>
      </c>
      <c r="C97">
        <v>2860</v>
      </c>
      <c r="D97" t="s">
        <v>5</v>
      </c>
      <c r="E97" t="s">
        <v>12</v>
      </c>
      <c r="F97" s="3">
        <f>Tabella1_2[[#This Row],[DATA FATTURA]]+60</f>
        <v>45000</v>
      </c>
    </row>
    <row r="98" spans="1:6" x14ac:dyDescent="0.3">
      <c r="A98">
        <v>324</v>
      </c>
      <c r="B98" s="3">
        <v>44940</v>
      </c>
      <c r="C98">
        <v>950</v>
      </c>
      <c r="D98" t="s">
        <v>3</v>
      </c>
      <c r="E98" t="s">
        <v>12</v>
      </c>
      <c r="F98" s="3">
        <f>Tabella1_2[[#This Row],[DATA FATTURA]]+60</f>
        <v>45000</v>
      </c>
    </row>
    <row r="99" spans="1:6" x14ac:dyDescent="0.3">
      <c r="A99">
        <v>249</v>
      </c>
      <c r="B99" s="3">
        <v>44940</v>
      </c>
      <c r="C99">
        <v>5060</v>
      </c>
      <c r="D99" t="s">
        <v>22</v>
      </c>
      <c r="E99" t="s">
        <v>13</v>
      </c>
      <c r="F99" s="3">
        <f>Tabella1_2[[#This Row],[DATA FATTURA]]+60</f>
        <v>45000</v>
      </c>
    </row>
    <row r="100" spans="1:6" x14ac:dyDescent="0.3">
      <c r="A100">
        <v>347</v>
      </c>
      <c r="B100" s="3">
        <v>44940</v>
      </c>
      <c r="C100">
        <v>2100</v>
      </c>
      <c r="D100" t="s">
        <v>3</v>
      </c>
      <c r="E100" t="s">
        <v>13</v>
      </c>
      <c r="F100" s="3">
        <f>Tabella1_2[[#This Row],[DATA FATTURA]]+60</f>
        <v>45000</v>
      </c>
    </row>
    <row r="101" spans="1:6" x14ac:dyDescent="0.3">
      <c r="A101">
        <v>248</v>
      </c>
      <c r="B101" s="3">
        <v>44940</v>
      </c>
      <c r="C101">
        <v>5040</v>
      </c>
      <c r="D101" t="s">
        <v>22</v>
      </c>
      <c r="E101" t="s">
        <v>13</v>
      </c>
      <c r="F101" s="3">
        <f>Tabella1_2[[#This Row],[DATA FATTURA]]+60</f>
        <v>45000</v>
      </c>
    </row>
    <row r="102" spans="1:6" x14ac:dyDescent="0.3">
      <c r="A102">
        <v>205</v>
      </c>
      <c r="B102" s="3">
        <v>44940</v>
      </c>
      <c r="C102">
        <v>4180</v>
      </c>
      <c r="D102" t="s">
        <v>3</v>
      </c>
      <c r="E102" t="s">
        <v>13</v>
      </c>
      <c r="F102" s="3">
        <f>Tabella1_2[[#This Row],[DATA FATTURA]]+60</f>
        <v>45000</v>
      </c>
    </row>
    <row r="103" spans="1:6" x14ac:dyDescent="0.3">
      <c r="A103">
        <v>309</v>
      </c>
      <c r="B103" s="3">
        <v>44940</v>
      </c>
      <c r="C103">
        <v>200</v>
      </c>
      <c r="D103" t="s">
        <v>5</v>
      </c>
      <c r="E103" t="s">
        <v>11</v>
      </c>
      <c r="F103" s="3">
        <f>Tabella1_2[[#This Row],[DATA FATTURA]]+60</f>
        <v>45000</v>
      </c>
    </row>
    <row r="104" spans="1:6" x14ac:dyDescent="0.3">
      <c r="A104">
        <v>206</v>
      </c>
      <c r="B104" s="3">
        <v>44940</v>
      </c>
      <c r="C104">
        <v>4200</v>
      </c>
      <c r="D104" t="s">
        <v>4</v>
      </c>
      <c r="E104" t="s">
        <v>13</v>
      </c>
      <c r="F104" s="3">
        <f>Tabella1_2[[#This Row],[DATA FATTURA]]+60</f>
        <v>45000</v>
      </c>
    </row>
    <row r="105" spans="1:6" x14ac:dyDescent="0.3">
      <c r="A105">
        <v>318</v>
      </c>
      <c r="B105" s="3">
        <v>44940</v>
      </c>
      <c r="C105">
        <v>650</v>
      </c>
      <c r="D105" t="s">
        <v>8</v>
      </c>
      <c r="E105" t="s">
        <v>13</v>
      </c>
      <c r="F105" s="3">
        <f>Tabella1_2[[#This Row],[DATA FATTURA]]+60</f>
        <v>45000</v>
      </c>
    </row>
    <row r="106" spans="1:6" x14ac:dyDescent="0.3">
      <c r="A106">
        <v>254</v>
      </c>
      <c r="B106" s="3">
        <v>44940</v>
      </c>
      <c r="C106">
        <v>5160</v>
      </c>
      <c r="D106" t="s">
        <v>22</v>
      </c>
      <c r="E106" t="s">
        <v>12</v>
      </c>
      <c r="F106" s="3">
        <f>Tabella1_2[[#This Row],[DATA FATTURA]]+60</f>
        <v>45000</v>
      </c>
    </row>
    <row r="107" spans="1:6" x14ac:dyDescent="0.3">
      <c r="A107">
        <v>379</v>
      </c>
      <c r="B107" s="3">
        <v>44940</v>
      </c>
      <c r="C107">
        <v>3700</v>
      </c>
      <c r="D107" t="s">
        <v>3</v>
      </c>
      <c r="E107" t="s">
        <v>11</v>
      </c>
      <c r="F107" s="3">
        <f>Tabella1_2[[#This Row],[DATA FATTURA]]+60</f>
        <v>45000</v>
      </c>
    </row>
    <row r="108" spans="1:6" x14ac:dyDescent="0.3">
      <c r="A108">
        <v>72</v>
      </c>
      <c r="B108" s="3">
        <v>44940</v>
      </c>
      <c r="C108">
        <v>1520</v>
      </c>
      <c r="D108" t="s">
        <v>6</v>
      </c>
      <c r="E108" t="s">
        <v>12</v>
      </c>
      <c r="F108" s="3">
        <f>Tabella1_2[[#This Row],[DATA FATTURA]]+60</f>
        <v>45000</v>
      </c>
    </row>
    <row r="109" spans="1:6" x14ac:dyDescent="0.3">
      <c r="A109">
        <v>406</v>
      </c>
      <c r="B109" s="3">
        <v>44940</v>
      </c>
      <c r="C109">
        <v>5050</v>
      </c>
      <c r="D109" t="s">
        <v>8</v>
      </c>
      <c r="E109" t="s">
        <v>12</v>
      </c>
      <c r="F109" s="3">
        <f>Tabella1_2[[#This Row],[DATA FATTURA]]+60</f>
        <v>45000</v>
      </c>
    </row>
    <row r="110" spans="1:6" x14ac:dyDescent="0.3">
      <c r="A110">
        <v>393</v>
      </c>
      <c r="B110" s="3">
        <v>44940</v>
      </c>
      <c r="C110">
        <v>4400</v>
      </c>
      <c r="D110" t="s">
        <v>4</v>
      </c>
      <c r="E110" t="s">
        <v>11</v>
      </c>
      <c r="F110" s="3">
        <f>Tabella1_2[[#This Row],[DATA FATTURA]]+60</f>
        <v>45000</v>
      </c>
    </row>
    <row r="111" spans="1:6" x14ac:dyDescent="0.3">
      <c r="A111">
        <v>23</v>
      </c>
      <c r="B111" s="3">
        <v>44940</v>
      </c>
      <c r="C111">
        <v>540</v>
      </c>
      <c r="D111" t="s">
        <v>7</v>
      </c>
      <c r="E111" t="s">
        <v>13</v>
      </c>
      <c r="F111" s="3">
        <f>Tabella1_2[[#This Row],[DATA FATTURA]]+60</f>
        <v>45000</v>
      </c>
    </row>
    <row r="112" spans="1:6" x14ac:dyDescent="0.3">
      <c r="A112">
        <v>401</v>
      </c>
      <c r="B112" s="3">
        <v>44940</v>
      </c>
      <c r="C112">
        <v>4800</v>
      </c>
      <c r="D112" t="s">
        <v>22</v>
      </c>
      <c r="E112" t="s">
        <v>13</v>
      </c>
      <c r="F112" s="3">
        <f>Tabella1_2[[#This Row],[DATA FATTURA]]+60</f>
        <v>45000</v>
      </c>
    </row>
    <row r="113" spans="1:6" x14ac:dyDescent="0.3">
      <c r="A113">
        <v>30</v>
      </c>
      <c r="B113" s="3">
        <v>44940</v>
      </c>
      <c r="C113">
        <v>680</v>
      </c>
      <c r="D113" t="s">
        <v>4</v>
      </c>
      <c r="E113" t="s">
        <v>12</v>
      </c>
      <c r="F113" s="3">
        <f>Tabella1_2[[#This Row],[DATA FATTURA]]+60</f>
        <v>45000</v>
      </c>
    </row>
    <row r="114" spans="1:6" x14ac:dyDescent="0.3">
      <c r="A114">
        <v>385</v>
      </c>
      <c r="B114" s="3">
        <v>44940</v>
      </c>
      <c r="C114">
        <v>4000</v>
      </c>
      <c r="D114" t="s">
        <v>22</v>
      </c>
      <c r="E114" t="s">
        <v>14</v>
      </c>
      <c r="F114" s="3">
        <f>Tabella1_2[[#This Row],[DATA FATTURA]]+60</f>
        <v>45000</v>
      </c>
    </row>
    <row r="115" spans="1:6" x14ac:dyDescent="0.3">
      <c r="A115">
        <v>51</v>
      </c>
      <c r="B115" s="3">
        <v>44940</v>
      </c>
      <c r="C115">
        <v>1100</v>
      </c>
      <c r="D115" t="s">
        <v>9</v>
      </c>
      <c r="E115" t="s">
        <v>13</v>
      </c>
      <c r="F115" s="3">
        <f>Tabella1_2[[#This Row],[DATA FATTURA]]+60</f>
        <v>45000</v>
      </c>
    </row>
    <row r="116" spans="1:6" x14ac:dyDescent="0.3">
      <c r="A116">
        <v>95</v>
      </c>
      <c r="B116" s="3">
        <v>44940</v>
      </c>
      <c r="C116">
        <v>1980</v>
      </c>
      <c r="D116" t="s">
        <v>22</v>
      </c>
      <c r="E116" t="s">
        <v>13</v>
      </c>
      <c r="F116" s="3">
        <f>Tabella1_2[[#This Row],[DATA FATTURA]]+60</f>
        <v>45000</v>
      </c>
    </row>
    <row r="117" spans="1:6" x14ac:dyDescent="0.3">
      <c r="A117">
        <v>495</v>
      </c>
      <c r="B117" s="3">
        <v>44940</v>
      </c>
      <c r="C117">
        <v>4500</v>
      </c>
      <c r="D117" t="s">
        <v>4</v>
      </c>
      <c r="E117" t="s">
        <v>12</v>
      </c>
      <c r="F117" s="3">
        <f>Tabella1_2[[#This Row],[DATA FATTURA]]+60</f>
        <v>45000</v>
      </c>
    </row>
    <row r="118" spans="1:6" x14ac:dyDescent="0.3">
      <c r="A118">
        <v>101</v>
      </c>
      <c r="B118" s="3">
        <v>44940</v>
      </c>
      <c r="C118">
        <v>2100</v>
      </c>
      <c r="D118" t="s">
        <v>22</v>
      </c>
      <c r="E118" t="s">
        <v>13</v>
      </c>
      <c r="F118" s="3">
        <f>Tabella1_2[[#This Row],[DATA FATTURA]]+60</f>
        <v>45000</v>
      </c>
    </row>
    <row r="119" spans="1:6" x14ac:dyDescent="0.3">
      <c r="A119">
        <v>15</v>
      </c>
      <c r="B119" s="3">
        <v>44940</v>
      </c>
      <c r="C119">
        <v>380</v>
      </c>
      <c r="D119" t="s">
        <v>8</v>
      </c>
      <c r="E119" t="s">
        <v>11</v>
      </c>
      <c r="F119" s="3">
        <f>Tabella1_2[[#This Row],[DATA FATTURA]]+60</f>
        <v>45000</v>
      </c>
    </row>
    <row r="120" spans="1:6" x14ac:dyDescent="0.3">
      <c r="A120">
        <v>3</v>
      </c>
      <c r="B120" s="3">
        <v>44940</v>
      </c>
      <c r="C120">
        <v>140</v>
      </c>
      <c r="D120" t="s">
        <v>5</v>
      </c>
      <c r="E120" t="s">
        <v>13</v>
      </c>
      <c r="F120" s="3">
        <f>Tabella1_2[[#This Row],[DATA FATTURA]]+60</f>
        <v>45000</v>
      </c>
    </row>
    <row r="121" spans="1:6" x14ac:dyDescent="0.3">
      <c r="A121">
        <v>424</v>
      </c>
      <c r="B121" s="3">
        <v>44940</v>
      </c>
      <c r="C121">
        <v>5950</v>
      </c>
      <c r="D121" t="s">
        <v>22</v>
      </c>
      <c r="E121" t="s">
        <v>14</v>
      </c>
      <c r="F121" s="3">
        <f>Tabella1_2[[#This Row],[DATA FATTURA]]+60</f>
        <v>45000</v>
      </c>
    </row>
    <row r="122" spans="1:6" x14ac:dyDescent="0.3">
      <c r="A122">
        <v>43</v>
      </c>
      <c r="B122" s="3">
        <v>44940</v>
      </c>
      <c r="C122">
        <v>940</v>
      </c>
      <c r="D122" t="s">
        <v>8</v>
      </c>
      <c r="E122" t="s">
        <v>11</v>
      </c>
      <c r="F122" s="3">
        <f>Tabella1_2[[#This Row],[DATA FATTURA]]+60</f>
        <v>45000</v>
      </c>
    </row>
    <row r="123" spans="1:6" x14ac:dyDescent="0.3">
      <c r="A123">
        <v>376</v>
      </c>
      <c r="B123" s="3">
        <v>44940</v>
      </c>
      <c r="C123">
        <v>3550</v>
      </c>
      <c r="D123" t="s">
        <v>4</v>
      </c>
      <c r="E123" t="s">
        <v>11</v>
      </c>
      <c r="F123" s="3">
        <f>Tabella1_2[[#This Row],[DATA FATTURA]]+60</f>
        <v>45000</v>
      </c>
    </row>
    <row r="124" spans="1:6" x14ac:dyDescent="0.3">
      <c r="A124">
        <v>329</v>
      </c>
      <c r="B124" s="3">
        <v>44939</v>
      </c>
      <c r="C124">
        <v>1200</v>
      </c>
      <c r="D124" t="s">
        <v>7</v>
      </c>
      <c r="E124" t="s">
        <v>14</v>
      </c>
      <c r="F124" s="3">
        <f>Tabella1_2[[#This Row],[DATA FATTURA]]+60</f>
        <v>44999</v>
      </c>
    </row>
    <row r="125" spans="1:6" x14ac:dyDescent="0.3">
      <c r="A125">
        <v>84</v>
      </c>
      <c r="B125" s="3">
        <v>44939</v>
      </c>
      <c r="C125">
        <v>1760</v>
      </c>
      <c r="D125" t="s">
        <v>22</v>
      </c>
      <c r="E125" t="s">
        <v>12</v>
      </c>
      <c r="F125" s="3">
        <f>Tabella1_2[[#This Row],[DATA FATTURA]]+60</f>
        <v>44999</v>
      </c>
    </row>
    <row r="126" spans="1:6" x14ac:dyDescent="0.3">
      <c r="A126">
        <v>330</v>
      </c>
      <c r="B126" s="3">
        <v>44939</v>
      </c>
      <c r="C126">
        <v>1250</v>
      </c>
      <c r="D126" t="s">
        <v>3</v>
      </c>
      <c r="E126" t="s">
        <v>11</v>
      </c>
      <c r="F126" s="3">
        <f>Tabella1_2[[#This Row],[DATA FATTURA]]+60</f>
        <v>44999</v>
      </c>
    </row>
    <row r="127" spans="1:6" x14ac:dyDescent="0.3">
      <c r="A127">
        <v>140</v>
      </c>
      <c r="B127" s="3">
        <v>44939</v>
      </c>
      <c r="C127">
        <v>2880</v>
      </c>
      <c r="D127" t="s">
        <v>6</v>
      </c>
      <c r="E127" t="s">
        <v>12</v>
      </c>
      <c r="F127" s="3">
        <f>Tabella1_2[[#This Row],[DATA FATTURA]]+60</f>
        <v>44999</v>
      </c>
    </row>
    <row r="128" spans="1:6" x14ac:dyDescent="0.3">
      <c r="A128">
        <v>78</v>
      </c>
      <c r="B128" s="3">
        <v>44939</v>
      </c>
      <c r="C128">
        <v>1640</v>
      </c>
      <c r="D128" t="s">
        <v>22</v>
      </c>
      <c r="E128" t="s">
        <v>11</v>
      </c>
      <c r="F128" s="3">
        <f>Tabella1_2[[#This Row],[DATA FATTURA]]+60</f>
        <v>44999</v>
      </c>
    </row>
    <row r="129" spans="1:6" x14ac:dyDescent="0.3">
      <c r="A129">
        <v>331</v>
      </c>
      <c r="B129" s="3">
        <v>44939</v>
      </c>
      <c r="C129">
        <v>1300</v>
      </c>
      <c r="D129" t="s">
        <v>6</v>
      </c>
      <c r="E129" t="s">
        <v>13</v>
      </c>
      <c r="F129" s="3">
        <f>Tabella1_2[[#This Row],[DATA FATTURA]]+60</f>
        <v>44999</v>
      </c>
    </row>
    <row r="130" spans="1:6" x14ac:dyDescent="0.3">
      <c r="A130">
        <v>288</v>
      </c>
      <c r="B130" s="3">
        <v>44939</v>
      </c>
      <c r="C130">
        <v>5840</v>
      </c>
      <c r="D130" t="s">
        <v>22</v>
      </c>
      <c r="E130" t="s">
        <v>11</v>
      </c>
      <c r="F130" s="3">
        <f>Tabella1_2[[#This Row],[DATA FATTURA]]+60</f>
        <v>44999</v>
      </c>
    </row>
    <row r="131" spans="1:6" x14ac:dyDescent="0.3">
      <c r="A131">
        <v>287</v>
      </c>
      <c r="B131" s="3">
        <v>44939</v>
      </c>
      <c r="C131">
        <v>5820</v>
      </c>
      <c r="D131" t="s">
        <v>8</v>
      </c>
      <c r="E131" t="s">
        <v>14</v>
      </c>
      <c r="F131" s="3">
        <f>Tabella1_2[[#This Row],[DATA FATTURA]]+60</f>
        <v>44999</v>
      </c>
    </row>
    <row r="132" spans="1:6" x14ac:dyDescent="0.3">
      <c r="A132">
        <v>60</v>
      </c>
      <c r="B132" s="3">
        <v>44939</v>
      </c>
      <c r="C132">
        <v>1280</v>
      </c>
      <c r="D132" t="s">
        <v>8</v>
      </c>
      <c r="E132" t="s">
        <v>14</v>
      </c>
      <c r="F132" s="3">
        <f>Tabella1_2[[#This Row],[DATA FATTURA]]+60</f>
        <v>44999</v>
      </c>
    </row>
    <row r="133" spans="1:6" x14ac:dyDescent="0.3">
      <c r="A133">
        <v>418</v>
      </c>
      <c r="B133" s="3">
        <v>44939</v>
      </c>
      <c r="C133">
        <v>5650</v>
      </c>
      <c r="D133" t="s">
        <v>22</v>
      </c>
      <c r="E133" t="s">
        <v>11</v>
      </c>
      <c r="F133" s="3">
        <f>Tabella1_2[[#This Row],[DATA FATTURA]]+60</f>
        <v>44999</v>
      </c>
    </row>
    <row r="134" spans="1:6" x14ac:dyDescent="0.3">
      <c r="A134">
        <v>439</v>
      </c>
      <c r="B134" s="3">
        <v>44939</v>
      </c>
      <c r="C134">
        <v>6700</v>
      </c>
      <c r="D134" t="s">
        <v>5</v>
      </c>
      <c r="E134" t="s">
        <v>12</v>
      </c>
      <c r="F134" s="3">
        <f>Tabella1_2[[#This Row],[DATA FATTURA]]+60</f>
        <v>44999</v>
      </c>
    </row>
    <row r="135" spans="1:6" x14ac:dyDescent="0.3">
      <c r="A135">
        <v>277</v>
      </c>
      <c r="B135" s="3">
        <v>44939</v>
      </c>
      <c r="C135">
        <v>5620</v>
      </c>
      <c r="D135" t="s">
        <v>3</v>
      </c>
      <c r="E135" t="s">
        <v>13</v>
      </c>
      <c r="F135" s="3">
        <f>Tabella1_2[[#This Row],[DATA FATTURA]]+60</f>
        <v>44999</v>
      </c>
    </row>
    <row r="136" spans="1:6" x14ac:dyDescent="0.3">
      <c r="A136">
        <v>283</v>
      </c>
      <c r="B136" s="3">
        <v>44939</v>
      </c>
      <c r="C136">
        <v>5740</v>
      </c>
      <c r="D136" t="s">
        <v>22</v>
      </c>
      <c r="E136" t="s">
        <v>13</v>
      </c>
      <c r="F136" s="3">
        <f>Tabella1_2[[#This Row],[DATA FATTURA]]+60</f>
        <v>44999</v>
      </c>
    </row>
    <row r="137" spans="1:6" x14ac:dyDescent="0.3">
      <c r="A137">
        <v>151</v>
      </c>
      <c r="B137" s="3">
        <v>44939</v>
      </c>
      <c r="C137">
        <v>3100</v>
      </c>
      <c r="D137" t="s">
        <v>8</v>
      </c>
      <c r="E137" t="s">
        <v>13</v>
      </c>
      <c r="F137" s="3">
        <f>Tabella1_2[[#This Row],[DATA FATTURA]]+60</f>
        <v>44999</v>
      </c>
    </row>
    <row r="138" spans="1:6" x14ac:dyDescent="0.3">
      <c r="A138">
        <v>123</v>
      </c>
      <c r="B138" s="3">
        <v>44939</v>
      </c>
      <c r="C138">
        <v>2540</v>
      </c>
      <c r="D138" t="s">
        <v>6</v>
      </c>
      <c r="E138" t="s">
        <v>13</v>
      </c>
      <c r="F138" s="3">
        <f>Tabella1_2[[#This Row],[DATA FATTURA]]+60</f>
        <v>44999</v>
      </c>
    </row>
    <row r="139" spans="1:6" x14ac:dyDescent="0.3">
      <c r="A139">
        <v>88</v>
      </c>
      <c r="B139" s="3">
        <v>44939</v>
      </c>
      <c r="C139">
        <v>1840</v>
      </c>
      <c r="D139" t="s">
        <v>5</v>
      </c>
      <c r="E139" t="s">
        <v>14</v>
      </c>
      <c r="F139" s="3">
        <f>Tabella1_2[[#This Row],[DATA FATTURA]]+60</f>
        <v>44999</v>
      </c>
    </row>
    <row r="140" spans="1:6" x14ac:dyDescent="0.3">
      <c r="A140">
        <v>349</v>
      </c>
      <c r="B140" s="3">
        <v>44939</v>
      </c>
      <c r="C140">
        <v>2200</v>
      </c>
      <c r="D140" t="s">
        <v>8</v>
      </c>
      <c r="E140" t="s">
        <v>12</v>
      </c>
      <c r="F140" s="3">
        <f>Tabella1_2[[#This Row],[DATA FATTURA]]+60</f>
        <v>44999</v>
      </c>
    </row>
    <row r="141" spans="1:6" x14ac:dyDescent="0.3">
      <c r="A141">
        <v>458</v>
      </c>
      <c r="B141" s="3">
        <v>44939</v>
      </c>
      <c r="C141">
        <v>190</v>
      </c>
      <c r="D141" t="s">
        <v>22</v>
      </c>
      <c r="E141" t="s">
        <v>13</v>
      </c>
      <c r="F141" s="3">
        <f>Tabella1_2[[#This Row],[DATA FATTURA]]+60</f>
        <v>44999</v>
      </c>
    </row>
    <row r="142" spans="1:6" x14ac:dyDescent="0.3">
      <c r="A142">
        <v>14</v>
      </c>
      <c r="B142" s="3">
        <v>44939</v>
      </c>
      <c r="C142">
        <v>360</v>
      </c>
      <c r="D142" t="s">
        <v>5</v>
      </c>
      <c r="E142" t="s">
        <v>12</v>
      </c>
      <c r="F142" s="3">
        <f>Tabella1_2[[#This Row],[DATA FATTURA]]+60</f>
        <v>44999</v>
      </c>
    </row>
    <row r="143" spans="1:6" x14ac:dyDescent="0.3">
      <c r="A143">
        <v>370</v>
      </c>
      <c r="B143" s="3">
        <v>44939</v>
      </c>
      <c r="C143">
        <v>3250</v>
      </c>
      <c r="D143" t="s">
        <v>4</v>
      </c>
      <c r="E143" t="s">
        <v>12</v>
      </c>
      <c r="F143" s="3">
        <f>Tabella1_2[[#This Row],[DATA FATTURA]]+60</f>
        <v>44999</v>
      </c>
    </row>
    <row r="144" spans="1:6" x14ac:dyDescent="0.3">
      <c r="A144">
        <v>167</v>
      </c>
      <c r="B144" s="3">
        <v>44939</v>
      </c>
      <c r="C144">
        <v>3420</v>
      </c>
      <c r="D144" t="s">
        <v>5</v>
      </c>
      <c r="E144" t="s">
        <v>12</v>
      </c>
      <c r="F144" s="3">
        <f>Tabella1_2[[#This Row],[DATA FATTURA]]+60</f>
        <v>44999</v>
      </c>
    </row>
    <row r="145" spans="1:6" x14ac:dyDescent="0.3">
      <c r="A145">
        <v>97</v>
      </c>
      <c r="B145" s="3">
        <v>44939</v>
      </c>
      <c r="C145">
        <v>2020</v>
      </c>
      <c r="D145" t="s">
        <v>8</v>
      </c>
      <c r="E145" t="s">
        <v>12</v>
      </c>
      <c r="F145" s="3">
        <f>Tabella1_2[[#This Row],[DATA FATTURA]]+60</f>
        <v>44999</v>
      </c>
    </row>
    <row r="146" spans="1:6" x14ac:dyDescent="0.3">
      <c r="A146">
        <v>10</v>
      </c>
      <c r="B146" s="3">
        <v>44939</v>
      </c>
      <c r="C146">
        <v>280</v>
      </c>
      <c r="D146" t="s">
        <v>22</v>
      </c>
      <c r="E146" t="s">
        <v>13</v>
      </c>
      <c r="F146" s="3">
        <f>Tabella1_2[[#This Row],[DATA FATTURA]]+60</f>
        <v>44999</v>
      </c>
    </row>
    <row r="147" spans="1:6" x14ac:dyDescent="0.3">
      <c r="A147">
        <v>194</v>
      </c>
      <c r="B147" s="3">
        <v>44939</v>
      </c>
      <c r="C147">
        <v>3960</v>
      </c>
      <c r="D147" t="s">
        <v>3</v>
      </c>
      <c r="E147" t="s">
        <v>11</v>
      </c>
      <c r="F147" s="3">
        <f>Tabella1_2[[#This Row],[DATA FATTURA]]+60</f>
        <v>44999</v>
      </c>
    </row>
    <row r="148" spans="1:6" x14ac:dyDescent="0.3">
      <c r="A148">
        <v>34</v>
      </c>
      <c r="B148" s="3">
        <v>44939</v>
      </c>
      <c r="C148">
        <v>760</v>
      </c>
      <c r="D148" t="s">
        <v>9</v>
      </c>
      <c r="E148" t="s">
        <v>12</v>
      </c>
      <c r="F148" s="3">
        <f>Tabella1_2[[#This Row],[DATA FATTURA]]+60</f>
        <v>44999</v>
      </c>
    </row>
    <row r="149" spans="1:6" x14ac:dyDescent="0.3">
      <c r="A149">
        <v>36</v>
      </c>
      <c r="B149" s="3">
        <v>44939</v>
      </c>
      <c r="C149">
        <v>800</v>
      </c>
      <c r="D149" t="s">
        <v>4</v>
      </c>
      <c r="E149" t="s">
        <v>11</v>
      </c>
      <c r="F149" s="3">
        <f>Tabella1_2[[#This Row],[DATA FATTURA]]+60</f>
        <v>44999</v>
      </c>
    </row>
    <row r="150" spans="1:6" x14ac:dyDescent="0.3">
      <c r="A150">
        <v>35</v>
      </c>
      <c r="B150" s="3">
        <v>44939</v>
      </c>
      <c r="C150">
        <v>780</v>
      </c>
      <c r="D150" t="s">
        <v>3</v>
      </c>
      <c r="E150" t="s">
        <v>14</v>
      </c>
      <c r="F150" s="3">
        <f>Tabella1_2[[#This Row],[DATA FATTURA]]+60</f>
        <v>44999</v>
      </c>
    </row>
    <row r="151" spans="1:6" x14ac:dyDescent="0.3">
      <c r="A151">
        <v>32</v>
      </c>
      <c r="B151" s="3">
        <v>44939</v>
      </c>
      <c r="C151">
        <v>720</v>
      </c>
      <c r="D151" t="s">
        <v>8</v>
      </c>
      <c r="E151" t="s">
        <v>14</v>
      </c>
      <c r="F151" s="3">
        <f>Tabella1_2[[#This Row],[DATA FATTURA]]+60</f>
        <v>44999</v>
      </c>
    </row>
    <row r="152" spans="1:6" x14ac:dyDescent="0.3">
      <c r="A152">
        <v>197</v>
      </c>
      <c r="B152" s="3">
        <v>44939</v>
      </c>
      <c r="C152">
        <v>4020</v>
      </c>
      <c r="D152" t="s">
        <v>22</v>
      </c>
      <c r="E152" t="s">
        <v>11</v>
      </c>
      <c r="F152" s="3">
        <f>Tabella1_2[[#This Row],[DATA FATTURA]]+60</f>
        <v>44999</v>
      </c>
    </row>
    <row r="153" spans="1:6" x14ac:dyDescent="0.3">
      <c r="A153">
        <v>55</v>
      </c>
      <c r="B153" s="3">
        <v>44938</v>
      </c>
      <c r="C153">
        <v>1180</v>
      </c>
      <c r="D153" t="s">
        <v>6</v>
      </c>
      <c r="E153" t="s">
        <v>12</v>
      </c>
      <c r="F153" s="3">
        <f>Tabella1_2[[#This Row],[DATA FATTURA]]+60</f>
        <v>44998</v>
      </c>
    </row>
    <row r="154" spans="1:6" x14ac:dyDescent="0.3">
      <c r="A154">
        <v>221</v>
      </c>
      <c r="B154" s="3">
        <v>44938</v>
      </c>
      <c r="C154">
        <v>4500</v>
      </c>
      <c r="D154" t="s">
        <v>9</v>
      </c>
      <c r="E154" t="s">
        <v>13</v>
      </c>
      <c r="F154" s="3">
        <f>Tabella1_2[[#This Row],[DATA FATTURA]]+60</f>
        <v>44998</v>
      </c>
    </row>
    <row r="155" spans="1:6" x14ac:dyDescent="0.3">
      <c r="A155">
        <v>173</v>
      </c>
      <c r="B155" s="3">
        <v>44938</v>
      </c>
      <c r="C155">
        <v>3540</v>
      </c>
      <c r="D155" t="s">
        <v>5</v>
      </c>
      <c r="E155" t="s">
        <v>12</v>
      </c>
      <c r="F155" s="3">
        <f>Tabella1_2[[#This Row],[DATA FATTURA]]+60</f>
        <v>44998</v>
      </c>
    </row>
    <row r="156" spans="1:6" x14ac:dyDescent="0.3">
      <c r="A156">
        <v>273</v>
      </c>
      <c r="B156" s="3">
        <v>44938</v>
      </c>
      <c r="C156">
        <v>5540</v>
      </c>
      <c r="D156" t="s">
        <v>3</v>
      </c>
      <c r="E156" t="s">
        <v>14</v>
      </c>
      <c r="F156" s="3">
        <f>Tabella1_2[[#This Row],[DATA FATTURA]]+60</f>
        <v>44998</v>
      </c>
    </row>
    <row r="157" spans="1:6" x14ac:dyDescent="0.3">
      <c r="A157">
        <v>46</v>
      </c>
      <c r="B157" s="3">
        <v>44938</v>
      </c>
      <c r="C157">
        <v>1000</v>
      </c>
      <c r="D157" t="s">
        <v>8</v>
      </c>
      <c r="E157" t="s">
        <v>14</v>
      </c>
      <c r="F157" s="3">
        <f>Tabella1_2[[#This Row],[DATA FATTURA]]+60</f>
        <v>44998</v>
      </c>
    </row>
    <row r="158" spans="1:6" x14ac:dyDescent="0.3">
      <c r="A158">
        <v>171</v>
      </c>
      <c r="B158" s="3">
        <v>44938</v>
      </c>
      <c r="C158">
        <v>3500</v>
      </c>
      <c r="D158" t="s">
        <v>3</v>
      </c>
      <c r="E158" t="s">
        <v>13</v>
      </c>
      <c r="F158" s="3">
        <f>Tabella1_2[[#This Row],[DATA FATTURA]]+60</f>
        <v>44998</v>
      </c>
    </row>
    <row r="159" spans="1:6" x14ac:dyDescent="0.3">
      <c r="A159">
        <v>169</v>
      </c>
      <c r="B159" s="3">
        <v>44938</v>
      </c>
      <c r="C159">
        <v>3460</v>
      </c>
      <c r="D159" t="s">
        <v>22</v>
      </c>
      <c r="E159" t="s">
        <v>11</v>
      </c>
      <c r="F159" s="3">
        <f>Tabella1_2[[#This Row],[DATA FATTURA]]+60</f>
        <v>44998</v>
      </c>
    </row>
    <row r="160" spans="1:6" x14ac:dyDescent="0.3">
      <c r="A160">
        <v>198</v>
      </c>
      <c r="B160" s="3">
        <v>44938</v>
      </c>
      <c r="C160">
        <v>4040</v>
      </c>
      <c r="D160" t="s">
        <v>22</v>
      </c>
      <c r="E160" t="s">
        <v>12</v>
      </c>
      <c r="F160" s="3">
        <f>Tabella1_2[[#This Row],[DATA FATTURA]]+60</f>
        <v>44998</v>
      </c>
    </row>
    <row r="161" spans="1:6" x14ac:dyDescent="0.3">
      <c r="A161">
        <v>210</v>
      </c>
      <c r="B161" s="3">
        <v>44938</v>
      </c>
      <c r="C161">
        <v>4280</v>
      </c>
      <c r="D161" t="s">
        <v>7</v>
      </c>
      <c r="E161" t="s">
        <v>12</v>
      </c>
      <c r="F161" s="3">
        <f>Tabella1_2[[#This Row],[DATA FATTURA]]+60</f>
        <v>44998</v>
      </c>
    </row>
    <row r="162" spans="1:6" x14ac:dyDescent="0.3">
      <c r="A162">
        <v>27</v>
      </c>
      <c r="B162" s="3">
        <v>44938</v>
      </c>
      <c r="C162">
        <v>620</v>
      </c>
      <c r="D162" t="s">
        <v>22</v>
      </c>
      <c r="E162" t="s">
        <v>12</v>
      </c>
      <c r="F162" s="3">
        <f>Tabella1_2[[#This Row],[DATA FATTURA]]+60</f>
        <v>44998</v>
      </c>
    </row>
    <row r="163" spans="1:6" x14ac:dyDescent="0.3">
      <c r="A163">
        <v>262</v>
      </c>
      <c r="B163" s="3">
        <v>44938</v>
      </c>
      <c r="C163">
        <v>5320</v>
      </c>
      <c r="D163" t="s">
        <v>3</v>
      </c>
      <c r="E163" t="s">
        <v>13</v>
      </c>
      <c r="F163" s="3">
        <f>Tabella1_2[[#This Row],[DATA FATTURA]]+60</f>
        <v>44998</v>
      </c>
    </row>
    <row r="164" spans="1:6" x14ac:dyDescent="0.3">
      <c r="A164">
        <v>443</v>
      </c>
      <c r="B164" s="3">
        <v>44938</v>
      </c>
      <c r="C164">
        <v>6900</v>
      </c>
      <c r="D164" t="s">
        <v>3</v>
      </c>
      <c r="E164" t="s">
        <v>13</v>
      </c>
      <c r="F164" s="3">
        <f>Tabella1_2[[#This Row],[DATA FATTURA]]+60</f>
        <v>44998</v>
      </c>
    </row>
    <row r="165" spans="1:6" x14ac:dyDescent="0.3">
      <c r="A165">
        <v>433</v>
      </c>
      <c r="B165" s="3">
        <v>44938</v>
      </c>
      <c r="C165">
        <v>6400</v>
      </c>
      <c r="D165" t="s">
        <v>6</v>
      </c>
      <c r="E165" t="s">
        <v>12</v>
      </c>
      <c r="F165" s="3">
        <f>Tabella1_2[[#This Row],[DATA FATTURA]]+60</f>
        <v>44998</v>
      </c>
    </row>
    <row r="166" spans="1:6" x14ac:dyDescent="0.3">
      <c r="A166">
        <v>19</v>
      </c>
      <c r="B166" s="3">
        <v>44938</v>
      </c>
      <c r="C166">
        <v>460</v>
      </c>
      <c r="D166" t="s">
        <v>4</v>
      </c>
      <c r="E166" t="s">
        <v>12</v>
      </c>
      <c r="F166" s="3">
        <f>Tabella1_2[[#This Row],[DATA FATTURA]]+60</f>
        <v>44998</v>
      </c>
    </row>
    <row r="167" spans="1:6" x14ac:dyDescent="0.3">
      <c r="A167">
        <v>53</v>
      </c>
      <c r="B167" s="3">
        <v>44938</v>
      </c>
      <c r="C167">
        <v>1140</v>
      </c>
      <c r="D167" t="s">
        <v>4</v>
      </c>
      <c r="E167" t="s">
        <v>13</v>
      </c>
      <c r="F167" s="3">
        <f>Tabella1_2[[#This Row],[DATA FATTURA]]+60</f>
        <v>44998</v>
      </c>
    </row>
    <row r="168" spans="1:6" x14ac:dyDescent="0.3">
      <c r="A168">
        <v>115</v>
      </c>
      <c r="B168" s="3">
        <v>44938</v>
      </c>
      <c r="C168">
        <v>2380</v>
      </c>
      <c r="D168" t="s">
        <v>4</v>
      </c>
      <c r="E168" t="s">
        <v>13</v>
      </c>
      <c r="F168" s="3">
        <f>Tabella1_2[[#This Row],[DATA FATTURA]]+60</f>
        <v>44998</v>
      </c>
    </row>
    <row r="169" spans="1:6" x14ac:dyDescent="0.3">
      <c r="A169">
        <v>147</v>
      </c>
      <c r="B169" s="3">
        <v>44938</v>
      </c>
      <c r="C169">
        <v>3020</v>
      </c>
      <c r="D169" t="s">
        <v>22</v>
      </c>
      <c r="E169" t="s">
        <v>14</v>
      </c>
      <c r="F169" s="3">
        <f>Tabella1_2[[#This Row],[DATA FATTURA]]+60</f>
        <v>44998</v>
      </c>
    </row>
    <row r="170" spans="1:6" x14ac:dyDescent="0.3">
      <c r="A170">
        <v>351</v>
      </c>
      <c r="B170" s="3">
        <v>44938</v>
      </c>
      <c r="C170">
        <v>2300</v>
      </c>
      <c r="D170" t="s">
        <v>22</v>
      </c>
      <c r="E170" t="s">
        <v>11</v>
      </c>
      <c r="F170" s="3">
        <f>Tabella1_2[[#This Row],[DATA FATTURA]]+60</f>
        <v>44998</v>
      </c>
    </row>
    <row r="171" spans="1:6" x14ac:dyDescent="0.3">
      <c r="A171">
        <v>380</v>
      </c>
      <c r="B171" s="3">
        <v>44938</v>
      </c>
      <c r="C171">
        <v>3750</v>
      </c>
      <c r="D171" t="s">
        <v>7</v>
      </c>
      <c r="E171" t="s">
        <v>12</v>
      </c>
      <c r="F171" s="3">
        <f>Tabella1_2[[#This Row],[DATA FATTURA]]+60</f>
        <v>44998</v>
      </c>
    </row>
    <row r="172" spans="1:6" x14ac:dyDescent="0.3">
      <c r="A172">
        <v>402</v>
      </c>
      <c r="B172" s="3">
        <v>44938</v>
      </c>
      <c r="C172">
        <v>4850</v>
      </c>
      <c r="D172" t="s">
        <v>22</v>
      </c>
      <c r="E172" t="s">
        <v>13</v>
      </c>
      <c r="F172" s="3">
        <f>Tabella1_2[[#This Row],[DATA FATTURA]]+60</f>
        <v>44998</v>
      </c>
    </row>
    <row r="173" spans="1:6" x14ac:dyDescent="0.3">
      <c r="A173">
        <v>383</v>
      </c>
      <c r="B173" s="3">
        <v>44938</v>
      </c>
      <c r="C173">
        <v>3900</v>
      </c>
      <c r="D173" t="s">
        <v>8</v>
      </c>
      <c r="E173" t="s">
        <v>12</v>
      </c>
      <c r="F173" s="3">
        <f>Tabella1_2[[#This Row],[DATA FATTURA]]+60</f>
        <v>44998</v>
      </c>
    </row>
    <row r="174" spans="1:6" x14ac:dyDescent="0.3">
      <c r="A174">
        <v>342</v>
      </c>
      <c r="B174" s="3">
        <v>44938</v>
      </c>
      <c r="C174">
        <v>1850</v>
      </c>
      <c r="D174" t="s">
        <v>4</v>
      </c>
      <c r="E174" t="s">
        <v>12</v>
      </c>
      <c r="F174" s="3">
        <f>Tabella1_2[[#This Row],[DATA FATTURA]]+60</f>
        <v>44998</v>
      </c>
    </row>
    <row r="175" spans="1:6" x14ac:dyDescent="0.3">
      <c r="A175">
        <v>344</v>
      </c>
      <c r="B175" s="3">
        <v>44938</v>
      </c>
      <c r="C175">
        <v>1950</v>
      </c>
      <c r="D175" t="s">
        <v>6</v>
      </c>
      <c r="E175" t="s">
        <v>11</v>
      </c>
      <c r="F175" s="3">
        <f>Tabella1_2[[#This Row],[DATA FATTURA]]+60</f>
        <v>44998</v>
      </c>
    </row>
    <row r="176" spans="1:6" x14ac:dyDescent="0.3">
      <c r="A176">
        <v>341</v>
      </c>
      <c r="B176" s="3">
        <v>44938</v>
      </c>
      <c r="C176">
        <v>1800</v>
      </c>
      <c r="D176" t="s">
        <v>3</v>
      </c>
      <c r="E176" t="s">
        <v>12</v>
      </c>
      <c r="F176" s="3">
        <f>Tabella1_2[[#This Row],[DATA FATTURA]]+60</f>
        <v>44998</v>
      </c>
    </row>
    <row r="177" spans="1:6" x14ac:dyDescent="0.3">
      <c r="A177">
        <v>350</v>
      </c>
      <c r="B177" s="3">
        <v>44938</v>
      </c>
      <c r="C177">
        <v>2250</v>
      </c>
      <c r="D177" t="s">
        <v>22</v>
      </c>
      <c r="E177" t="s">
        <v>12</v>
      </c>
      <c r="F177" s="3">
        <f>Tabella1_2[[#This Row],[DATA FATTURA]]+60</f>
        <v>44998</v>
      </c>
    </row>
    <row r="178" spans="1:6" x14ac:dyDescent="0.3">
      <c r="A178">
        <v>340</v>
      </c>
      <c r="B178" s="3">
        <v>44938</v>
      </c>
      <c r="C178">
        <v>1750</v>
      </c>
      <c r="D178" t="s">
        <v>9</v>
      </c>
      <c r="E178" t="s">
        <v>14</v>
      </c>
      <c r="F178" s="3">
        <f>Tabella1_2[[#This Row],[DATA FATTURA]]+60</f>
        <v>44998</v>
      </c>
    </row>
    <row r="179" spans="1:6" x14ac:dyDescent="0.3">
      <c r="A179">
        <v>157</v>
      </c>
      <c r="B179" s="3">
        <v>44938</v>
      </c>
      <c r="C179">
        <v>3220</v>
      </c>
      <c r="D179" t="s">
        <v>6</v>
      </c>
      <c r="E179" t="s">
        <v>13</v>
      </c>
      <c r="F179" s="3">
        <f>Tabella1_2[[#This Row],[DATA FATTURA]]+60</f>
        <v>44998</v>
      </c>
    </row>
    <row r="180" spans="1:6" x14ac:dyDescent="0.3">
      <c r="A180">
        <v>364</v>
      </c>
      <c r="B180" s="3">
        <v>44938</v>
      </c>
      <c r="C180">
        <v>2950</v>
      </c>
      <c r="D180" t="s">
        <v>3</v>
      </c>
      <c r="E180" t="s">
        <v>12</v>
      </c>
      <c r="F180" s="3">
        <f>Tabella1_2[[#This Row],[DATA FATTURA]]+60</f>
        <v>44998</v>
      </c>
    </row>
    <row r="181" spans="1:6" x14ac:dyDescent="0.3">
      <c r="A181">
        <v>363</v>
      </c>
      <c r="B181" s="3">
        <v>44938</v>
      </c>
      <c r="C181">
        <v>2900</v>
      </c>
      <c r="D181" t="s">
        <v>7</v>
      </c>
      <c r="E181" t="s">
        <v>12</v>
      </c>
      <c r="F181" s="3">
        <f>Tabella1_2[[#This Row],[DATA FATTURA]]+60</f>
        <v>44998</v>
      </c>
    </row>
    <row r="182" spans="1:6" x14ac:dyDescent="0.3">
      <c r="A182">
        <v>299</v>
      </c>
      <c r="B182" s="3">
        <v>44938</v>
      </c>
      <c r="C182">
        <v>1100</v>
      </c>
      <c r="D182" t="s">
        <v>22</v>
      </c>
      <c r="E182" t="s">
        <v>12</v>
      </c>
      <c r="F182" s="3">
        <f>Tabella1_2[[#This Row],[DATA FATTURA]]+60</f>
        <v>44998</v>
      </c>
    </row>
    <row r="183" spans="1:6" x14ac:dyDescent="0.3">
      <c r="A183">
        <v>116</v>
      </c>
      <c r="B183" s="3">
        <v>44938</v>
      </c>
      <c r="C183">
        <v>2400</v>
      </c>
      <c r="D183" t="s">
        <v>5</v>
      </c>
      <c r="E183" t="s">
        <v>14</v>
      </c>
      <c r="F183" s="3">
        <f>Tabella1_2[[#This Row],[DATA FATTURA]]+60</f>
        <v>44998</v>
      </c>
    </row>
    <row r="184" spans="1:6" x14ac:dyDescent="0.3">
      <c r="A184">
        <v>86</v>
      </c>
      <c r="B184" s="3">
        <v>44938</v>
      </c>
      <c r="C184">
        <v>1800</v>
      </c>
      <c r="D184" t="s">
        <v>3</v>
      </c>
      <c r="E184" t="s">
        <v>12</v>
      </c>
      <c r="F184" s="3">
        <f>Tabella1_2[[#This Row],[DATA FATTURA]]+60</f>
        <v>44998</v>
      </c>
    </row>
    <row r="185" spans="1:6" x14ac:dyDescent="0.3">
      <c r="A185">
        <v>352</v>
      </c>
      <c r="B185" s="3">
        <v>44937</v>
      </c>
      <c r="C185">
        <v>2350</v>
      </c>
      <c r="D185" t="s">
        <v>8</v>
      </c>
      <c r="E185" t="s">
        <v>12</v>
      </c>
      <c r="F185" s="3">
        <f>Tabella1_2[[#This Row],[DATA FATTURA]]+60</f>
        <v>44997</v>
      </c>
    </row>
    <row r="186" spans="1:6" x14ac:dyDescent="0.3">
      <c r="A186">
        <v>493</v>
      </c>
      <c r="B186" s="3">
        <v>44937</v>
      </c>
      <c r="C186">
        <v>4700</v>
      </c>
      <c r="D186" t="s">
        <v>9</v>
      </c>
      <c r="E186" t="s">
        <v>13</v>
      </c>
      <c r="F186" s="3">
        <f>Tabella1_2[[#This Row],[DATA FATTURA]]+60</f>
        <v>44997</v>
      </c>
    </row>
    <row r="187" spans="1:6" x14ac:dyDescent="0.3">
      <c r="A187">
        <v>5</v>
      </c>
      <c r="B187" s="3">
        <v>44937</v>
      </c>
      <c r="C187">
        <v>180</v>
      </c>
      <c r="D187" t="s">
        <v>3</v>
      </c>
      <c r="E187" t="s">
        <v>12</v>
      </c>
      <c r="F187" s="3">
        <f>Tabella1_2[[#This Row],[DATA FATTURA]]+60</f>
        <v>44997</v>
      </c>
    </row>
    <row r="188" spans="1:6" x14ac:dyDescent="0.3">
      <c r="A188">
        <v>261</v>
      </c>
      <c r="B188" s="3">
        <v>44937</v>
      </c>
      <c r="C188">
        <v>5300</v>
      </c>
      <c r="D188" t="s">
        <v>7</v>
      </c>
      <c r="E188" t="s">
        <v>13</v>
      </c>
      <c r="F188" s="3">
        <f>Tabella1_2[[#This Row],[DATA FATTURA]]+60</f>
        <v>44997</v>
      </c>
    </row>
    <row r="189" spans="1:6" x14ac:dyDescent="0.3">
      <c r="A189">
        <v>246</v>
      </c>
      <c r="B189" s="3">
        <v>44937</v>
      </c>
      <c r="C189">
        <v>5000</v>
      </c>
      <c r="D189" t="s">
        <v>6</v>
      </c>
      <c r="E189" t="s">
        <v>11</v>
      </c>
      <c r="F189" s="3">
        <f>Tabella1_2[[#This Row],[DATA FATTURA]]+60</f>
        <v>44997</v>
      </c>
    </row>
    <row r="190" spans="1:6" x14ac:dyDescent="0.3">
      <c r="A190">
        <v>372</v>
      </c>
      <c r="B190" s="3">
        <v>44937</v>
      </c>
      <c r="C190">
        <v>3350</v>
      </c>
      <c r="D190" t="s">
        <v>8</v>
      </c>
      <c r="E190" t="s">
        <v>11</v>
      </c>
      <c r="F190" s="3">
        <f>Tabella1_2[[#This Row],[DATA FATTURA]]+60</f>
        <v>44997</v>
      </c>
    </row>
    <row r="191" spans="1:6" x14ac:dyDescent="0.3">
      <c r="A191">
        <v>107</v>
      </c>
      <c r="B191" s="3">
        <v>44937</v>
      </c>
      <c r="C191">
        <v>2220</v>
      </c>
      <c r="D191" t="s">
        <v>3</v>
      </c>
      <c r="E191" t="s">
        <v>13</v>
      </c>
      <c r="F191" s="3">
        <f>Tabella1_2[[#This Row],[DATA FATTURA]]+60</f>
        <v>44997</v>
      </c>
    </row>
    <row r="192" spans="1:6" x14ac:dyDescent="0.3">
      <c r="A192">
        <v>91</v>
      </c>
      <c r="B192" s="3">
        <v>44937</v>
      </c>
      <c r="C192">
        <v>1900</v>
      </c>
      <c r="D192" t="s">
        <v>7</v>
      </c>
      <c r="E192" t="s">
        <v>14</v>
      </c>
      <c r="F192" s="3">
        <f>Tabella1_2[[#This Row],[DATA FATTURA]]+60</f>
        <v>44997</v>
      </c>
    </row>
    <row r="193" spans="1:6" x14ac:dyDescent="0.3">
      <c r="A193">
        <v>481</v>
      </c>
      <c r="B193" s="3">
        <v>44937</v>
      </c>
      <c r="C193">
        <v>5900</v>
      </c>
      <c r="D193" t="s">
        <v>3</v>
      </c>
      <c r="E193" t="s">
        <v>12</v>
      </c>
      <c r="F193" s="3">
        <f>Tabella1_2[[#This Row],[DATA FATTURA]]+60</f>
        <v>44997</v>
      </c>
    </row>
    <row r="194" spans="1:6" x14ac:dyDescent="0.3">
      <c r="A194">
        <v>219</v>
      </c>
      <c r="B194" s="3">
        <v>44937</v>
      </c>
      <c r="C194">
        <v>4460</v>
      </c>
      <c r="D194" t="s">
        <v>8</v>
      </c>
      <c r="E194" t="s">
        <v>13</v>
      </c>
      <c r="F194" s="3">
        <f>Tabella1_2[[#This Row],[DATA FATTURA]]+60</f>
        <v>44997</v>
      </c>
    </row>
    <row r="195" spans="1:6" x14ac:dyDescent="0.3">
      <c r="A195">
        <v>218</v>
      </c>
      <c r="B195" s="3">
        <v>44937</v>
      </c>
      <c r="C195">
        <v>4440</v>
      </c>
      <c r="D195" t="s">
        <v>5</v>
      </c>
      <c r="E195" t="s">
        <v>11</v>
      </c>
      <c r="F195" s="3">
        <f>Tabella1_2[[#This Row],[DATA FATTURA]]+60</f>
        <v>44997</v>
      </c>
    </row>
    <row r="196" spans="1:6" x14ac:dyDescent="0.3">
      <c r="A196">
        <v>479</v>
      </c>
      <c r="B196" s="3">
        <v>44937</v>
      </c>
      <c r="C196">
        <v>6100</v>
      </c>
      <c r="D196" t="s">
        <v>5</v>
      </c>
      <c r="E196" t="s">
        <v>13</v>
      </c>
      <c r="F196" s="3">
        <f>Tabella1_2[[#This Row],[DATA FATTURA]]+60</f>
        <v>44997</v>
      </c>
    </row>
    <row r="197" spans="1:6" x14ac:dyDescent="0.3">
      <c r="A197">
        <v>463</v>
      </c>
      <c r="B197" s="3">
        <v>44937</v>
      </c>
      <c r="C197">
        <v>7700</v>
      </c>
      <c r="D197" t="s">
        <v>6</v>
      </c>
      <c r="E197" t="s">
        <v>11</v>
      </c>
      <c r="F197" s="3">
        <f>Tabella1_2[[#This Row],[DATA FATTURA]]+60</f>
        <v>44997</v>
      </c>
    </row>
    <row r="198" spans="1:6" x14ac:dyDescent="0.3">
      <c r="A198">
        <v>459</v>
      </c>
      <c r="B198" s="3">
        <v>44937</v>
      </c>
      <c r="C198">
        <v>2345</v>
      </c>
      <c r="D198" t="s">
        <v>9</v>
      </c>
      <c r="E198" t="s">
        <v>13</v>
      </c>
      <c r="F198" s="3">
        <f>Tabella1_2[[#This Row],[DATA FATTURA]]+60</f>
        <v>44997</v>
      </c>
    </row>
    <row r="199" spans="1:6" x14ac:dyDescent="0.3">
      <c r="A199">
        <v>13</v>
      </c>
      <c r="B199" s="3">
        <v>44937</v>
      </c>
      <c r="C199">
        <v>340</v>
      </c>
      <c r="D199" t="s">
        <v>4</v>
      </c>
      <c r="E199" t="s">
        <v>12</v>
      </c>
      <c r="F199" s="3">
        <f>Tabella1_2[[#This Row],[DATA FATTURA]]+60</f>
        <v>44997</v>
      </c>
    </row>
    <row r="200" spans="1:6" x14ac:dyDescent="0.3">
      <c r="A200">
        <v>208</v>
      </c>
      <c r="B200" s="3">
        <v>44937</v>
      </c>
      <c r="C200">
        <v>4240</v>
      </c>
      <c r="D200" t="s">
        <v>6</v>
      </c>
      <c r="E200" t="s">
        <v>11</v>
      </c>
      <c r="F200" s="3">
        <f>Tabella1_2[[#This Row],[DATA FATTURA]]+60</f>
        <v>44997</v>
      </c>
    </row>
    <row r="201" spans="1:6" x14ac:dyDescent="0.3">
      <c r="A201">
        <v>129</v>
      </c>
      <c r="B201" s="3">
        <v>44937</v>
      </c>
      <c r="C201">
        <v>2660</v>
      </c>
      <c r="D201" t="s">
        <v>22</v>
      </c>
      <c r="E201" t="s">
        <v>13</v>
      </c>
      <c r="F201" s="3">
        <f>Tabella1_2[[#This Row],[DATA FATTURA]]+60</f>
        <v>44997</v>
      </c>
    </row>
    <row r="202" spans="1:6" x14ac:dyDescent="0.3">
      <c r="A202">
        <v>73</v>
      </c>
      <c r="B202" s="3">
        <v>44937</v>
      </c>
      <c r="C202">
        <v>1540</v>
      </c>
      <c r="D202" t="s">
        <v>3</v>
      </c>
      <c r="E202" t="s">
        <v>13</v>
      </c>
      <c r="F202" s="3">
        <f>Tabella1_2[[#This Row],[DATA FATTURA]]+60</f>
        <v>44997</v>
      </c>
    </row>
    <row r="203" spans="1:6" x14ac:dyDescent="0.3">
      <c r="A203">
        <v>403</v>
      </c>
      <c r="B203" s="3">
        <v>44937</v>
      </c>
      <c r="C203">
        <v>4900</v>
      </c>
      <c r="D203" t="s">
        <v>8</v>
      </c>
      <c r="E203" t="s">
        <v>13</v>
      </c>
      <c r="F203" s="3">
        <f>Tabella1_2[[#This Row],[DATA FATTURA]]+60</f>
        <v>44997</v>
      </c>
    </row>
    <row r="204" spans="1:6" x14ac:dyDescent="0.3">
      <c r="A204">
        <v>68</v>
      </c>
      <c r="B204" s="3">
        <v>44937</v>
      </c>
      <c r="C204">
        <v>1440</v>
      </c>
      <c r="D204" t="s">
        <v>9</v>
      </c>
      <c r="E204" t="s">
        <v>11</v>
      </c>
      <c r="F204" s="3">
        <f>Tabella1_2[[#This Row],[DATA FATTURA]]+60</f>
        <v>44997</v>
      </c>
    </row>
    <row r="205" spans="1:6" x14ac:dyDescent="0.3">
      <c r="A205">
        <v>149</v>
      </c>
      <c r="B205" s="3">
        <v>44937</v>
      </c>
      <c r="C205">
        <v>3060</v>
      </c>
      <c r="D205" t="s">
        <v>4</v>
      </c>
      <c r="E205" t="s">
        <v>13</v>
      </c>
      <c r="F205" s="3">
        <f>Tabella1_2[[#This Row],[DATA FATTURA]]+60</f>
        <v>44997</v>
      </c>
    </row>
    <row r="206" spans="1:6" x14ac:dyDescent="0.3">
      <c r="A206">
        <v>183</v>
      </c>
      <c r="B206" s="3">
        <v>44937</v>
      </c>
      <c r="C206">
        <v>3740</v>
      </c>
      <c r="D206" t="s">
        <v>4</v>
      </c>
      <c r="E206" t="s">
        <v>11</v>
      </c>
      <c r="F206" s="3">
        <f>Tabella1_2[[#This Row],[DATA FATTURA]]+60</f>
        <v>44997</v>
      </c>
    </row>
    <row r="207" spans="1:6" x14ac:dyDescent="0.3">
      <c r="A207">
        <v>181</v>
      </c>
      <c r="B207" s="3">
        <v>44937</v>
      </c>
      <c r="C207">
        <v>3700</v>
      </c>
      <c r="D207" t="s">
        <v>22</v>
      </c>
      <c r="E207" t="s">
        <v>12</v>
      </c>
      <c r="F207" s="3">
        <f>Tabella1_2[[#This Row],[DATA FATTURA]]+60</f>
        <v>44997</v>
      </c>
    </row>
    <row r="208" spans="1:6" x14ac:dyDescent="0.3">
      <c r="A208">
        <v>415</v>
      </c>
      <c r="B208" s="3">
        <v>44937</v>
      </c>
      <c r="C208">
        <v>5500</v>
      </c>
      <c r="D208" t="s">
        <v>3</v>
      </c>
      <c r="E208" t="s">
        <v>13</v>
      </c>
      <c r="F208" s="3">
        <f>Tabella1_2[[#This Row],[DATA FATTURA]]+60</f>
        <v>44997</v>
      </c>
    </row>
    <row r="209" spans="1:6" x14ac:dyDescent="0.3">
      <c r="A209">
        <v>56</v>
      </c>
      <c r="B209" s="3">
        <v>44937</v>
      </c>
      <c r="C209">
        <v>1200</v>
      </c>
      <c r="D209" t="s">
        <v>3</v>
      </c>
      <c r="E209" t="s">
        <v>12</v>
      </c>
      <c r="F209" s="3">
        <f>Tabella1_2[[#This Row],[DATA FATTURA]]+60</f>
        <v>44997</v>
      </c>
    </row>
    <row r="210" spans="1:6" x14ac:dyDescent="0.3">
      <c r="A210">
        <v>298</v>
      </c>
      <c r="B210" s="3">
        <v>44937</v>
      </c>
      <c r="C210">
        <v>900</v>
      </c>
      <c r="D210" t="s">
        <v>8</v>
      </c>
      <c r="E210" t="s">
        <v>14</v>
      </c>
      <c r="F210" s="3">
        <f>Tabella1_2[[#This Row],[DATA FATTURA]]+60</f>
        <v>44997</v>
      </c>
    </row>
    <row r="211" spans="1:6" x14ac:dyDescent="0.3">
      <c r="A211">
        <v>412</v>
      </c>
      <c r="B211" s="3">
        <v>44937</v>
      </c>
      <c r="C211">
        <v>5350</v>
      </c>
      <c r="D211" t="s">
        <v>6</v>
      </c>
      <c r="E211" t="s">
        <v>12</v>
      </c>
      <c r="F211" s="3">
        <f>Tabella1_2[[#This Row],[DATA FATTURA]]+60</f>
        <v>44997</v>
      </c>
    </row>
    <row r="212" spans="1:6" x14ac:dyDescent="0.3">
      <c r="A212">
        <v>291</v>
      </c>
      <c r="B212" s="3">
        <v>44937</v>
      </c>
      <c r="C212">
        <v>5900</v>
      </c>
      <c r="D212" t="s">
        <v>4</v>
      </c>
      <c r="E212" t="s">
        <v>13</v>
      </c>
      <c r="F212" s="3">
        <f>Tabella1_2[[#This Row],[DATA FATTURA]]+60</f>
        <v>44997</v>
      </c>
    </row>
    <row r="213" spans="1:6" x14ac:dyDescent="0.3">
      <c r="A213">
        <v>65</v>
      </c>
      <c r="B213" s="3">
        <v>44937</v>
      </c>
      <c r="C213">
        <v>1380</v>
      </c>
      <c r="D213" t="s">
        <v>5</v>
      </c>
      <c r="E213" t="s">
        <v>13</v>
      </c>
      <c r="F213" s="3">
        <f>Tabella1_2[[#This Row],[DATA FATTURA]]+60</f>
        <v>44997</v>
      </c>
    </row>
    <row r="214" spans="1:6" x14ac:dyDescent="0.3">
      <c r="A214">
        <v>441</v>
      </c>
      <c r="B214" s="3">
        <v>44937</v>
      </c>
      <c r="C214">
        <v>6800</v>
      </c>
      <c r="D214" t="s">
        <v>22</v>
      </c>
      <c r="E214" t="s">
        <v>14</v>
      </c>
      <c r="F214" s="3">
        <f>Tabella1_2[[#This Row],[DATA FATTURA]]+60</f>
        <v>44997</v>
      </c>
    </row>
    <row r="215" spans="1:6" x14ac:dyDescent="0.3">
      <c r="A215">
        <v>263</v>
      </c>
      <c r="B215" s="3">
        <v>44937</v>
      </c>
      <c r="C215">
        <v>5340</v>
      </c>
      <c r="D215" t="s">
        <v>6</v>
      </c>
      <c r="E215" t="s">
        <v>13</v>
      </c>
      <c r="F215" s="3">
        <f>Tabella1_2[[#This Row],[DATA FATTURA]]+60</f>
        <v>44997</v>
      </c>
    </row>
    <row r="216" spans="1:6" x14ac:dyDescent="0.3">
      <c r="A216">
        <v>41</v>
      </c>
      <c r="B216" s="3">
        <v>44937</v>
      </c>
      <c r="C216">
        <v>900</v>
      </c>
      <c r="D216" t="s">
        <v>3</v>
      </c>
      <c r="E216" t="s">
        <v>12</v>
      </c>
      <c r="F216" s="3">
        <f>Tabella1_2[[#This Row],[DATA FATTURA]]+60</f>
        <v>44997</v>
      </c>
    </row>
    <row r="217" spans="1:6" x14ac:dyDescent="0.3">
      <c r="A217">
        <v>39</v>
      </c>
      <c r="B217" s="3">
        <v>44937</v>
      </c>
      <c r="C217">
        <v>860</v>
      </c>
      <c r="D217" t="s">
        <v>3</v>
      </c>
      <c r="E217" t="s">
        <v>13</v>
      </c>
      <c r="F217" s="3">
        <f>Tabella1_2[[#This Row],[DATA FATTURA]]+60</f>
        <v>44997</v>
      </c>
    </row>
    <row r="218" spans="1:6" x14ac:dyDescent="0.3">
      <c r="A218">
        <v>79</v>
      </c>
      <c r="B218" s="3">
        <v>44937</v>
      </c>
      <c r="C218">
        <v>1660</v>
      </c>
      <c r="D218" t="s">
        <v>22</v>
      </c>
      <c r="E218" t="s">
        <v>13</v>
      </c>
      <c r="F218" s="3">
        <f>Tabella1_2[[#This Row],[DATA FATTURA]]+60</f>
        <v>44997</v>
      </c>
    </row>
    <row r="219" spans="1:6" x14ac:dyDescent="0.3">
      <c r="A219">
        <v>82</v>
      </c>
      <c r="B219" s="3">
        <v>44937</v>
      </c>
      <c r="C219">
        <v>1720</v>
      </c>
      <c r="D219" t="s">
        <v>5</v>
      </c>
      <c r="E219" t="s">
        <v>11</v>
      </c>
      <c r="F219" s="3">
        <f>Tabella1_2[[#This Row],[DATA FATTURA]]+60</f>
        <v>44997</v>
      </c>
    </row>
    <row r="220" spans="1:6" x14ac:dyDescent="0.3">
      <c r="A220">
        <v>106</v>
      </c>
      <c r="B220" s="3">
        <v>44937</v>
      </c>
      <c r="C220">
        <v>2200</v>
      </c>
      <c r="D220" t="s">
        <v>6</v>
      </c>
      <c r="E220" t="s">
        <v>11</v>
      </c>
      <c r="F220" s="3">
        <f>Tabella1_2[[#This Row],[DATA FATTURA]]+60</f>
        <v>44997</v>
      </c>
    </row>
    <row r="221" spans="1:6" x14ac:dyDescent="0.3">
      <c r="A221">
        <v>237</v>
      </c>
      <c r="B221" s="3">
        <v>44936</v>
      </c>
      <c r="C221">
        <v>4820</v>
      </c>
      <c r="D221" t="s">
        <v>22</v>
      </c>
      <c r="E221" t="s">
        <v>12</v>
      </c>
      <c r="F221" s="3">
        <f>Tabella1_2[[#This Row],[DATA FATTURA]]+60</f>
        <v>44996</v>
      </c>
    </row>
    <row r="222" spans="1:6" x14ac:dyDescent="0.3">
      <c r="A222">
        <v>348</v>
      </c>
      <c r="B222" s="3">
        <v>44936</v>
      </c>
      <c r="C222">
        <v>2150</v>
      </c>
      <c r="D222" t="s">
        <v>6</v>
      </c>
      <c r="E222" t="s">
        <v>11</v>
      </c>
      <c r="F222" s="3">
        <f>Tabella1_2[[#This Row],[DATA FATTURA]]+60</f>
        <v>44996</v>
      </c>
    </row>
    <row r="223" spans="1:6" x14ac:dyDescent="0.3">
      <c r="A223">
        <v>419</v>
      </c>
      <c r="B223" s="3">
        <v>44936</v>
      </c>
      <c r="C223">
        <v>5700</v>
      </c>
      <c r="D223" t="s">
        <v>22</v>
      </c>
      <c r="E223" t="s">
        <v>12</v>
      </c>
      <c r="F223" s="3">
        <f>Tabella1_2[[#This Row],[DATA FATTURA]]+60</f>
        <v>44996</v>
      </c>
    </row>
    <row r="224" spans="1:6" x14ac:dyDescent="0.3">
      <c r="A224">
        <v>378</v>
      </c>
      <c r="B224" s="3">
        <v>44936</v>
      </c>
      <c r="C224">
        <v>3650</v>
      </c>
      <c r="D224" t="s">
        <v>6</v>
      </c>
      <c r="E224" t="s">
        <v>12</v>
      </c>
      <c r="F224" s="3">
        <f>Tabella1_2[[#This Row],[DATA FATTURA]]+60</f>
        <v>44996</v>
      </c>
    </row>
    <row r="225" spans="1:6" x14ac:dyDescent="0.3">
      <c r="A225">
        <v>357</v>
      </c>
      <c r="B225" s="3">
        <v>44936</v>
      </c>
      <c r="C225">
        <v>2600</v>
      </c>
      <c r="D225" t="s">
        <v>9</v>
      </c>
      <c r="E225" t="s">
        <v>14</v>
      </c>
      <c r="F225" s="3">
        <f>Tabella1_2[[#This Row],[DATA FATTURA]]+60</f>
        <v>44996</v>
      </c>
    </row>
    <row r="226" spans="1:6" x14ac:dyDescent="0.3">
      <c r="A226">
        <v>395</v>
      </c>
      <c r="B226" s="3">
        <v>44936</v>
      </c>
      <c r="C226">
        <v>4500</v>
      </c>
      <c r="D226" t="s">
        <v>6</v>
      </c>
      <c r="E226" t="s">
        <v>13</v>
      </c>
      <c r="F226" s="3">
        <f>Tabella1_2[[#This Row],[DATA FATTURA]]+60</f>
        <v>44996</v>
      </c>
    </row>
    <row r="227" spans="1:6" x14ac:dyDescent="0.3">
      <c r="A227">
        <v>464</v>
      </c>
      <c r="B227" s="3">
        <v>44936</v>
      </c>
      <c r="C227">
        <v>7600</v>
      </c>
      <c r="D227" t="s">
        <v>3</v>
      </c>
      <c r="E227" t="s">
        <v>12</v>
      </c>
      <c r="F227" s="3">
        <f>Tabella1_2[[#This Row],[DATA FATTURA]]+60</f>
        <v>44996</v>
      </c>
    </row>
    <row r="228" spans="1:6" x14ac:dyDescent="0.3">
      <c r="A228">
        <v>290</v>
      </c>
      <c r="B228" s="3">
        <v>44936</v>
      </c>
      <c r="C228">
        <v>5880</v>
      </c>
      <c r="D228" t="s">
        <v>3</v>
      </c>
      <c r="E228" t="s">
        <v>13</v>
      </c>
      <c r="F228" s="3">
        <f>Tabella1_2[[#This Row],[DATA FATTURA]]+60</f>
        <v>44996</v>
      </c>
    </row>
    <row r="229" spans="1:6" x14ac:dyDescent="0.3">
      <c r="A229">
        <v>250</v>
      </c>
      <c r="B229" s="3">
        <v>44936</v>
      </c>
      <c r="C229">
        <v>5080</v>
      </c>
      <c r="D229" t="s">
        <v>8</v>
      </c>
      <c r="E229" t="s">
        <v>11</v>
      </c>
      <c r="F229" s="3">
        <f>Tabella1_2[[#This Row],[DATA FATTURA]]+60</f>
        <v>44996</v>
      </c>
    </row>
    <row r="230" spans="1:6" x14ac:dyDescent="0.3">
      <c r="A230">
        <v>321</v>
      </c>
      <c r="B230" s="3">
        <v>44936</v>
      </c>
      <c r="C230">
        <v>800</v>
      </c>
      <c r="D230" t="s">
        <v>8</v>
      </c>
      <c r="E230" t="s">
        <v>12</v>
      </c>
      <c r="F230" s="3">
        <f>Tabella1_2[[#This Row],[DATA FATTURA]]+60</f>
        <v>44996</v>
      </c>
    </row>
    <row r="231" spans="1:6" x14ac:dyDescent="0.3">
      <c r="A231">
        <v>62</v>
      </c>
      <c r="B231" s="3">
        <v>44936</v>
      </c>
      <c r="C231">
        <v>1320</v>
      </c>
      <c r="D231" t="s">
        <v>22</v>
      </c>
      <c r="E231" t="s">
        <v>12</v>
      </c>
      <c r="F231" s="3">
        <f>Tabella1_2[[#This Row],[DATA FATTURA]]+60</f>
        <v>44996</v>
      </c>
    </row>
    <row r="232" spans="1:6" x14ac:dyDescent="0.3">
      <c r="A232">
        <v>216</v>
      </c>
      <c r="B232" s="3">
        <v>44936</v>
      </c>
      <c r="C232">
        <v>4400</v>
      </c>
      <c r="D232" t="s">
        <v>8</v>
      </c>
      <c r="E232" t="s">
        <v>12</v>
      </c>
      <c r="F232" s="3">
        <f>Tabella1_2[[#This Row],[DATA FATTURA]]+60</f>
        <v>44996</v>
      </c>
    </row>
    <row r="233" spans="1:6" x14ac:dyDescent="0.3">
      <c r="A233">
        <v>144</v>
      </c>
      <c r="B233" s="3">
        <v>44936</v>
      </c>
      <c r="C233">
        <v>2960</v>
      </c>
      <c r="D233" t="s">
        <v>6</v>
      </c>
      <c r="E233" t="s">
        <v>14</v>
      </c>
      <c r="F233" s="3">
        <f>Tabella1_2[[#This Row],[DATA FATTURA]]+60</f>
        <v>44996</v>
      </c>
    </row>
    <row r="234" spans="1:6" x14ac:dyDescent="0.3">
      <c r="A234">
        <v>31</v>
      </c>
      <c r="B234" s="3">
        <v>44936</v>
      </c>
      <c r="C234">
        <v>700</v>
      </c>
      <c r="D234" t="s">
        <v>5</v>
      </c>
      <c r="E234" t="s">
        <v>13</v>
      </c>
      <c r="F234" s="3">
        <f>Tabella1_2[[#This Row],[DATA FATTURA]]+60</f>
        <v>44996</v>
      </c>
    </row>
    <row r="235" spans="1:6" x14ac:dyDescent="0.3">
      <c r="A235">
        <v>63</v>
      </c>
      <c r="B235" s="3">
        <v>44936</v>
      </c>
      <c r="C235">
        <v>1340</v>
      </c>
      <c r="D235" t="s">
        <v>8</v>
      </c>
      <c r="E235" t="s">
        <v>14</v>
      </c>
      <c r="F235" s="3">
        <f>Tabella1_2[[#This Row],[DATA FATTURA]]+60</f>
        <v>44996</v>
      </c>
    </row>
    <row r="236" spans="1:6" x14ac:dyDescent="0.3">
      <c r="A236">
        <v>204</v>
      </c>
      <c r="B236" s="3">
        <v>44936</v>
      </c>
      <c r="C236">
        <v>4160</v>
      </c>
      <c r="D236" t="s">
        <v>9</v>
      </c>
      <c r="E236" t="s">
        <v>11</v>
      </c>
      <c r="F236" s="3">
        <f>Tabella1_2[[#This Row],[DATA FATTURA]]+60</f>
        <v>44996</v>
      </c>
    </row>
    <row r="237" spans="1:6" x14ac:dyDescent="0.3">
      <c r="A237">
        <v>81</v>
      </c>
      <c r="B237" s="3">
        <v>44936</v>
      </c>
      <c r="C237">
        <v>1700</v>
      </c>
      <c r="D237" t="s">
        <v>4</v>
      </c>
      <c r="E237" t="s">
        <v>13</v>
      </c>
      <c r="F237" s="3">
        <f>Tabella1_2[[#This Row],[DATA FATTURA]]+60</f>
        <v>44996</v>
      </c>
    </row>
    <row r="238" spans="1:6" x14ac:dyDescent="0.3">
      <c r="A238">
        <v>134</v>
      </c>
      <c r="B238" s="3">
        <v>44936</v>
      </c>
      <c r="C238">
        <v>2760</v>
      </c>
      <c r="D238" t="s">
        <v>8</v>
      </c>
      <c r="E238" t="s">
        <v>11</v>
      </c>
      <c r="F238" s="3">
        <f>Tabella1_2[[#This Row],[DATA FATTURA]]+60</f>
        <v>44996</v>
      </c>
    </row>
    <row r="239" spans="1:6" x14ac:dyDescent="0.3">
      <c r="A239">
        <v>25</v>
      </c>
      <c r="B239" s="3">
        <v>44936</v>
      </c>
      <c r="C239">
        <v>580</v>
      </c>
      <c r="D239" t="s">
        <v>6</v>
      </c>
      <c r="E239" t="s">
        <v>13</v>
      </c>
      <c r="F239" s="3">
        <f>Tabella1_2[[#This Row],[DATA FATTURA]]+60</f>
        <v>44996</v>
      </c>
    </row>
    <row r="240" spans="1:6" x14ac:dyDescent="0.3">
      <c r="A240">
        <v>201</v>
      </c>
      <c r="B240" s="3">
        <v>44936</v>
      </c>
      <c r="C240">
        <v>4100</v>
      </c>
      <c r="D240" t="s">
        <v>5</v>
      </c>
      <c r="E240" t="s">
        <v>12</v>
      </c>
      <c r="F240" s="3">
        <f>Tabella1_2[[#This Row],[DATA FATTURA]]+60</f>
        <v>44996</v>
      </c>
    </row>
    <row r="241" spans="1:6" x14ac:dyDescent="0.3">
      <c r="A241">
        <v>47</v>
      </c>
      <c r="B241" s="3">
        <v>44936</v>
      </c>
      <c r="C241">
        <v>1020</v>
      </c>
      <c r="D241" t="s">
        <v>4</v>
      </c>
      <c r="E241" t="s">
        <v>12</v>
      </c>
      <c r="F241" s="3">
        <f>Tabella1_2[[#This Row],[DATA FATTURA]]+60</f>
        <v>44996</v>
      </c>
    </row>
    <row r="242" spans="1:6" x14ac:dyDescent="0.3">
      <c r="A242">
        <v>168</v>
      </c>
      <c r="B242" s="3">
        <v>44936</v>
      </c>
      <c r="C242">
        <v>3440</v>
      </c>
      <c r="D242" t="s">
        <v>8</v>
      </c>
      <c r="E242" t="s">
        <v>12</v>
      </c>
      <c r="F242" s="3">
        <f>Tabella1_2[[#This Row],[DATA FATTURA]]+60</f>
        <v>44996</v>
      </c>
    </row>
    <row r="243" spans="1:6" x14ac:dyDescent="0.3">
      <c r="A243">
        <v>155</v>
      </c>
      <c r="B243" s="3">
        <v>44936</v>
      </c>
      <c r="C243">
        <v>3180</v>
      </c>
      <c r="D243" t="s">
        <v>4</v>
      </c>
      <c r="E243" t="s">
        <v>11</v>
      </c>
      <c r="F243" s="3">
        <f>Tabella1_2[[#This Row],[DATA FATTURA]]+60</f>
        <v>44996</v>
      </c>
    </row>
    <row r="244" spans="1:6" x14ac:dyDescent="0.3">
      <c r="A244">
        <v>268</v>
      </c>
      <c r="B244" s="3">
        <v>44935</v>
      </c>
      <c r="C244">
        <v>5440</v>
      </c>
      <c r="D244" t="s">
        <v>4</v>
      </c>
      <c r="E244" t="s">
        <v>12</v>
      </c>
      <c r="F244" s="3">
        <f>Tabella1_2[[#This Row],[DATA FATTURA]]+60</f>
        <v>44995</v>
      </c>
    </row>
    <row r="245" spans="1:6" x14ac:dyDescent="0.3">
      <c r="A245">
        <v>122</v>
      </c>
      <c r="B245" s="3">
        <v>44935</v>
      </c>
      <c r="C245">
        <v>2520</v>
      </c>
      <c r="D245" t="s">
        <v>5</v>
      </c>
      <c r="E245" t="s">
        <v>13</v>
      </c>
      <c r="F245" s="3">
        <f>Tabella1_2[[#This Row],[DATA FATTURA]]+60</f>
        <v>44995</v>
      </c>
    </row>
    <row r="246" spans="1:6" x14ac:dyDescent="0.3">
      <c r="A246">
        <v>358</v>
      </c>
      <c r="B246" s="3">
        <v>44935</v>
      </c>
      <c r="C246">
        <v>2650</v>
      </c>
      <c r="D246" t="s">
        <v>3</v>
      </c>
      <c r="E246" t="s">
        <v>11</v>
      </c>
      <c r="F246" s="3">
        <f>Tabella1_2[[#This Row],[DATA FATTURA]]+60</f>
        <v>44995</v>
      </c>
    </row>
    <row r="247" spans="1:6" x14ac:dyDescent="0.3">
      <c r="A247">
        <v>446</v>
      </c>
      <c r="B247" s="3">
        <v>44935</v>
      </c>
      <c r="C247">
        <v>7050</v>
      </c>
      <c r="D247" t="s">
        <v>6</v>
      </c>
      <c r="E247" t="s">
        <v>11</v>
      </c>
      <c r="F247" s="3">
        <f>Tabella1_2[[#This Row],[DATA FATTURA]]+60</f>
        <v>44995</v>
      </c>
    </row>
    <row r="248" spans="1:6" x14ac:dyDescent="0.3">
      <c r="A248">
        <v>317</v>
      </c>
      <c r="B248" s="3">
        <v>44935</v>
      </c>
      <c r="C248">
        <v>600</v>
      </c>
      <c r="D248" t="s">
        <v>22</v>
      </c>
      <c r="E248" t="s">
        <v>13</v>
      </c>
      <c r="F248" s="3">
        <f>Tabella1_2[[#This Row],[DATA FATTURA]]+60</f>
        <v>44995</v>
      </c>
    </row>
    <row r="249" spans="1:6" x14ac:dyDescent="0.3">
      <c r="A249">
        <v>266</v>
      </c>
      <c r="B249" s="3">
        <v>44935</v>
      </c>
      <c r="C249">
        <v>5400</v>
      </c>
      <c r="D249" t="s">
        <v>22</v>
      </c>
      <c r="E249" t="s">
        <v>12</v>
      </c>
      <c r="F249" s="3">
        <f>Tabella1_2[[#This Row],[DATA FATTURA]]+60</f>
        <v>44995</v>
      </c>
    </row>
    <row r="250" spans="1:6" x14ac:dyDescent="0.3">
      <c r="A250">
        <v>469</v>
      </c>
      <c r="B250" s="3">
        <v>44935</v>
      </c>
      <c r="C250">
        <v>7100</v>
      </c>
      <c r="D250" t="s">
        <v>22</v>
      </c>
      <c r="E250" t="s">
        <v>14</v>
      </c>
      <c r="F250" s="3">
        <f>Tabella1_2[[#This Row],[DATA FATTURA]]+60</f>
        <v>44995</v>
      </c>
    </row>
    <row r="251" spans="1:6" x14ac:dyDescent="0.3">
      <c r="A251">
        <v>166</v>
      </c>
      <c r="B251" s="3">
        <v>44935</v>
      </c>
      <c r="C251">
        <v>3400</v>
      </c>
      <c r="D251" t="s">
        <v>4</v>
      </c>
      <c r="E251" t="s">
        <v>11</v>
      </c>
      <c r="F251" s="3">
        <f>Tabella1_2[[#This Row],[DATA FATTURA]]+60</f>
        <v>44995</v>
      </c>
    </row>
    <row r="252" spans="1:6" x14ac:dyDescent="0.3">
      <c r="A252">
        <v>17</v>
      </c>
      <c r="B252" s="3">
        <v>44935</v>
      </c>
      <c r="C252">
        <v>420</v>
      </c>
      <c r="D252" t="s">
        <v>9</v>
      </c>
      <c r="E252" t="s">
        <v>13</v>
      </c>
      <c r="F252" s="3">
        <f>Tabella1_2[[#This Row],[DATA FATTURA]]+60</f>
        <v>44995</v>
      </c>
    </row>
    <row r="253" spans="1:6" x14ac:dyDescent="0.3">
      <c r="A253">
        <v>159</v>
      </c>
      <c r="B253" s="3">
        <v>44935</v>
      </c>
      <c r="C253">
        <v>3260</v>
      </c>
      <c r="D253" t="s">
        <v>7</v>
      </c>
      <c r="E253" t="s">
        <v>12</v>
      </c>
      <c r="F253" s="3">
        <f>Tabella1_2[[#This Row],[DATA FATTURA]]+60</f>
        <v>44995</v>
      </c>
    </row>
    <row r="254" spans="1:6" x14ac:dyDescent="0.3">
      <c r="A254">
        <v>143</v>
      </c>
      <c r="B254" s="3">
        <v>44935</v>
      </c>
      <c r="C254">
        <v>2940</v>
      </c>
      <c r="D254" t="s">
        <v>3</v>
      </c>
      <c r="E254" t="s">
        <v>13</v>
      </c>
      <c r="F254" s="3">
        <f>Tabella1_2[[#This Row],[DATA FATTURA]]+60</f>
        <v>44995</v>
      </c>
    </row>
    <row r="255" spans="1:6" x14ac:dyDescent="0.3">
      <c r="A255">
        <v>280</v>
      </c>
      <c r="B255" s="3">
        <v>44935</v>
      </c>
      <c r="C255">
        <v>5680</v>
      </c>
      <c r="D255" t="s">
        <v>6</v>
      </c>
      <c r="E255" t="s">
        <v>12</v>
      </c>
      <c r="F255" s="3">
        <f>Tabella1_2[[#This Row],[DATA FATTURA]]+60</f>
        <v>44995</v>
      </c>
    </row>
    <row r="256" spans="1:6" x14ac:dyDescent="0.3">
      <c r="A256">
        <v>333</v>
      </c>
      <c r="B256" s="3">
        <v>44935</v>
      </c>
      <c r="C256">
        <v>1400</v>
      </c>
      <c r="D256" t="s">
        <v>22</v>
      </c>
      <c r="E256" t="s">
        <v>13</v>
      </c>
      <c r="F256" s="3">
        <f>Tabella1_2[[#This Row],[DATA FATTURA]]+60</f>
        <v>44995</v>
      </c>
    </row>
    <row r="257" spans="1:6" x14ac:dyDescent="0.3">
      <c r="A257">
        <v>474</v>
      </c>
      <c r="B257" s="3">
        <v>44935</v>
      </c>
      <c r="C257">
        <v>6600</v>
      </c>
      <c r="D257" t="s">
        <v>8</v>
      </c>
      <c r="E257" t="s">
        <v>11</v>
      </c>
      <c r="F257" s="3">
        <f>Tabella1_2[[#This Row],[DATA FATTURA]]+60</f>
        <v>44995</v>
      </c>
    </row>
    <row r="258" spans="1:6" x14ac:dyDescent="0.3">
      <c r="A258">
        <v>126</v>
      </c>
      <c r="B258" s="3">
        <v>44935</v>
      </c>
      <c r="C258">
        <v>2600</v>
      </c>
      <c r="D258" t="s">
        <v>3</v>
      </c>
      <c r="E258" t="s">
        <v>12</v>
      </c>
      <c r="F258" s="3">
        <f>Tabella1_2[[#This Row],[DATA FATTURA]]+60</f>
        <v>44995</v>
      </c>
    </row>
    <row r="259" spans="1:6" x14ac:dyDescent="0.3">
      <c r="A259">
        <v>161</v>
      </c>
      <c r="B259" s="3">
        <v>44935</v>
      </c>
      <c r="C259">
        <v>3300</v>
      </c>
      <c r="D259" t="s">
        <v>6</v>
      </c>
      <c r="E259" t="s">
        <v>14</v>
      </c>
      <c r="F259" s="3">
        <f>Tabella1_2[[#This Row],[DATA FATTURA]]+60</f>
        <v>44995</v>
      </c>
    </row>
    <row r="260" spans="1:6" x14ac:dyDescent="0.3">
      <c r="A260">
        <v>278</v>
      </c>
      <c r="B260" s="3">
        <v>44935</v>
      </c>
      <c r="C260">
        <v>5640</v>
      </c>
      <c r="D260" t="s">
        <v>7</v>
      </c>
      <c r="E260" t="s">
        <v>11</v>
      </c>
      <c r="F260" s="3">
        <f>Tabella1_2[[#This Row],[DATA FATTURA]]+60</f>
        <v>44995</v>
      </c>
    </row>
    <row r="261" spans="1:6" x14ac:dyDescent="0.3">
      <c r="A261">
        <v>94</v>
      </c>
      <c r="B261" s="3">
        <v>44935</v>
      </c>
      <c r="C261">
        <v>1960</v>
      </c>
      <c r="D261" t="s">
        <v>8</v>
      </c>
      <c r="E261" t="s">
        <v>13</v>
      </c>
      <c r="F261" s="3">
        <f>Tabella1_2[[#This Row],[DATA FATTURA]]+60</f>
        <v>44995</v>
      </c>
    </row>
    <row r="262" spans="1:6" x14ac:dyDescent="0.3">
      <c r="A262">
        <v>217</v>
      </c>
      <c r="B262" s="3">
        <v>44935</v>
      </c>
      <c r="C262">
        <v>4420</v>
      </c>
      <c r="D262" t="s">
        <v>4</v>
      </c>
      <c r="E262" t="s">
        <v>14</v>
      </c>
      <c r="F262" s="3">
        <f>Tabella1_2[[#This Row],[DATA FATTURA]]+60</f>
        <v>44995</v>
      </c>
    </row>
    <row r="263" spans="1:6" x14ac:dyDescent="0.3">
      <c r="A263">
        <v>404</v>
      </c>
      <c r="B263" s="3">
        <v>44935</v>
      </c>
      <c r="C263">
        <v>4950</v>
      </c>
      <c r="D263" t="s">
        <v>4</v>
      </c>
      <c r="E263" t="s">
        <v>11</v>
      </c>
      <c r="F263" s="3">
        <f>Tabella1_2[[#This Row],[DATA FATTURA]]+60</f>
        <v>44995</v>
      </c>
    </row>
    <row r="264" spans="1:6" x14ac:dyDescent="0.3">
      <c r="A264">
        <v>498</v>
      </c>
      <c r="B264" s="3">
        <v>44935</v>
      </c>
      <c r="C264">
        <v>4200</v>
      </c>
      <c r="D264" t="s">
        <v>3</v>
      </c>
      <c r="E264" t="s">
        <v>11</v>
      </c>
      <c r="F264" s="3">
        <f>Tabella1_2[[#This Row],[DATA FATTURA]]+60</f>
        <v>44995</v>
      </c>
    </row>
    <row r="265" spans="1:6" x14ac:dyDescent="0.3">
      <c r="A265">
        <v>460</v>
      </c>
      <c r="B265" s="3">
        <v>44935</v>
      </c>
      <c r="C265">
        <v>8000</v>
      </c>
      <c r="D265" t="s">
        <v>3</v>
      </c>
      <c r="E265" t="s">
        <v>11</v>
      </c>
      <c r="F265" s="3">
        <f>Tabella1_2[[#This Row],[DATA FATTURA]]+60</f>
        <v>44995</v>
      </c>
    </row>
    <row r="266" spans="1:6" x14ac:dyDescent="0.3">
      <c r="A266">
        <v>245</v>
      </c>
      <c r="B266" s="3">
        <v>44935</v>
      </c>
      <c r="C266">
        <v>4980</v>
      </c>
      <c r="D266" t="s">
        <v>3</v>
      </c>
      <c r="E266" t="s">
        <v>14</v>
      </c>
      <c r="F266" s="3">
        <f>Tabella1_2[[#This Row],[DATA FATTURA]]+60</f>
        <v>44995</v>
      </c>
    </row>
    <row r="267" spans="1:6" x14ac:dyDescent="0.3">
      <c r="A267">
        <v>26</v>
      </c>
      <c r="B267" s="3">
        <v>44935</v>
      </c>
      <c r="C267">
        <v>600</v>
      </c>
      <c r="D267" t="s">
        <v>8</v>
      </c>
      <c r="E267" t="s">
        <v>11</v>
      </c>
      <c r="F267" s="3">
        <f>Tabella1_2[[#This Row],[DATA FATTURA]]+60</f>
        <v>44995</v>
      </c>
    </row>
    <row r="268" spans="1:6" x14ac:dyDescent="0.3">
      <c r="A268">
        <v>410</v>
      </c>
      <c r="B268" s="3">
        <v>44935</v>
      </c>
      <c r="C268">
        <v>5250</v>
      </c>
      <c r="D268" t="s">
        <v>4</v>
      </c>
      <c r="E268" t="s">
        <v>14</v>
      </c>
      <c r="F268" s="3">
        <f>Tabella1_2[[#This Row],[DATA FATTURA]]+60</f>
        <v>44995</v>
      </c>
    </row>
    <row r="269" spans="1:6" x14ac:dyDescent="0.3">
      <c r="A269">
        <v>416</v>
      </c>
      <c r="B269" s="3">
        <v>44935</v>
      </c>
      <c r="C269">
        <v>5550</v>
      </c>
      <c r="D269" t="s">
        <v>6</v>
      </c>
      <c r="E269" t="s">
        <v>13</v>
      </c>
      <c r="F269" s="3">
        <f>Tabella1_2[[#This Row],[DATA FATTURA]]+60</f>
        <v>44995</v>
      </c>
    </row>
    <row r="270" spans="1:6" x14ac:dyDescent="0.3">
      <c r="A270">
        <v>450</v>
      </c>
      <c r="B270" s="3">
        <v>44935</v>
      </c>
      <c r="C270">
        <v>7250</v>
      </c>
      <c r="D270" t="s">
        <v>6</v>
      </c>
      <c r="E270" t="s">
        <v>12</v>
      </c>
      <c r="F270" s="3">
        <f>Tabella1_2[[#This Row],[DATA FATTURA]]+60</f>
        <v>44995</v>
      </c>
    </row>
    <row r="271" spans="1:6" x14ac:dyDescent="0.3">
      <c r="A271">
        <v>50</v>
      </c>
      <c r="B271" s="3">
        <v>44935</v>
      </c>
      <c r="C271">
        <v>1080</v>
      </c>
      <c r="D271" t="s">
        <v>22</v>
      </c>
      <c r="E271" t="s">
        <v>11</v>
      </c>
      <c r="F271" s="3">
        <f>Tabella1_2[[#This Row],[DATA FATTURA]]+60</f>
        <v>44995</v>
      </c>
    </row>
    <row r="272" spans="1:6" x14ac:dyDescent="0.3">
      <c r="A272">
        <v>423</v>
      </c>
      <c r="B272" s="3">
        <v>44934</v>
      </c>
      <c r="C272">
        <v>5900</v>
      </c>
      <c r="D272" t="s">
        <v>8</v>
      </c>
      <c r="E272" t="s">
        <v>13</v>
      </c>
      <c r="F272" s="3">
        <f>Tabella1_2[[#This Row],[DATA FATTURA]]+60</f>
        <v>44994</v>
      </c>
    </row>
    <row r="273" spans="1:6" x14ac:dyDescent="0.3">
      <c r="A273">
        <v>444</v>
      </c>
      <c r="B273" s="3">
        <v>44934</v>
      </c>
      <c r="C273">
        <v>6950</v>
      </c>
      <c r="D273" t="s">
        <v>4</v>
      </c>
      <c r="E273" t="s">
        <v>13</v>
      </c>
      <c r="F273" s="3">
        <f>Tabella1_2[[#This Row],[DATA FATTURA]]+60</f>
        <v>44994</v>
      </c>
    </row>
    <row r="274" spans="1:6" x14ac:dyDescent="0.3">
      <c r="A274">
        <v>158</v>
      </c>
      <c r="B274" s="3">
        <v>44934</v>
      </c>
      <c r="C274">
        <v>3240</v>
      </c>
      <c r="D274" t="s">
        <v>3</v>
      </c>
      <c r="E274" t="s">
        <v>14</v>
      </c>
      <c r="F274" s="3">
        <f>Tabella1_2[[#This Row],[DATA FATTURA]]+60</f>
        <v>44994</v>
      </c>
    </row>
    <row r="275" spans="1:6" x14ac:dyDescent="0.3">
      <c r="A275">
        <v>476</v>
      </c>
      <c r="B275" s="3">
        <v>44934</v>
      </c>
      <c r="C275">
        <v>6400</v>
      </c>
      <c r="D275" t="s">
        <v>9</v>
      </c>
      <c r="E275" t="s">
        <v>12</v>
      </c>
      <c r="F275" s="3">
        <f>Tabella1_2[[#This Row],[DATA FATTURA]]+60</f>
        <v>44994</v>
      </c>
    </row>
    <row r="276" spans="1:6" x14ac:dyDescent="0.3">
      <c r="A276">
        <v>428</v>
      </c>
      <c r="B276" s="3">
        <v>44934</v>
      </c>
      <c r="C276">
        <v>6150</v>
      </c>
      <c r="D276" t="s">
        <v>5</v>
      </c>
      <c r="E276" t="s">
        <v>11</v>
      </c>
      <c r="F276" s="3">
        <f>Tabella1_2[[#This Row],[DATA FATTURA]]+60</f>
        <v>44994</v>
      </c>
    </row>
    <row r="277" spans="1:6" x14ac:dyDescent="0.3">
      <c r="A277">
        <v>480</v>
      </c>
      <c r="B277" s="3">
        <v>44934</v>
      </c>
      <c r="C277">
        <v>6000</v>
      </c>
      <c r="D277" t="s">
        <v>6</v>
      </c>
      <c r="E277" t="s">
        <v>14</v>
      </c>
      <c r="F277" s="3">
        <f>Tabella1_2[[#This Row],[DATA FATTURA]]+60</f>
        <v>44994</v>
      </c>
    </row>
    <row r="278" spans="1:6" x14ac:dyDescent="0.3">
      <c r="A278">
        <v>451</v>
      </c>
      <c r="B278" s="3">
        <v>44934</v>
      </c>
      <c r="C278">
        <v>7300</v>
      </c>
      <c r="D278" t="s">
        <v>8</v>
      </c>
      <c r="E278" t="s">
        <v>13</v>
      </c>
      <c r="F278" s="3">
        <f>Tabella1_2[[#This Row],[DATA FATTURA]]+60</f>
        <v>44994</v>
      </c>
    </row>
    <row r="279" spans="1:6" x14ac:dyDescent="0.3">
      <c r="A279">
        <v>425</v>
      </c>
      <c r="B279" s="3">
        <v>44934</v>
      </c>
      <c r="C279">
        <v>6000</v>
      </c>
      <c r="D279" t="s">
        <v>9</v>
      </c>
      <c r="E279" t="s">
        <v>12</v>
      </c>
      <c r="F279" s="3">
        <f>Tabella1_2[[#This Row],[DATA FATTURA]]+60</f>
        <v>44994</v>
      </c>
    </row>
    <row r="280" spans="1:6" x14ac:dyDescent="0.3">
      <c r="A280">
        <v>426</v>
      </c>
      <c r="B280" s="3">
        <v>44934</v>
      </c>
      <c r="C280">
        <v>6050</v>
      </c>
      <c r="D280" t="s">
        <v>3</v>
      </c>
      <c r="E280" t="s">
        <v>12</v>
      </c>
      <c r="F280" s="3">
        <f>Tabella1_2[[#This Row],[DATA FATTURA]]+60</f>
        <v>44994</v>
      </c>
    </row>
    <row r="281" spans="1:6" x14ac:dyDescent="0.3">
      <c r="A281">
        <v>20</v>
      </c>
      <c r="B281" s="3">
        <v>44934</v>
      </c>
      <c r="C281">
        <v>480</v>
      </c>
      <c r="D281" t="s">
        <v>5</v>
      </c>
      <c r="E281" t="s">
        <v>12</v>
      </c>
      <c r="F281" s="3">
        <f>Tabella1_2[[#This Row],[DATA FATTURA]]+60</f>
        <v>44994</v>
      </c>
    </row>
    <row r="282" spans="1:6" x14ac:dyDescent="0.3">
      <c r="A282">
        <v>365</v>
      </c>
      <c r="B282" s="3">
        <v>44934</v>
      </c>
      <c r="C282">
        <v>3000</v>
      </c>
      <c r="D282" t="s">
        <v>6</v>
      </c>
      <c r="E282" t="s">
        <v>11</v>
      </c>
      <c r="F282" s="3">
        <f>Tabella1_2[[#This Row],[DATA FATTURA]]+60</f>
        <v>44994</v>
      </c>
    </row>
    <row r="283" spans="1:6" x14ac:dyDescent="0.3">
      <c r="A283">
        <v>76</v>
      </c>
      <c r="B283" s="3">
        <v>44934</v>
      </c>
      <c r="C283">
        <v>1600</v>
      </c>
      <c r="D283" t="s">
        <v>6</v>
      </c>
      <c r="E283" t="s">
        <v>12</v>
      </c>
      <c r="F283" s="3">
        <f>Tabella1_2[[#This Row],[DATA FATTURA]]+60</f>
        <v>44994</v>
      </c>
    </row>
    <row r="284" spans="1:6" x14ac:dyDescent="0.3">
      <c r="A284">
        <v>399</v>
      </c>
      <c r="B284" s="3">
        <v>44934</v>
      </c>
      <c r="C284">
        <v>4700</v>
      </c>
      <c r="D284" t="s">
        <v>6</v>
      </c>
      <c r="E284" t="s">
        <v>14</v>
      </c>
      <c r="F284" s="3">
        <f>Tabella1_2[[#This Row],[DATA FATTURA]]+60</f>
        <v>44994</v>
      </c>
    </row>
    <row r="285" spans="1:6" x14ac:dyDescent="0.3">
      <c r="A285">
        <v>371</v>
      </c>
      <c r="B285" s="3">
        <v>44934</v>
      </c>
      <c r="C285">
        <v>3300</v>
      </c>
      <c r="D285" t="s">
        <v>5</v>
      </c>
      <c r="E285" t="s">
        <v>14</v>
      </c>
      <c r="F285" s="3">
        <f>Tabella1_2[[#This Row],[DATA FATTURA]]+60</f>
        <v>44994</v>
      </c>
    </row>
    <row r="286" spans="1:6" x14ac:dyDescent="0.3">
      <c r="A286">
        <v>465</v>
      </c>
      <c r="B286" s="3">
        <v>44934</v>
      </c>
      <c r="C286">
        <v>7500</v>
      </c>
      <c r="D286" t="s">
        <v>7</v>
      </c>
      <c r="E286" t="s">
        <v>13</v>
      </c>
      <c r="F286" s="3">
        <f>Tabella1_2[[#This Row],[DATA FATTURA]]+60</f>
        <v>44994</v>
      </c>
    </row>
    <row r="287" spans="1:6" x14ac:dyDescent="0.3">
      <c r="A287">
        <v>466</v>
      </c>
      <c r="B287" s="3">
        <v>44934</v>
      </c>
      <c r="C287">
        <v>7400</v>
      </c>
      <c r="D287" t="s">
        <v>3</v>
      </c>
      <c r="E287" t="s">
        <v>14</v>
      </c>
      <c r="F287" s="3">
        <f>Tabella1_2[[#This Row],[DATA FATTURA]]+60</f>
        <v>44994</v>
      </c>
    </row>
    <row r="288" spans="1:6" x14ac:dyDescent="0.3">
      <c r="A288">
        <v>400</v>
      </c>
      <c r="B288" s="3">
        <v>44934</v>
      </c>
      <c r="C288">
        <v>4750</v>
      </c>
      <c r="D288" t="s">
        <v>8</v>
      </c>
      <c r="E288" t="s">
        <v>11</v>
      </c>
      <c r="F288" s="3">
        <f>Tabella1_2[[#This Row],[DATA FATTURA]]+60</f>
        <v>44994</v>
      </c>
    </row>
    <row r="289" spans="1:6" x14ac:dyDescent="0.3">
      <c r="A289">
        <v>343</v>
      </c>
      <c r="B289" s="3">
        <v>44934</v>
      </c>
      <c r="C289">
        <v>1900</v>
      </c>
      <c r="D289" t="s">
        <v>5</v>
      </c>
      <c r="E289" t="s">
        <v>14</v>
      </c>
      <c r="F289" s="3">
        <f>Tabella1_2[[#This Row],[DATA FATTURA]]+60</f>
        <v>44994</v>
      </c>
    </row>
    <row r="290" spans="1:6" x14ac:dyDescent="0.3">
      <c r="A290">
        <v>138</v>
      </c>
      <c r="B290" s="3">
        <v>44934</v>
      </c>
      <c r="C290">
        <v>2840</v>
      </c>
      <c r="D290" t="s">
        <v>4</v>
      </c>
      <c r="E290" t="s">
        <v>11</v>
      </c>
      <c r="F290" s="3">
        <f>Tabella1_2[[#This Row],[DATA FATTURA]]+60</f>
        <v>44994</v>
      </c>
    </row>
    <row r="291" spans="1:6" x14ac:dyDescent="0.3">
      <c r="A291">
        <v>24</v>
      </c>
      <c r="B291" s="3">
        <v>44934</v>
      </c>
      <c r="C291">
        <v>560</v>
      </c>
      <c r="D291" t="s">
        <v>3</v>
      </c>
      <c r="E291" t="s">
        <v>13</v>
      </c>
      <c r="F291" s="3">
        <f>Tabella1_2[[#This Row],[DATA FATTURA]]+60</f>
        <v>44994</v>
      </c>
    </row>
    <row r="292" spans="1:6" x14ac:dyDescent="0.3">
      <c r="A292">
        <v>405</v>
      </c>
      <c r="B292" s="3">
        <v>44934</v>
      </c>
      <c r="C292">
        <v>5000</v>
      </c>
      <c r="D292" t="s">
        <v>5</v>
      </c>
      <c r="E292" t="s">
        <v>12</v>
      </c>
      <c r="F292" s="3">
        <f>Tabella1_2[[#This Row],[DATA FATTURA]]+60</f>
        <v>44994</v>
      </c>
    </row>
    <row r="293" spans="1:6" x14ac:dyDescent="0.3">
      <c r="A293">
        <v>125</v>
      </c>
      <c r="B293" s="3">
        <v>44934</v>
      </c>
      <c r="C293">
        <v>2580</v>
      </c>
      <c r="D293" t="s">
        <v>7</v>
      </c>
      <c r="E293" t="s">
        <v>12</v>
      </c>
      <c r="F293" s="3">
        <f>Tabella1_2[[#This Row],[DATA FATTURA]]+60</f>
        <v>44994</v>
      </c>
    </row>
    <row r="294" spans="1:6" x14ac:dyDescent="0.3">
      <c r="A294">
        <v>133</v>
      </c>
      <c r="B294" s="3">
        <v>44934</v>
      </c>
      <c r="C294">
        <v>2740</v>
      </c>
      <c r="D294" t="s">
        <v>5</v>
      </c>
      <c r="E294" t="s">
        <v>14</v>
      </c>
      <c r="F294" s="3">
        <f>Tabella1_2[[#This Row],[DATA FATTURA]]+60</f>
        <v>44994</v>
      </c>
    </row>
    <row r="295" spans="1:6" x14ac:dyDescent="0.3">
      <c r="A295">
        <v>494</v>
      </c>
      <c r="B295" s="3">
        <v>44934</v>
      </c>
      <c r="C295">
        <v>4600</v>
      </c>
      <c r="D295" t="s">
        <v>3</v>
      </c>
      <c r="E295" t="s">
        <v>14</v>
      </c>
      <c r="F295" s="3">
        <f>Tabella1_2[[#This Row],[DATA FATTURA]]+60</f>
        <v>44994</v>
      </c>
    </row>
    <row r="296" spans="1:6" x14ac:dyDescent="0.3">
      <c r="A296">
        <v>289</v>
      </c>
      <c r="B296" s="3">
        <v>44934</v>
      </c>
      <c r="C296">
        <v>5860</v>
      </c>
      <c r="D296" t="s">
        <v>9</v>
      </c>
      <c r="E296" t="s">
        <v>13</v>
      </c>
      <c r="F296" s="3">
        <f>Tabella1_2[[#This Row],[DATA FATTURA]]+60</f>
        <v>44994</v>
      </c>
    </row>
    <row r="297" spans="1:6" x14ac:dyDescent="0.3">
      <c r="A297">
        <v>232</v>
      </c>
      <c r="B297" s="3">
        <v>44934</v>
      </c>
      <c r="C297">
        <v>4720</v>
      </c>
      <c r="D297" t="s">
        <v>22</v>
      </c>
      <c r="E297" t="s">
        <v>11</v>
      </c>
      <c r="F297" s="3">
        <f>Tabella1_2[[#This Row],[DATA FATTURA]]+60</f>
        <v>44994</v>
      </c>
    </row>
    <row r="298" spans="1:6" x14ac:dyDescent="0.3">
      <c r="A298">
        <v>286</v>
      </c>
      <c r="B298" s="3">
        <v>44934</v>
      </c>
      <c r="C298">
        <v>5800</v>
      </c>
      <c r="D298" t="s">
        <v>5</v>
      </c>
      <c r="E298" t="s">
        <v>12</v>
      </c>
      <c r="F298" s="3">
        <f>Tabella1_2[[#This Row],[DATA FATTURA]]+60</f>
        <v>44994</v>
      </c>
    </row>
    <row r="299" spans="1:6" x14ac:dyDescent="0.3">
      <c r="A299">
        <v>203</v>
      </c>
      <c r="B299" s="3">
        <v>44934</v>
      </c>
      <c r="C299">
        <v>4140</v>
      </c>
      <c r="D299" t="s">
        <v>22</v>
      </c>
      <c r="E299" t="s">
        <v>14</v>
      </c>
      <c r="F299" s="3">
        <f>Tabella1_2[[#This Row],[DATA FATTURA]]+60</f>
        <v>44994</v>
      </c>
    </row>
    <row r="300" spans="1:6" x14ac:dyDescent="0.3">
      <c r="A300">
        <v>112</v>
      </c>
      <c r="B300" s="3">
        <v>44934</v>
      </c>
      <c r="C300">
        <v>2320</v>
      </c>
      <c r="D300" t="s">
        <v>22</v>
      </c>
      <c r="E300" t="s">
        <v>12</v>
      </c>
      <c r="F300" s="3">
        <f>Tabella1_2[[#This Row],[DATA FATTURA]]+60</f>
        <v>44994</v>
      </c>
    </row>
    <row r="301" spans="1:6" x14ac:dyDescent="0.3">
      <c r="A301">
        <v>212</v>
      </c>
      <c r="B301" s="3">
        <v>44934</v>
      </c>
      <c r="C301">
        <v>4320</v>
      </c>
      <c r="D301" t="s">
        <v>6</v>
      </c>
      <c r="E301" t="s">
        <v>12</v>
      </c>
      <c r="F301" s="3">
        <f>Tabella1_2[[#This Row],[DATA FATTURA]]+60</f>
        <v>44994</v>
      </c>
    </row>
    <row r="302" spans="1:6" x14ac:dyDescent="0.3">
      <c r="A302">
        <v>373</v>
      </c>
      <c r="B302" s="3">
        <v>44933</v>
      </c>
      <c r="C302">
        <v>3400</v>
      </c>
      <c r="D302" t="s">
        <v>22</v>
      </c>
      <c r="E302" t="s">
        <v>13</v>
      </c>
      <c r="F302" s="3">
        <f>Tabella1_2[[#This Row],[DATA FATTURA]]+60</f>
        <v>44993</v>
      </c>
    </row>
    <row r="303" spans="1:6" x14ac:dyDescent="0.3">
      <c r="A303">
        <v>470</v>
      </c>
      <c r="B303" s="3">
        <v>44933</v>
      </c>
      <c r="C303">
        <v>7000</v>
      </c>
      <c r="D303" t="s">
        <v>22</v>
      </c>
      <c r="E303" t="s">
        <v>11</v>
      </c>
      <c r="F303" s="3">
        <f>Tabella1_2[[#This Row],[DATA FATTURA]]+60</f>
        <v>44993</v>
      </c>
    </row>
    <row r="304" spans="1:6" x14ac:dyDescent="0.3">
      <c r="A304">
        <v>103</v>
      </c>
      <c r="B304" s="3">
        <v>44933</v>
      </c>
      <c r="C304">
        <v>2140</v>
      </c>
      <c r="D304" t="s">
        <v>3</v>
      </c>
      <c r="E304" t="s">
        <v>12</v>
      </c>
      <c r="F304" s="3">
        <f>Tabella1_2[[#This Row],[DATA FATTURA]]+60</f>
        <v>44993</v>
      </c>
    </row>
    <row r="305" spans="1:6" x14ac:dyDescent="0.3">
      <c r="A305">
        <v>269</v>
      </c>
      <c r="B305" s="3">
        <v>44933</v>
      </c>
      <c r="C305">
        <v>5460</v>
      </c>
      <c r="D305" t="s">
        <v>5</v>
      </c>
      <c r="E305" t="s">
        <v>13</v>
      </c>
      <c r="F305" s="3">
        <f>Tabella1_2[[#This Row],[DATA FATTURA]]+60</f>
        <v>44993</v>
      </c>
    </row>
    <row r="306" spans="1:6" x14ac:dyDescent="0.3">
      <c r="A306">
        <v>191</v>
      </c>
      <c r="B306" s="3">
        <v>44933</v>
      </c>
      <c r="C306">
        <v>3900</v>
      </c>
      <c r="D306" t="s">
        <v>6</v>
      </c>
      <c r="E306" t="s">
        <v>13</v>
      </c>
      <c r="F306" s="3">
        <f>Tabella1_2[[#This Row],[DATA FATTURA]]+60</f>
        <v>44993</v>
      </c>
    </row>
    <row r="307" spans="1:6" x14ac:dyDescent="0.3">
      <c r="A307">
        <v>276</v>
      </c>
      <c r="B307" s="3">
        <v>44933</v>
      </c>
      <c r="C307">
        <v>5600</v>
      </c>
      <c r="D307" t="s">
        <v>6</v>
      </c>
      <c r="E307" t="s">
        <v>13</v>
      </c>
      <c r="F307" s="3">
        <f>Tabella1_2[[#This Row],[DATA FATTURA]]+60</f>
        <v>44993</v>
      </c>
    </row>
    <row r="308" spans="1:6" x14ac:dyDescent="0.3">
      <c r="A308">
        <v>336</v>
      </c>
      <c r="B308" s="3">
        <v>44933</v>
      </c>
      <c r="C308">
        <v>1550</v>
      </c>
      <c r="D308" t="s">
        <v>4</v>
      </c>
      <c r="E308" t="s">
        <v>12</v>
      </c>
      <c r="F308" s="3">
        <f>Tabella1_2[[#This Row],[DATA FATTURA]]+60</f>
        <v>44993</v>
      </c>
    </row>
    <row r="309" spans="1:6" x14ac:dyDescent="0.3">
      <c r="A309">
        <v>180</v>
      </c>
      <c r="B309" s="3">
        <v>44933</v>
      </c>
      <c r="C309">
        <v>3680</v>
      </c>
      <c r="D309" t="s">
        <v>22</v>
      </c>
      <c r="E309" t="s">
        <v>11</v>
      </c>
      <c r="F309" s="3">
        <f>Tabella1_2[[#This Row],[DATA FATTURA]]+60</f>
        <v>44993</v>
      </c>
    </row>
    <row r="310" spans="1:6" x14ac:dyDescent="0.3">
      <c r="A310">
        <v>471</v>
      </c>
      <c r="B310" s="3">
        <v>44933</v>
      </c>
      <c r="C310">
        <v>6900</v>
      </c>
      <c r="D310" t="s">
        <v>8</v>
      </c>
      <c r="E310" t="s">
        <v>13</v>
      </c>
      <c r="F310" s="3">
        <f>Tabella1_2[[#This Row],[DATA FATTURA]]+60</f>
        <v>44993</v>
      </c>
    </row>
    <row r="311" spans="1:6" x14ac:dyDescent="0.3">
      <c r="A311">
        <v>42</v>
      </c>
      <c r="B311" s="3">
        <v>44933</v>
      </c>
      <c r="C311">
        <v>920</v>
      </c>
      <c r="D311" t="s">
        <v>6</v>
      </c>
      <c r="E311" t="s">
        <v>12</v>
      </c>
      <c r="F311" s="3">
        <f>Tabella1_2[[#This Row],[DATA FATTURA]]+60</f>
        <v>44993</v>
      </c>
    </row>
    <row r="312" spans="1:6" x14ac:dyDescent="0.3">
      <c r="A312">
        <v>135</v>
      </c>
      <c r="B312" s="3">
        <v>44933</v>
      </c>
      <c r="C312">
        <v>2780</v>
      </c>
      <c r="D312" t="s">
        <v>22</v>
      </c>
      <c r="E312" t="s">
        <v>13</v>
      </c>
      <c r="F312" s="3">
        <f>Tabella1_2[[#This Row],[DATA FATTURA]]+60</f>
        <v>44993</v>
      </c>
    </row>
    <row r="313" spans="1:6" x14ac:dyDescent="0.3">
      <c r="A313">
        <v>64</v>
      </c>
      <c r="B313" s="3">
        <v>44933</v>
      </c>
      <c r="C313">
        <v>1360</v>
      </c>
      <c r="D313" t="s">
        <v>4</v>
      </c>
      <c r="E313" t="s">
        <v>11</v>
      </c>
      <c r="F313" s="3">
        <f>Tabella1_2[[#This Row],[DATA FATTURA]]+60</f>
        <v>44993</v>
      </c>
    </row>
    <row r="314" spans="1:6" x14ac:dyDescent="0.3">
      <c r="A314">
        <v>57</v>
      </c>
      <c r="B314" s="3">
        <v>44933</v>
      </c>
      <c r="C314">
        <v>1220</v>
      </c>
      <c r="D314" t="s">
        <v>7</v>
      </c>
      <c r="E314" t="s">
        <v>11</v>
      </c>
      <c r="F314" s="3">
        <f>Tabella1_2[[#This Row],[DATA FATTURA]]+60</f>
        <v>44993</v>
      </c>
    </row>
    <row r="315" spans="1:6" x14ac:dyDescent="0.3">
      <c r="A315">
        <v>409</v>
      </c>
      <c r="B315" s="3">
        <v>44933</v>
      </c>
      <c r="C315">
        <v>5200</v>
      </c>
      <c r="D315" t="s">
        <v>3</v>
      </c>
      <c r="E315" t="s">
        <v>13</v>
      </c>
      <c r="F315" s="3">
        <f>Tabella1_2[[#This Row],[DATA FATTURA]]+60</f>
        <v>44993</v>
      </c>
    </row>
    <row r="316" spans="1:6" x14ac:dyDescent="0.3">
      <c r="A316">
        <v>220</v>
      </c>
      <c r="B316" s="3">
        <v>44933</v>
      </c>
      <c r="C316">
        <v>4480</v>
      </c>
      <c r="D316" t="s">
        <v>22</v>
      </c>
      <c r="E316" t="s">
        <v>13</v>
      </c>
      <c r="F316" s="3">
        <f>Tabella1_2[[#This Row],[DATA FATTURA]]+60</f>
        <v>44993</v>
      </c>
    </row>
    <row r="317" spans="1:6" x14ac:dyDescent="0.3">
      <c r="A317">
        <v>33</v>
      </c>
      <c r="B317" s="3">
        <v>44933</v>
      </c>
      <c r="C317">
        <v>740</v>
      </c>
      <c r="D317" t="s">
        <v>22</v>
      </c>
      <c r="E317" t="s">
        <v>12</v>
      </c>
      <c r="F317" s="3">
        <f>Tabella1_2[[#This Row],[DATA FATTURA]]+60</f>
        <v>44993</v>
      </c>
    </row>
    <row r="318" spans="1:6" x14ac:dyDescent="0.3">
      <c r="A318">
        <v>431</v>
      </c>
      <c r="B318" s="3">
        <v>44933</v>
      </c>
      <c r="C318">
        <v>6300</v>
      </c>
      <c r="D318" t="s">
        <v>7</v>
      </c>
      <c r="E318" t="s">
        <v>13</v>
      </c>
      <c r="F318" s="3">
        <f>Tabella1_2[[#This Row],[DATA FATTURA]]+60</f>
        <v>44993</v>
      </c>
    </row>
    <row r="319" spans="1:6" x14ac:dyDescent="0.3">
      <c r="A319">
        <v>255</v>
      </c>
      <c r="B319" s="3">
        <v>44933</v>
      </c>
      <c r="C319">
        <v>5180</v>
      </c>
      <c r="D319" t="s">
        <v>9</v>
      </c>
      <c r="E319" t="s">
        <v>13</v>
      </c>
      <c r="F319" s="3">
        <f>Tabella1_2[[#This Row],[DATA FATTURA]]+60</f>
        <v>44993</v>
      </c>
    </row>
    <row r="320" spans="1:6" x14ac:dyDescent="0.3">
      <c r="A320">
        <v>384</v>
      </c>
      <c r="B320" s="3">
        <v>44933</v>
      </c>
      <c r="C320">
        <v>3950</v>
      </c>
      <c r="D320" t="s">
        <v>22</v>
      </c>
      <c r="E320" t="s">
        <v>12</v>
      </c>
      <c r="F320" s="3">
        <f>Tabella1_2[[#This Row],[DATA FATTURA]]+60</f>
        <v>44993</v>
      </c>
    </row>
    <row r="321" spans="1:6" x14ac:dyDescent="0.3">
      <c r="A321">
        <v>90</v>
      </c>
      <c r="B321" s="3">
        <v>44933</v>
      </c>
      <c r="C321">
        <v>1880</v>
      </c>
      <c r="D321" t="s">
        <v>3</v>
      </c>
      <c r="E321" t="s">
        <v>12</v>
      </c>
      <c r="F321" s="3">
        <f>Tabella1_2[[#This Row],[DATA FATTURA]]+60</f>
        <v>44993</v>
      </c>
    </row>
    <row r="322" spans="1:6" x14ac:dyDescent="0.3">
      <c r="A322">
        <v>452</v>
      </c>
      <c r="B322" s="3">
        <v>44933</v>
      </c>
      <c r="C322">
        <v>7350</v>
      </c>
      <c r="D322" t="s">
        <v>22</v>
      </c>
      <c r="E322" t="s">
        <v>14</v>
      </c>
      <c r="F322" s="3">
        <f>Tabella1_2[[#This Row],[DATA FATTURA]]+60</f>
        <v>44993</v>
      </c>
    </row>
    <row r="323" spans="1:6" x14ac:dyDescent="0.3">
      <c r="A323">
        <v>398</v>
      </c>
      <c r="B323" s="3">
        <v>44933</v>
      </c>
      <c r="C323">
        <v>4650</v>
      </c>
      <c r="D323" t="s">
        <v>3</v>
      </c>
      <c r="E323" t="s">
        <v>12</v>
      </c>
      <c r="F323" s="3">
        <f>Tabella1_2[[#This Row],[DATA FATTURA]]+60</f>
        <v>44993</v>
      </c>
    </row>
    <row r="324" spans="1:6" x14ac:dyDescent="0.3">
      <c r="A324">
        <v>389</v>
      </c>
      <c r="B324" s="3">
        <v>44933</v>
      </c>
      <c r="C324">
        <v>4200</v>
      </c>
      <c r="D324" t="s">
        <v>8</v>
      </c>
      <c r="E324" t="s">
        <v>13</v>
      </c>
      <c r="F324" s="3">
        <f>Tabella1_2[[#This Row],[DATA FATTURA]]+60</f>
        <v>44993</v>
      </c>
    </row>
    <row r="325" spans="1:6" x14ac:dyDescent="0.3">
      <c r="A325">
        <v>386</v>
      </c>
      <c r="B325" s="3">
        <v>44933</v>
      </c>
      <c r="C325">
        <v>4050</v>
      </c>
      <c r="D325" t="s">
        <v>8</v>
      </c>
      <c r="E325" t="s">
        <v>11</v>
      </c>
      <c r="F325" s="3">
        <f>Tabella1_2[[#This Row],[DATA FATTURA]]+60</f>
        <v>44993</v>
      </c>
    </row>
    <row r="326" spans="1:6" x14ac:dyDescent="0.3">
      <c r="A326">
        <v>179</v>
      </c>
      <c r="B326" s="3">
        <v>44933</v>
      </c>
      <c r="C326">
        <v>3660</v>
      </c>
      <c r="D326" t="s">
        <v>8</v>
      </c>
      <c r="E326" t="s">
        <v>13</v>
      </c>
      <c r="F326" s="3">
        <f>Tabella1_2[[#This Row],[DATA FATTURA]]+60</f>
        <v>44993</v>
      </c>
    </row>
    <row r="327" spans="1:6" x14ac:dyDescent="0.3">
      <c r="A327">
        <v>307</v>
      </c>
      <c r="B327" s="3">
        <v>44933</v>
      </c>
      <c r="C327">
        <v>2700</v>
      </c>
      <c r="D327" t="s">
        <v>3</v>
      </c>
      <c r="E327" t="s">
        <v>12</v>
      </c>
      <c r="F327" s="3">
        <f>Tabella1_2[[#This Row],[DATA FATTURA]]+60</f>
        <v>44993</v>
      </c>
    </row>
    <row r="328" spans="1:6" x14ac:dyDescent="0.3">
      <c r="A328">
        <v>319</v>
      </c>
      <c r="B328" s="3">
        <v>44933</v>
      </c>
      <c r="C328">
        <v>700</v>
      </c>
      <c r="D328" t="s">
        <v>4</v>
      </c>
      <c r="E328" t="s">
        <v>13</v>
      </c>
      <c r="F328" s="3">
        <f>Tabella1_2[[#This Row],[DATA FATTURA]]+60</f>
        <v>44993</v>
      </c>
    </row>
    <row r="329" spans="1:6" x14ac:dyDescent="0.3">
      <c r="A329">
        <v>174</v>
      </c>
      <c r="B329" s="3">
        <v>44933</v>
      </c>
      <c r="C329">
        <v>3560</v>
      </c>
      <c r="D329" t="s">
        <v>6</v>
      </c>
      <c r="E329" t="s">
        <v>12</v>
      </c>
      <c r="F329" s="3">
        <f>Tabella1_2[[#This Row],[DATA FATTURA]]+60</f>
        <v>44993</v>
      </c>
    </row>
    <row r="330" spans="1:6" x14ac:dyDescent="0.3">
      <c r="A330">
        <v>303</v>
      </c>
      <c r="B330" s="3">
        <v>44933</v>
      </c>
      <c r="C330">
        <v>1900</v>
      </c>
      <c r="D330" t="s">
        <v>5</v>
      </c>
      <c r="E330" t="s">
        <v>13</v>
      </c>
      <c r="F330" s="3">
        <f>Tabella1_2[[#This Row],[DATA FATTURA]]+60</f>
        <v>44993</v>
      </c>
    </row>
    <row r="331" spans="1:6" x14ac:dyDescent="0.3">
      <c r="A331">
        <v>40</v>
      </c>
      <c r="B331" s="3">
        <v>44933</v>
      </c>
      <c r="C331">
        <v>880</v>
      </c>
      <c r="D331" t="s">
        <v>7</v>
      </c>
      <c r="E331" t="s">
        <v>11</v>
      </c>
      <c r="F331" s="3">
        <f>Tabella1_2[[#This Row],[DATA FATTURA]]+60</f>
        <v>44993</v>
      </c>
    </row>
    <row r="332" spans="1:6" x14ac:dyDescent="0.3">
      <c r="A332">
        <v>449</v>
      </c>
      <c r="B332" s="3">
        <v>44933</v>
      </c>
      <c r="C332">
        <v>7200</v>
      </c>
      <c r="D332" t="s">
        <v>3</v>
      </c>
      <c r="E332" t="s">
        <v>11</v>
      </c>
      <c r="F332" s="3">
        <f>Tabella1_2[[#This Row],[DATA FATTURA]]+60</f>
        <v>44993</v>
      </c>
    </row>
    <row r="333" spans="1:6" x14ac:dyDescent="0.3">
      <c r="A333">
        <v>308</v>
      </c>
      <c r="B333" s="3">
        <v>44932</v>
      </c>
      <c r="C333">
        <v>2900</v>
      </c>
      <c r="D333" t="s">
        <v>4</v>
      </c>
      <c r="E333" t="s">
        <v>12</v>
      </c>
      <c r="F333" s="3">
        <f>Tabella1_2[[#This Row],[DATA FATTURA]]+60</f>
        <v>44992</v>
      </c>
    </row>
    <row r="334" spans="1:6" x14ac:dyDescent="0.3">
      <c r="A334">
        <v>121</v>
      </c>
      <c r="B334" s="3">
        <v>44932</v>
      </c>
      <c r="C334">
        <v>2500</v>
      </c>
      <c r="D334" t="s">
        <v>4</v>
      </c>
      <c r="E334" t="s">
        <v>13</v>
      </c>
      <c r="F334" s="3">
        <f>Tabella1_2[[#This Row],[DATA FATTURA]]+60</f>
        <v>44992</v>
      </c>
    </row>
    <row r="335" spans="1:6" x14ac:dyDescent="0.3">
      <c r="A335">
        <v>489</v>
      </c>
      <c r="B335" s="3">
        <v>44932</v>
      </c>
      <c r="C335">
        <v>5100</v>
      </c>
      <c r="D335" t="s">
        <v>4</v>
      </c>
      <c r="E335" t="s">
        <v>12</v>
      </c>
      <c r="F335" s="3">
        <f>Tabella1_2[[#This Row],[DATA FATTURA]]+60</f>
        <v>44992</v>
      </c>
    </row>
    <row r="336" spans="1:6" x14ac:dyDescent="0.3">
      <c r="A336">
        <v>99</v>
      </c>
      <c r="B336" s="3">
        <v>44932</v>
      </c>
      <c r="C336">
        <v>2060</v>
      </c>
      <c r="D336" t="s">
        <v>5</v>
      </c>
      <c r="E336" t="s">
        <v>11</v>
      </c>
      <c r="F336" s="3">
        <f>Tabella1_2[[#This Row],[DATA FATTURA]]+60</f>
        <v>44992</v>
      </c>
    </row>
    <row r="337" spans="1:6" x14ac:dyDescent="0.3">
      <c r="A337">
        <v>392</v>
      </c>
      <c r="B337" s="3">
        <v>44932</v>
      </c>
      <c r="C337">
        <v>4350</v>
      </c>
      <c r="D337" t="s">
        <v>3</v>
      </c>
      <c r="E337" t="s">
        <v>12</v>
      </c>
      <c r="F337" s="3">
        <f>Tabella1_2[[#This Row],[DATA FATTURA]]+60</f>
        <v>44992</v>
      </c>
    </row>
    <row r="338" spans="1:6" x14ac:dyDescent="0.3">
      <c r="A338">
        <v>124</v>
      </c>
      <c r="B338" s="3">
        <v>44932</v>
      </c>
      <c r="C338">
        <v>2560</v>
      </c>
      <c r="D338" t="s">
        <v>3</v>
      </c>
      <c r="E338" t="s">
        <v>11</v>
      </c>
      <c r="F338" s="3">
        <f>Tabella1_2[[#This Row],[DATA FATTURA]]+60</f>
        <v>44992</v>
      </c>
    </row>
    <row r="339" spans="1:6" x14ac:dyDescent="0.3">
      <c r="A339">
        <v>118</v>
      </c>
      <c r="B339" s="3">
        <v>44932</v>
      </c>
      <c r="C339">
        <v>2440</v>
      </c>
      <c r="D339" t="s">
        <v>22</v>
      </c>
      <c r="E339" t="s">
        <v>12</v>
      </c>
      <c r="F339" s="3">
        <f>Tabella1_2[[#This Row],[DATA FATTURA]]+60</f>
        <v>44992</v>
      </c>
    </row>
    <row r="340" spans="1:6" x14ac:dyDescent="0.3">
      <c r="A340">
        <v>369</v>
      </c>
      <c r="B340" s="3">
        <v>44932</v>
      </c>
      <c r="C340">
        <v>3200</v>
      </c>
      <c r="D340" t="s">
        <v>8</v>
      </c>
      <c r="E340" t="s">
        <v>12</v>
      </c>
      <c r="F340" s="3">
        <f>Tabella1_2[[#This Row],[DATA FATTURA]]+60</f>
        <v>44992</v>
      </c>
    </row>
    <row r="341" spans="1:6" x14ac:dyDescent="0.3">
      <c r="A341">
        <v>193</v>
      </c>
      <c r="B341" s="3">
        <v>44932</v>
      </c>
      <c r="C341">
        <v>3940</v>
      </c>
      <c r="D341" t="s">
        <v>7</v>
      </c>
      <c r="E341" t="s">
        <v>13</v>
      </c>
      <c r="F341" s="3">
        <f>Tabella1_2[[#This Row],[DATA FATTURA]]+60</f>
        <v>44992</v>
      </c>
    </row>
    <row r="342" spans="1:6" x14ac:dyDescent="0.3">
      <c r="A342">
        <v>102</v>
      </c>
      <c r="B342" s="3">
        <v>44932</v>
      </c>
      <c r="C342">
        <v>2120</v>
      </c>
      <c r="D342" t="s">
        <v>9</v>
      </c>
      <c r="E342" t="s">
        <v>14</v>
      </c>
      <c r="F342" s="3">
        <f>Tabella1_2[[#This Row],[DATA FATTURA]]+60</f>
        <v>44992</v>
      </c>
    </row>
    <row r="343" spans="1:6" x14ac:dyDescent="0.3">
      <c r="A343">
        <v>260</v>
      </c>
      <c r="B343" s="3">
        <v>44932</v>
      </c>
      <c r="C343">
        <v>5280</v>
      </c>
      <c r="D343" t="s">
        <v>3</v>
      </c>
      <c r="E343" t="s">
        <v>11</v>
      </c>
      <c r="F343" s="3">
        <f>Tabella1_2[[#This Row],[DATA FATTURA]]+60</f>
        <v>44992</v>
      </c>
    </row>
    <row r="344" spans="1:6" x14ac:dyDescent="0.3">
      <c r="A344">
        <v>367</v>
      </c>
      <c r="B344" s="3">
        <v>44932</v>
      </c>
      <c r="C344">
        <v>3100</v>
      </c>
      <c r="D344" t="s">
        <v>22</v>
      </c>
      <c r="E344" t="s">
        <v>13</v>
      </c>
      <c r="F344" s="3">
        <f>Tabella1_2[[#This Row],[DATA FATTURA]]+60</f>
        <v>44992</v>
      </c>
    </row>
    <row r="345" spans="1:6" x14ac:dyDescent="0.3">
      <c r="A345">
        <v>468</v>
      </c>
      <c r="B345" s="3">
        <v>44932</v>
      </c>
      <c r="C345">
        <v>7200</v>
      </c>
      <c r="D345" t="s">
        <v>8</v>
      </c>
      <c r="E345" t="s">
        <v>12</v>
      </c>
      <c r="F345" s="3">
        <f>Tabella1_2[[#This Row],[DATA FATTURA]]+60</f>
        <v>44992</v>
      </c>
    </row>
    <row r="346" spans="1:6" x14ac:dyDescent="0.3">
      <c r="A346">
        <v>267</v>
      </c>
      <c r="B346" s="3">
        <v>44932</v>
      </c>
      <c r="C346">
        <v>5420</v>
      </c>
      <c r="D346" t="s">
        <v>8</v>
      </c>
      <c r="E346" t="s">
        <v>11</v>
      </c>
      <c r="F346" s="3">
        <f>Tabella1_2[[#This Row],[DATA FATTURA]]+60</f>
        <v>44992</v>
      </c>
    </row>
    <row r="347" spans="1:6" x14ac:dyDescent="0.3">
      <c r="A347">
        <v>264</v>
      </c>
      <c r="B347" s="3">
        <v>44932</v>
      </c>
      <c r="C347">
        <v>5360</v>
      </c>
      <c r="D347" t="s">
        <v>8</v>
      </c>
      <c r="E347" t="s">
        <v>11</v>
      </c>
      <c r="F347" s="3">
        <f>Tabella1_2[[#This Row],[DATA FATTURA]]+60</f>
        <v>44992</v>
      </c>
    </row>
    <row r="348" spans="1:6" x14ac:dyDescent="0.3">
      <c r="A348">
        <v>437</v>
      </c>
      <c r="B348" s="3">
        <v>44932</v>
      </c>
      <c r="C348">
        <v>6600</v>
      </c>
      <c r="D348" t="s">
        <v>8</v>
      </c>
      <c r="E348" t="s">
        <v>13</v>
      </c>
      <c r="F348" s="3">
        <f>Tabella1_2[[#This Row],[DATA FATTURA]]+60</f>
        <v>44992</v>
      </c>
    </row>
    <row r="349" spans="1:6" x14ac:dyDescent="0.3">
      <c r="A349">
        <v>128</v>
      </c>
      <c r="B349" s="3">
        <v>44932</v>
      </c>
      <c r="C349">
        <v>2640</v>
      </c>
      <c r="D349" t="s">
        <v>8</v>
      </c>
      <c r="E349" t="s">
        <v>12</v>
      </c>
      <c r="F349" s="3">
        <f>Tabella1_2[[#This Row],[DATA FATTURA]]+60</f>
        <v>44992</v>
      </c>
    </row>
    <row r="350" spans="1:6" x14ac:dyDescent="0.3">
      <c r="A350">
        <v>322</v>
      </c>
      <c r="B350" s="3">
        <v>44932</v>
      </c>
      <c r="C350">
        <v>850</v>
      </c>
      <c r="D350" t="s">
        <v>22</v>
      </c>
      <c r="E350" t="s">
        <v>12</v>
      </c>
      <c r="F350" s="3">
        <f>Tabella1_2[[#This Row],[DATA FATTURA]]+60</f>
        <v>44992</v>
      </c>
    </row>
    <row r="351" spans="1:6" x14ac:dyDescent="0.3">
      <c r="A351">
        <v>7</v>
      </c>
      <c r="B351" s="3">
        <v>44932</v>
      </c>
      <c r="C351">
        <v>220</v>
      </c>
      <c r="D351" t="s">
        <v>3</v>
      </c>
      <c r="E351" t="s">
        <v>14</v>
      </c>
      <c r="F351" s="3">
        <f>Tabella1_2[[#This Row],[DATA FATTURA]]+60</f>
        <v>44992</v>
      </c>
    </row>
    <row r="352" spans="1:6" x14ac:dyDescent="0.3">
      <c r="A352">
        <v>145</v>
      </c>
      <c r="B352" s="3">
        <v>44932</v>
      </c>
      <c r="C352">
        <v>2980</v>
      </c>
      <c r="D352" t="s">
        <v>8</v>
      </c>
      <c r="E352" t="s">
        <v>12</v>
      </c>
      <c r="F352" s="3">
        <f>Tabella1_2[[#This Row],[DATA FATTURA]]+60</f>
        <v>44992</v>
      </c>
    </row>
    <row r="353" spans="1:6" x14ac:dyDescent="0.3">
      <c r="A353">
        <v>295</v>
      </c>
      <c r="B353" s="3">
        <v>44932</v>
      </c>
      <c r="C353">
        <v>300</v>
      </c>
      <c r="D353" t="s">
        <v>7</v>
      </c>
      <c r="E353" t="s">
        <v>11</v>
      </c>
      <c r="F353" s="3">
        <f>Tabella1_2[[#This Row],[DATA FATTURA]]+60</f>
        <v>44992</v>
      </c>
    </row>
    <row r="354" spans="1:6" x14ac:dyDescent="0.3">
      <c r="A354">
        <v>4</v>
      </c>
      <c r="B354" s="3">
        <v>44932</v>
      </c>
      <c r="C354">
        <v>160</v>
      </c>
      <c r="D354" t="s">
        <v>6</v>
      </c>
      <c r="E354" t="s">
        <v>14</v>
      </c>
      <c r="F354" s="3">
        <f>Tabella1_2[[#This Row],[DATA FATTURA]]+60</f>
        <v>44992</v>
      </c>
    </row>
    <row r="355" spans="1:6" x14ac:dyDescent="0.3">
      <c r="A355">
        <v>243</v>
      </c>
      <c r="B355" s="3">
        <v>44932</v>
      </c>
      <c r="C355">
        <v>4940</v>
      </c>
      <c r="D355" t="s">
        <v>3</v>
      </c>
      <c r="E355" t="s">
        <v>12</v>
      </c>
      <c r="F355" s="3">
        <f>Tabella1_2[[#This Row],[DATA FATTURA]]+60</f>
        <v>44992</v>
      </c>
    </row>
    <row r="356" spans="1:6" x14ac:dyDescent="0.3">
      <c r="A356">
        <v>252</v>
      </c>
      <c r="B356" s="3">
        <v>44932</v>
      </c>
      <c r="C356">
        <v>5120</v>
      </c>
      <c r="D356" t="s">
        <v>5</v>
      </c>
      <c r="E356" t="s">
        <v>12</v>
      </c>
      <c r="F356" s="3">
        <f>Tabella1_2[[#This Row],[DATA FATTURA]]+60</f>
        <v>44992</v>
      </c>
    </row>
    <row r="357" spans="1:6" x14ac:dyDescent="0.3">
      <c r="A357">
        <v>337</v>
      </c>
      <c r="B357" s="3">
        <v>44932</v>
      </c>
      <c r="C357">
        <v>1600</v>
      </c>
      <c r="D357" t="s">
        <v>5</v>
      </c>
      <c r="E357" t="s">
        <v>11</v>
      </c>
      <c r="F357" s="3">
        <f>Tabella1_2[[#This Row],[DATA FATTURA]]+60</f>
        <v>44992</v>
      </c>
    </row>
    <row r="358" spans="1:6" x14ac:dyDescent="0.3">
      <c r="A358">
        <v>345</v>
      </c>
      <c r="B358" s="3">
        <v>44932</v>
      </c>
      <c r="C358">
        <v>2000</v>
      </c>
      <c r="D358" t="s">
        <v>3</v>
      </c>
      <c r="E358" t="s">
        <v>13</v>
      </c>
      <c r="F358" s="3">
        <f>Tabella1_2[[#This Row],[DATA FATTURA]]+60</f>
        <v>44992</v>
      </c>
    </row>
    <row r="359" spans="1:6" x14ac:dyDescent="0.3">
      <c r="A359">
        <v>304</v>
      </c>
      <c r="B359" s="3">
        <v>44932</v>
      </c>
      <c r="C359">
        <v>2100</v>
      </c>
      <c r="D359" t="s">
        <v>8</v>
      </c>
      <c r="E359" t="s">
        <v>13</v>
      </c>
      <c r="F359" s="3">
        <f>Tabella1_2[[#This Row],[DATA FATTURA]]+60</f>
        <v>44992</v>
      </c>
    </row>
    <row r="360" spans="1:6" x14ac:dyDescent="0.3">
      <c r="A360">
        <v>207</v>
      </c>
      <c r="B360" s="3">
        <v>44932</v>
      </c>
      <c r="C360">
        <v>4220</v>
      </c>
      <c r="D360" t="s">
        <v>5</v>
      </c>
      <c r="E360" t="s">
        <v>13</v>
      </c>
      <c r="F360" s="3">
        <f>Tabella1_2[[#This Row],[DATA FATTURA]]+60</f>
        <v>44992</v>
      </c>
    </row>
    <row r="361" spans="1:6" x14ac:dyDescent="0.3">
      <c r="A361">
        <v>375</v>
      </c>
      <c r="B361" s="3">
        <v>44932</v>
      </c>
      <c r="C361">
        <v>3500</v>
      </c>
      <c r="D361" t="s">
        <v>3</v>
      </c>
      <c r="E361" t="s">
        <v>13</v>
      </c>
      <c r="F361" s="3">
        <f>Tabella1_2[[#This Row],[DATA FATTURA]]+60</f>
        <v>44992</v>
      </c>
    </row>
    <row r="362" spans="1:6" x14ac:dyDescent="0.3">
      <c r="A362">
        <v>311</v>
      </c>
      <c r="B362" s="3">
        <v>44931</v>
      </c>
      <c r="C362">
        <v>300</v>
      </c>
      <c r="D362" t="s">
        <v>3</v>
      </c>
      <c r="E362" t="s">
        <v>13</v>
      </c>
      <c r="F362" s="3">
        <f>Tabella1_2[[#This Row],[DATA FATTURA]]+60</f>
        <v>44991</v>
      </c>
    </row>
    <row r="363" spans="1:6" x14ac:dyDescent="0.3">
      <c r="A363">
        <v>430</v>
      </c>
      <c r="B363" s="3">
        <v>44931</v>
      </c>
      <c r="C363">
        <v>6250</v>
      </c>
      <c r="D363" t="s">
        <v>3</v>
      </c>
      <c r="E363" t="s">
        <v>13</v>
      </c>
      <c r="F363" s="3">
        <f>Tabella1_2[[#This Row],[DATA FATTURA]]+60</f>
        <v>44991</v>
      </c>
    </row>
    <row r="364" spans="1:6" x14ac:dyDescent="0.3">
      <c r="A364">
        <v>421</v>
      </c>
      <c r="B364" s="3">
        <v>44931</v>
      </c>
      <c r="C364">
        <v>5800</v>
      </c>
      <c r="D364" t="s">
        <v>4</v>
      </c>
      <c r="E364" t="s">
        <v>11</v>
      </c>
      <c r="F364" s="3">
        <f>Tabella1_2[[#This Row],[DATA FATTURA]]+60</f>
        <v>44991</v>
      </c>
    </row>
    <row r="365" spans="1:6" x14ac:dyDescent="0.3">
      <c r="A365">
        <v>306</v>
      </c>
      <c r="B365" s="3">
        <v>44931</v>
      </c>
      <c r="C365">
        <v>2500</v>
      </c>
      <c r="D365" t="s">
        <v>9</v>
      </c>
      <c r="E365" t="s">
        <v>11</v>
      </c>
      <c r="F365" s="3">
        <f>Tabella1_2[[#This Row],[DATA FATTURA]]+60</f>
        <v>44991</v>
      </c>
    </row>
    <row r="366" spans="1:6" x14ac:dyDescent="0.3">
      <c r="A366">
        <v>18</v>
      </c>
      <c r="B366" s="3">
        <v>44931</v>
      </c>
      <c r="C366">
        <v>440</v>
      </c>
      <c r="D366" t="s">
        <v>3</v>
      </c>
      <c r="E366" t="s">
        <v>14</v>
      </c>
      <c r="F366" s="3">
        <f>Tabella1_2[[#This Row],[DATA FATTURA]]+60</f>
        <v>44991</v>
      </c>
    </row>
    <row r="367" spans="1:6" x14ac:dyDescent="0.3">
      <c r="A367">
        <v>390</v>
      </c>
      <c r="B367" s="3">
        <v>44931</v>
      </c>
      <c r="C367">
        <v>4250</v>
      </c>
      <c r="D367" t="s">
        <v>22</v>
      </c>
      <c r="E367" t="s">
        <v>11</v>
      </c>
      <c r="F367" s="3">
        <f>Tabella1_2[[#This Row],[DATA FATTURA]]+60</f>
        <v>44991</v>
      </c>
    </row>
    <row r="368" spans="1:6" x14ac:dyDescent="0.3">
      <c r="A368">
        <v>74</v>
      </c>
      <c r="B368" s="3">
        <v>44931</v>
      </c>
      <c r="C368">
        <v>1560</v>
      </c>
      <c r="D368" t="s">
        <v>7</v>
      </c>
      <c r="E368" t="s">
        <v>14</v>
      </c>
      <c r="F368" s="3">
        <f>Tabella1_2[[#This Row],[DATA FATTURA]]+60</f>
        <v>44991</v>
      </c>
    </row>
    <row r="369" spans="1:6" x14ac:dyDescent="0.3">
      <c r="A369">
        <v>75</v>
      </c>
      <c r="B369" s="3">
        <v>44931</v>
      </c>
      <c r="C369">
        <v>1580</v>
      </c>
      <c r="D369" t="s">
        <v>3</v>
      </c>
      <c r="E369" t="s">
        <v>12</v>
      </c>
      <c r="F369" s="3">
        <f>Tabella1_2[[#This Row],[DATA FATTURA]]+60</f>
        <v>44991</v>
      </c>
    </row>
    <row r="370" spans="1:6" x14ac:dyDescent="0.3">
      <c r="A370">
        <v>394</v>
      </c>
      <c r="B370" s="3">
        <v>44931</v>
      </c>
      <c r="C370">
        <v>4450</v>
      </c>
      <c r="D370" t="s">
        <v>5</v>
      </c>
      <c r="E370" t="s">
        <v>12</v>
      </c>
      <c r="F370" s="3">
        <f>Tabella1_2[[#This Row],[DATA FATTURA]]+60</f>
        <v>44991</v>
      </c>
    </row>
    <row r="371" spans="1:6" x14ac:dyDescent="0.3">
      <c r="A371">
        <v>77</v>
      </c>
      <c r="B371" s="3">
        <v>44931</v>
      </c>
      <c r="C371">
        <v>1620</v>
      </c>
      <c r="D371" t="s">
        <v>8</v>
      </c>
      <c r="E371" t="s">
        <v>14</v>
      </c>
      <c r="F371" s="3">
        <f>Tabella1_2[[#This Row],[DATA FATTURA]]+60</f>
        <v>44991</v>
      </c>
    </row>
    <row r="372" spans="1:6" x14ac:dyDescent="0.3">
      <c r="A372">
        <v>69</v>
      </c>
      <c r="B372" s="3">
        <v>44931</v>
      </c>
      <c r="C372">
        <v>1460</v>
      </c>
      <c r="D372" t="s">
        <v>3</v>
      </c>
      <c r="E372" t="s">
        <v>12</v>
      </c>
      <c r="F372" s="3">
        <f>Tabella1_2[[#This Row],[DATA FATTURA]]+60</f>
        <v>44991</v>
      </c>
    </row>
    <row r="373" spans="1:6" x14ac:dyDescent="0.3">
      <c r="A373">
        <v>382</v>
      </c>
      <c r="B373" s="3">
        <v>44931</v>
      </c>
      <c r="C373">
        <v>3850</v>
      </c>
      <c r="D373" t="s">
        <v>6</v>
      </c>
      <c r="E373" t="s">
        <v>14</v>
      </c>
      <c r="F373" s="3">
        <f>Tabella1_2[[#This Row],[DATA FATTURA]]+60</f>
        <v>44991</v>
      </c>
    </row>
    <row r="374" spans="1:6" x14ac:dyDescent="0.3">
      <c r="A374">
        <v>455</v>
      </c>
      <c r="B374" s="3">
        <v>44931</v>
      </c>
      <c r="C374">
        <v>1000</v>
      </c>
      <c r="D374" t="s">
        <v>4</v>
      </c>
      <c r="E374" t="s">
        <v>14</v>
      </c>
      <c r="F374" s="3">
        <f>Tabella1_2[[#This Row],[DATA FATTURA]]+60</f>
        <v>44991</v>
      </c>
    </row>
    <row r="375" spans="1:6" x14ac:dyDescent="0.3">
      <c r="A375">
        <v>387</v>
      </c>
      <c r="B375" s="3">
        <v>44931</v>
      </c>
      <c r="C375">
        <v>4100</v>
      </c>
      <c r="D375" t="s">
        <v>4</v>
      </c>
      <c r="E375" t="s">
        <v>13</v>
      </c>
      <c r="F375" s="3">
        <f>Tabella1_2[[#This Row],[DATA FATTURA]]+60</f>
        <v>44991</v>
      </c>
    </row>
    <row r="376" spans="1:6" x14ac:dyDescent="0.3">
      <c r="A376">
        <v>253</v>
      </c>
      <c r="B376" s="3">
        <v>44931</v>
      </c>
      <c r="C376">
        <v>5140</v>
      </c>
      <c r="D376" t="s">
        <v>8</v>
      </c>
      <c r="E376" t="s">
        <v>11</v>
      </c>
      <c r="F376" s="3">
        <f>Tabella1_2[[#This Row],[DATA FATTURA]]+60</f>
        <v>44991</v>
      </c>
    </row>
    <row r="377" spans="1:6" x14ac:dyDescent="0.3">
      <c r="A377">
        <v>21</v>
      </c>
      <c r="B377" s="3">
        <v>44931</v>
      </c>
      <c r="C377">
        <v>500</v>
      </c>
      <c r="D377" t="s">
        <v>6</v>
      </c>
      <c r="E377" t="s">
        <v>14</v>
      </c>
      <c r="F377" s="3">
        <f>Tabella1_2[[#This Row],[DATA FATTURA]]+60</f>
        <v>44991</v>
      </c>
    </row>
    <row r="378" spans="1:6" x14ac:dyDescent="0.3">
      <c r="A378">
        <v>44</v>
      </c>
      <c r="B378" s="3">
        <v>44931</v>
      </c>
      <c r="C378">
        <v>960</v>
      </c>
      <c r="D378" t="s">
        <v>22</v>
      </c>
      <c r="E378" t="s">
        <v>12</v>
      </c>
      <c r="F378" s="3">
        <f>Tabella1_2[[#This Row],[DATA FATTURA]]+60</f>
        <v>44991</v>
      </c>
    </row>
    <row r="379" spans="1:6" x14ac:dyDescent="0.3">
      <c r="A379">
        <v>332</v>
      </c>
      <c r="B379" s="3">
        <v>44931</v>
      </c>
      <c r="C379">
        <v>1350</v>
      </c>
      <c r="D379" t="s">
        <v>8</v>
      </c>
      <c r="E379" t="s">
        <v>13</v>
      </c>
      <c r="F379" s="3">
        <f>Tabella1_2[[#This Row],[DATA FATTURA]]+60</f>
        <v>44991</v>
      </c>
    </row>
    <row r="380" spans="1:6" x14ac:dyDescent="0.3">
      <c r="A380">
        <v>185</v>
      </c>
      <c r="B380" s="3">
        <v>44931</v>
      </c>
      <c r="C380">
        <v>3780</v>
      </c>
      <c r="D380" t="s">
        <v>8</v>
      </c>
      <c r="E380" t="s">
        <v>13</v>
      </c>
      <c r="F380" s="3">
        <f>Tabella1_2[[#This Row],[DATA FATTURA]]+60</f>
        <v>44991</v>
      </c>
    </row>
    <row r="381" spans="1:6" x14ac:dyDescent="0.3">
      <c r="A381">
        <v>320</v>
      </c>
      <c r="B381" s="3">
        <v>44931</v>
      </c>
      <c r="C381">
        <v>750</v>
      </c>
      <c r="D381" t="s">
        <v>5</v>
      </c>
      <c r="E381" t="s">
        <v>11</v>
      </c>
      <c r="F381" s="3">
        <f>Tabella1_2[[#This Row],[DATA FATTURA]]+60</f>
        <v>44991</v>
      </c>
    </row>
    <row r="382" spans="1:6" x14ac:dyDescent="0.3">
      <c r="A382">
        <v>229</v>
      </c>
      <c r="B382" s="3">
        <v>44931</v>
      </c>
      <c r="C382">
        <v>4660</v>
      </c>
      <c r="D382" t="s">
        <v>6</v>
      </c>
      <c r="E382" t="s">
        <v>12</v>
      </c>
      <c r="F382" s="3">
        <f>Tabella1_2[[#This Row],[DATA FATTURA]]+60</f>
        <v>44991</v>
      </c>
    </row>
    <row r="383" spans="1:6" x14ac:dyDescent="0.3">
      <c r="A383">
        <v>272</v>
      </c>
      <c r="B383" s="3">
        <v>44931</v>
      </c>
      <c r="C383">
        <v>5520</v>
      </c>
      <c r="D383" t="s">
        <v>9</v>
      </c>
      <c r="E383" t="s">
        <v>12</v>
      </c>
      <c r="F383" s="3">
        <f>Tabella1_2[[#This Row],[DATA FATTURA]]+60</f>
        <v>44991</v>
      </c>
    </row>
    <row r="384" spans="1:6" x14ac:dyDescent="0.3">
      <c r="A384">
        <v>127</v>
      </c>
      <c r="B384" s="3">
        <v>44931</v>
      </c>
      <c r="C384">
        <v>2620</v>
      </c>
      <c r="D384" t="s">
        <v>6</v>
      </c>
      <c r="E384" t="s">
        <v>11</v>
      </c>
      <c r="F384" s="3">
        <f>Tabella1_2[[#This Row],[DATA FATTURA]]+60</f>
        <v>44991</v>
      </c>
    </row>
    <row r="385" spans="1:6" x14ac:dyDescent="0.3">
      <c r="A385">
        <v>234</v>
      </c>
      <c r="B385" s="3">
        <v>44931</v>
      </c>
      <c r="C385">
        <v>4760</v>
      </c>
      <c r="D385" t="s">
        <v>4</v>
      </c>
      <c r="E385" t="s">
        <v>13</v>
      </c>
      <c r="F385" s="3">
        <f>Tabella1_2[[#This Row],[DATA FATTURA]]+60</f>
        <v>44991</v>
      </c>
    </row>
    <row r="386" spans="1:6" x14ac:dyDescent="0.3">
      <c r="A386">
        <v>323</v>
      </c>
      <c r="B386" s="3">
        <v>44931</v>
      </c>
      <c r="C386">
        <v>900</v>
      </c>
      <c r="D386" t="s">
        <v>9</v>
      </c>
      <c r="E386" t="s">
        <v>11</v>
      </c>
      <c r="F386" s="3">
        <f>Tabella1_2[[#This Row],[DATA FATTURA]]+60</f>
        <v>44991</v>
      </c>
    </row>
    <row r="387" spans="1:6" x14ac:dyDescent="0.3">
      <c r="A387">
        <v>327</v>
      </c>
      <c r="B387" s="3">
        <v>44931</v>
      </c>
      <c r="C387">
        <v>1100</v>
      </c>
      <c r="D387" t="s">
        <v>6</v>
      </c>
      <c r="E387" t="s">
        <v>12</v>
      </c>
      <c r="F387" s="3">
        <f>Tabella1_2[[#This Row],[DATA FATTURA]]+60</f>
        <v>44991</v>
      </c>
    </row>
    <row r="388" spans="1:6" x14ac:dyDescent="0.3">
      <c r="A388">
        <v>312</v>
      </c>
      <c r="B388" s="3">
        <v>44931</v>
      </c>
      <c r="C388">
        <v>350</v>
      </c>
      <c r="D388" t="s">
        <v>7</v>
      </c>
      <c r="E388" t="s">
        <v>14</v>
      </c>
      <c r="F388" s="3">
        <f>Tabella1_2[[#This Row],[DATA FATTURA]]+60</f>
        <v>44991</v>
      </c>
    </row>
    <row r="389" spans="1:6" x14ac:dyDescent="0.3">
      <c r="A389">
        <v>325</v>
      </c>
      <c r="B389" s="3">
        <v>44931</v>
      </c>
      <c r="C389">
        <v>1000</v>
      </c>
      <c r="D389" t="s">
        <v>4</v>
      </c>
      <c r="E389" t="s">
        <v>13</v>
      </c>
      <c r="F389" s="3">
        <f>Tabella1_2[[#This Row],[DATA FATTURA]]+60</f>
        <v>44991</v>
      </c>
    </row>
    <row r="390" spans="1:6" x14ac:dyDescent="0.3">
      <c r="A390">
        <v>58</v>
      </c>
      <c r="B390" s="3">
        <v>44930</v>
      </c>
      <c r="C390">
        <v>1240</v>
      </c>
      <c r="D390" t="s">
        <v>3</v>
      </c>
      <c r="E390" t="s">
        <v>12</v>
      </c>
      <c r="F390" s="3">
        <f>Tabella1_2[[#This Row],[DATA FATTURA]]+60</f>
        <v>44990</v>
      </c>
    </row>
    <row r="391" spans="1:6" x14ac:dyDescent="0.3">
      <c r="A391">
        <v>456</v>
      </c>
      <c r="B391" s="3">
        <v>44930</v>
      </c>
      <c r="C391">
        <v>1800</v>
      </c>
      <c r="D391" t="s">
        <v>5</v>
      </c>
      <c r="E391" t="s">
        <v>11</v>
      </c>
      <c r="F391" s="3">
        <f>Tabella1_2[[#This Row],[DATA FATTURA]]+60</f>
        <v>44990</v>
      </c>
    </row>
    <row r="392" spans="1:6" x14ac:dyDescent="0.3">
      <c r="A392">
        <v>8</v>
      </c>
      <c r="B392" s="3">
        <v>44930</v>
      </c>
      <c r="C392">
        <v>240</v>
      </c>
      <c r="D392" t="s">
        <v>6</v>
      </c>
      <c r="E392" t="s">
        <v>11</v>
      </c>
      <c r="F392" s="3">
        <f>Tabella1_2[[#This Row],[DATA FATTURA]]+60</f>
        <v>44990</v>
      </c>
    </row>
    <row r="393" spans="1:6" x14ac:dyDescent="0.3">
      <c r="A393">
        <v>485</v>
      </c>
      <c r="B393" s="3">
        <v>44930</v>
      </c>
      <c r="C393">
        <v>5500</v>
      </c>
      <c r="D393" t="s">
        <v>8</v>
      </c>
      <c r="E393" t="s">
        <v>13</v>
      </c>
      <c r="F393" s="3">
        <f>Tabella1_2[[#This Row],[DATA FATTURA]]+60</f>
        <v>44990</v>
      </c>
    </row>
    <row r="394" spans="1:6" x14ac:dyDescent="0.3">
      <c r="A394">
        <v>6</v>
      </c>
      <c r="B394" s="3">
        <v>44930</v>
      </c>
      <c r="C394">
        <v>200</v>
      </c>
      <c r="D394" t="s">
        <v>7</v>
      </c>
      <c r="E394" t="s">
        <v>12</v>
      </c>
      <c r="F394" s="3">
        <f>Tabella1_2[[#This Row],[DATA FATTURA]]+60</f>
        <v>44990</v>
      </c>
    </row>
    <row r="395" spans="1:6" x14ac:dyDescent="0.3">
      <c r="A395">
        <v>434</v>
      </c>
      <c r="B395" s="3">
        <v>44930</v>
      </c>
      <c r="C395">
        <v>6450</v>
      </c>
      <c r="D395" t="s">
        <v>8</v>
      </c>
      <c r="E395" t="s">
        <v>12</v>
      </c>
      <c r="F395" s="3">
        <f>Tabella1_2[[#This Row],[DATA FATTURA]]+60</f>
        <v>44990</v>
      </c>
    </row>
    <row r="396" spans="1:6" x14ac:dyDescent="0.3">
      <c r="A396">
        <v>475</v>
      </c>
      <c r="B396" s="3">
        <v>44930</v>
      </c>
      <c r="C396">
        <v>6500</v>
      </c>
      <c r="D396" t="s">
        <v>22</v>
      </c>
      <c r="E396" t="s">
        <v>12</v>
      </c>
      <c r="F396" s="3">
        <f>Tabella1_2[[#This Row],[DATA FATTURA]]+60</f>
        <v>44990</v>
      </c>
    </row>
    <row r="397" spans="1:6" x14ac:dyDescent="0.3">
      <c r="A397">
        <v>66</v>
      </c>
      <c r="B397" s="3">
        <v>44930</v>
      </c>
      <c r="C397">
        <v>1400</v>
      </c>
      <c r="D397" t="s">
        <v>8</v>
      </c>
      <c r="E397" t="s">
        <v>13</v>
      </c>
      <c r="F397" s="3">
        <f>Tabella1_2[[#This Row],[DATA FATTURA]]+60</f>
        <v>44990</v>
      </c>
    </row>
    <row r="398" spans="1:6" x14ac:dyDescent="0.3">
      <c r="A398">
        <v>296</v>
      </c>
      <c r="B398" s="3">
        <v>44930</v>
      </c>
      <c r="C398">
        <v>500</v>
      </c>
      <c r="D398" t="s">
        <v>3</v>
      </c>
      <c r="E398" t="s">
        <v>12</v>
      </c>
      <c r="F398" s="3">
        <f>Tabella1_2[[#This Row],[DATA FATTURA]]+60</f>
        <v>44990</v>
      </c>
    </row>
    <row r="399" spans="1:6" x14ac:dyDescent="0.3">
      <c r="A399">
        <v>282</v>
      </c>
      <c r="B399" s="3">
        <v>44930</v>
      </c>
      <c r="C399">
        <v>5720</v>
      </c>
      <c r="D399" t="s">
        <v>22</v>
      </c>
      <c r="E399" t="s">
        <v>12</v>
      </c>
      <c r="F399" s="3">
        <f>Tabella1_2[[#This Row],[DATA FATTURA]]+60</f>
        <v>44990</v>
      </c>
    </row>
    <row r="400" spans="1:6" x14ac:dyDescent="0.3">
      <c r="A400">
        <v>300</v>
      </c>
      <c r="B400" s="3">
        <v>44930</v>
      </c>
      <c r="C400">
        <v>1300</v>
      </c>
      <c r="D400" t="s">
        <v>22</v>
      </c>
      <c r="E400" t="s">
        <v>12</v>
      </c>
      <c r="F400" s="3">
        <f>Tabella1_2[[#This Row],[DATA FATTURA]]+60</f>
        <v>44990</v>
      </c>
    </row>
    <row r="401" spans="1:6" x14ac:dyDescent="0.3">
      <c r="A401">
        <v>176</v>
      </c>
      <c r="B401" s="3">
        <v>44930</v>
      </c>
      <c r="C401">
        <v>3600</v>
      </c>
      <c r="D401" t="s">
        <v>7</v>
      </c>
      <c r="E401" t="s">
        <v>11</v>
      </c>
      <c r="F401" s="3">
        <f>Tabella1_2[[#This Row],[DATA FATTURA]]+60</f>
        <v>44990</v>
      </c>
    </row>
    <row r="402" spans="1:6" x14ac:dyDescent="0.3">
      <c r="A402">
        <v>413</v>
      </c>
      <c r="B402" s="3">
        <v>44930</v>
      </c>
      <c r="C402">
        <v>5400</v>
      </c>
      <c r="D402" t="s">
        <v>3</v>
      </c>
      <c r="E402" t="s">
        <v>14</v>
      </c>
      <c r="F402" s="3">
        <f>Tabella1_2[[#This Row],[DATA FATTURA]]+60</f>
        <v>44990</v>
      </c>
    </row>
    <row r="403" spans="1:6" x14ac:dyDescent="0.3">
      <c r="A403">
        <v>477</v>
      </c>
      <c r="B403" s="3">
        <v>44930</v>
      </c>
      <c r="C403">
        <v>6300</v>
      </c>
      <c r="D403" t="s">
        <v>3</v>
      </c>
      <c r="E403" t="s">
        <v>11</v>
      </c>
      <c r="F403" s="3">
        <f>Tabella1_2[[#This Row],[DATA FATTURA]]+60</f>
        <v>44990</v>
      </c>
    </row>
    <row r="404" spans="1:6" x14ac:dyDescent="0.3">
      <c r="A404">
        <v>150</v>
      </c>
      <c r="B404" s="3">
        <v>44930</v>
      </c>
      <c r="C404">
        <v>3080</v>
      </c>
      <c r="D404" t="s">
        <v>5</v>
      </c>
      <c r="E404" t="s">
        <v>13</v>
      </c>
      <c r="F404" s="3">
        <f>Tabella1_2[[#This Row],[DATA FATTURA]]+60</f>
        <v>44990</v>
      </c>
    </row>
    <row r="405" spans="1:6" x14ac:dyDescent="0.3">
      <c r="A405">
        <v>49</v>
      </c>
      <c r="B405" s="3">
        <v>44930</v>
      </c>
      <c r="C405">
        <v>1060</v>
      </c>
      <c r="D405" t="s">
        <v>8</v>
      </c>
      <c r="E405" t="s">
        <v>14</v>
      </c>
      <c r="F405" s="3">
        <f>Tabella1_2[[#This Row],[DATA FATTURA]]+60</f>
        <v>44990</v>
      </c>
    </row>
    <row r="406" spans="1:6" x14ac:dyDescent="0.3">
      <c r="A406">
        <v>356</v>
      </c>
      <c r="B406" s="3">
        <v>44930</v>
      </c>
      <c r="C406">
        <v>2550</v>
      </c>
      <c r="D406" t="s">
        <v>22</v>
      </c>
      <c r="E406" t="s">
        <v>12</v>
      </c>
      <c r="F406" s="3">
        <f>Tabella1_2[[#This Row],[DATA FATTURA]]+60</f>
        <v>44990</v>
      </c>
    </row>
    <row r="407" spans="1:6" x14ac:dyDescent="0.3">
      <c r="A407">
        <v>259</v>
      </c>
      <c r="B407" s="3">
        <v>44930</v>
      </c>
      <c r="C407">
        <v>5260</v>
      </c>
      <c r="D407" t="s">
        <v>6</v>
      </c>
      <c r="E407" t="s">
        <v>14</v>
      </c>
      <c r="F407" s="3">
        <f>Tabella1_2[[#This Row],[DATA FATTURA]]+60</f>
        <v>44990</v>
      </c>
    </row>
    <row r="408" spans="1:6" x14ac:dyDescent="0.3">
      <c r="A408">
        <v>85</v>
      </c>
      <c r="B408" s="3">
        <v>44930</v>
      </c>
      <c r="C408">
        <v>1780</v>
      </c>
      <c r="D408" t="s">
        <v>9</v>
      </c>
      <c r="E408" t="s">
        <v>11</v>
      </c>
      <c r="F408" s="3">
        <f>Tabella1_2[[#This Row],[DATA FATTURA]]+60</f>
        <v>44990</v>
      </c>
    </row>
    <row r="409" spans="1:6" x14ac:dyDescent="0.3">
      <c r="A409">
        <v>104</v>
      </c>
      <c r="B409" s="3">
        <v>44930</v>
      </c>
      <c r="C409">
        <v>2160</v>
      </c>
      <c r="D409" t="s">
        <v>4</v>
      </c>
      <c r="E409" t="s">
        <v>12</v>
      </c>
      <c r="F409" s="3">
        <f>Tabella1_2[[#This Row],[DATA FATTURA]]+60</f>
        <v>44990</v>
      </c>
    </row>
    <row r="410" spans="1:6" x14ac:dyDescent="0.3">
      <c r="A410">
        <v>92</v>
      </c>
      <c r="B410" s="3">
        <v>44930</v>
      </c>
      <c r="C410">
        <v>1920</v>
      </c>
      <c r="D410" t="s">
        <v>3</v>
      </c>
      <c r="E410" t="s">
        <v>11</v>
      </c>
      <c r="F410" s="3">
        <f>Tabella1_2[[#This Row],[DATA FATTURA]]+60</f>
        <v>44990</v>
      </c>
    </row>
    <row r="411" spans="1:6" x14ac:dyDescent="0.3">
      <c r="A411">
        <v>156</v>
      </c>
      <c r="B411" s="3">
        <v>44930</v>
      </c>
      <c r="C411">
        <v>3200</v>
      </c>
      <c r="D411" t="s">
        <v>5</v>
      </c>
      <c r="E411" t="s">
        <v>12</v>
      </c>
      <c r="F411" s="3">
        <f>Tabella1_2[[#This Row],[DATA FATTURA]]+60</f>
        <v>44990</v>
      </c>
    </row>
    <row r="412" spans="1:6" x14ac:dyDescent="0.3">
      <c r="A412">
        <v>22</v>
      </c>
      <c r="B412" s="3">
        <v>44930</v>
      </c>
      <c r="C412">
        <v>520</v>
      </c>
      <c r="D412" t="s">
        <v>3</v>
      </c>
      <c r="E412" t="s">
        <v>11</v>
      </c>
      <c r="F412" s="3">
        <f>Tabella1_2[[#This Row],[DATA FATTURA]]+60</f>
        <v>44990</v>
      </c>
    </row>
    <row r="413" spans="1:6" x14ac:dyDescent="0.3">
      <c r="A413">
        <v>202</v>
      </c>
      <c r="B413" s="3">
        <v>44930</v>
      </c>
      <c r="C413">
        <v>4120</v>
      </c>
      <c r="D413" t="s">
        <v>8</v>
      </c>
      <c r="E413" t="s">
        <v>12</v>
      </c>
      <c r="F413" s="3">
        <f>Tabella1_2[[#This Row],[DATA FATTURA]]+60</f>
        <v>44990</v>
      </c>
    </row>
    <row r="414" spans="1:6" x14ac:dyDescent="0.3">
      <c r="A414">
        <v>227</v>
      </c>
      <c r="B414" s="3">
        <v>44930</v>
      </c>
      <c r="C414">
        <v>4620</v>
      </c>
      <c r="D414" t="s">
        <v>7</v>
      </c>
      <c r="E414" t="s">
        <v>13</v>
      </c>
      <c r="F414" s="3">
        <f>Tabella1_2[[#This Row],[DATA FATTURA]]+60</f>
        <v>44990</v>
      </c>
    </row>
    <row r="415" spans="1:6" x14ac:dyDescent="0.3">
      <c r="A415">
        <v>284</v>
      </c>
      <c r="B415" s="3">
        <v>44930</v>
      </c>
      <c r="C415">
        <v>5760</v>
      </c>
      <c r="D415" t="s">
        <v>8</v>
      </c>
      <c r="E415" t="s">
        <v>14</v>
      </c>
      <c r="F415" s="3">
        <f>Tabella1_2[[#This Row],[DATA FATTURA]]+60</f>
        <v>44990</v>
      </c>
    </row>
    <row r="416" spans="1:6" x14ac:dyDescent="0.3">
      <c r="A416">
        <v>487</v>
      </c>
      <c r="B416" s="3">
        <v>44930</v>
      </c>
      <c r="C416">
        <v>5300</v>
      </c>
      <c r="D416" t="s">
        <v>22</v>
      </c>
      <c r="E416" t="s">
        <v>13</v>
      </c>
      <c r="F416" s="3">
        <f>Tabella1_2[[#This Row],[DATA FATTURA]]+60</f>
        <v>44990</v>
      </c>
    </row>
    <row r="417" spans="1:6" x14ac:dyDescent="0.3">
      <c r="A417">
        <v>148</v>
      </c>
      <c r="B417" s="3">
        <v>44930</v>
      </c>
      <c r="C417">
        <v>3040</v>
      </c>
      <c r="D417" t="s">
        <v>8</v>
      </c>
      <c r="E417" t="s">
        <v>11</v>
      </c>
      <c r="F417" s="3">
        <f>Tabella1_2[[#This Row],[DATA FATTURA]]+60</f>
        <v>44990</v>
      </c>
    </row>
    <row r="418" spans="1:6" x14ac:dyDescent="0.3">
      <c r="A418">
        <v>478</v>
      </c>
      <c r="B418" s="3">
        <v>44930</v>
      </c>
      <c r="C418">
        <v>6200</v>
      </c>
      <c r="D418" t="s">
        <v>4</v>
      </c>
      <c r="E418" t="s">
        <v>12</v>
      </c>
      <c r="F418" s="3">
        <f>Tabella1_2[[#This Row],[DATA FATTURA]]+60</f>
        <v>44990</v>
      </c>
    </row>
    <row r="419" spans="1:6" x14ac:dyDescent="0.3">
      <c r="A419">
        <v>354</v>
      </c>
      <c r="B419" s="3">
        <v>44930</v>
      </c>
      <c r="C419">
        <v>2450</v>
      </c>
      <c r="D419" t="s">
        <v>5</v>
      </c>
      <c r="E419" t="s">
        <v>14</v>
      </c>
      <c r="F419" s="3">
        <f>Tabella1_2[[#This Row],[DATA FATTURA]]+60</f>
        <v>44990</v>
      </c>
    </row>
    <row r="420" spans="1:6" x14ac:dyDescent="0.3">
      <c r="A420">
        <v>355</v>
      </c>
      <c r="B420" s="3">
        <v>44930</v>
      </c>
      <c r="C420">
        <v>2500</v>
      </c>
      <c r="D420" t="s">
        <v>8</v>
      </c>
      <c r="E420" t="s">
        <v>12</v>
      </c>
      <c r="F420" s="3">
        <f>Tabella1_2[[#This Row],[DATA FATTURA]]+60</f>
        <v>44990</v>
      </c>
    </row>
    <row r="421" spans="1:6" x14ac:dyDescent="0.3">
      <c r="A421">
        <v>396</v>
      </c>
      <c r="B421" s="3">
        <v>44930</v>
      </c>
      <c r="C421">
        <v>4550</v>
      </c>
      <c r="D421" t="s">
        <v>3</v>
      </c>
      <c r="E421" t="s">
        <v>14</v>
      </c>
      <c r="F421" s="3">
        <f>Tabella1_2[[#This Row],[DATA FATTURA]]+60</f>
        <v>44990</v>
      </c>
    </row>
    <row r="422" spans="1:6" x14ac:dyDescent="0.3">
      <c r="A422">
        <v>235</v>
      </c>
      <c r="B422" s="3">
        <v>44929</v>
      </c>
      <c r="C422">
        <v>4780</v>
      </c>
      <c r="D422" t="s">
        <v>5</v>
      </c>
      <c r="E422" t="s">
        <v>13</v>
      </c>
      <c r="F422" s="3">
        <f>Tabella1_2[[#This Row],[DATA FATTURA]]+60</f>
        <v>44989</v>
      </c>
    </row>
    <row r="423" spans="1:6" x14ac:dyDescent="0.3">
      <c r="A423">
        <v>225</v>
      </c>
      <c r="B423" s="3">
        <v>44929</v>
      </c>
      <c r="C423">
        <v>4580</v>
      </c>
      <c r="D423" t="s">
        <v>6</v>
      </c>
      <c r="E423" t="s">
        <v>11</v>
      </c>
      <c r="F423" s="3">
        <f>Tabella1_2[[#This Row],[DATA FATTURA]]+60</f>
        <v>44989</v>
      </c>
    </row>
    <row r="424" spans="1:6" x14ac:dyDescent="0.3">
      <c r="A424">
        <v>294</v>
      </c>
      <c r="B424" s="3">
        <v>44929</v>
      </c>
      <c r="C424">
        <v>5960</v>
      </c>
      <c r="D424" t="s">
        <v>3</v>
      </c>
      <c r="E424" t="s">
        <v>12</v>
      </c>
      <c r="F424" s="3">
        <f>Tabella1_2[[#This Row],[DATA FATTURA]]+60</f>
        <v>44989</v>
      </c>
    </row>
    <row r="425" spans="1:6" x14ac:dyDescent="0.3">
      <c r="A425">
        <v>454</v>
      </c>
      <c r="B425" s="3">
        <v>44929</v>
      </c>
      <c r="C425">
        <v>7450</v>
      </c>
      <c r="D425" t="s">
        <v>8</v>
      </c>
      <c r="E425" t="s">
        <v>12</v>
      </c>
      <c r="F425" s="3">
        <f>Tabella1_2[[#This Row],[DATA FATTURA]]+60</f>
        <v>44989</v>
      </c>
    </row>
    <row r="426" spans="1:6" x14ac:dyDescent="0.3">
      <c r="A426">
        <v>226</v>
      </c>
      <c r="B426" s="3">
        <v>44929</v>
      </c>
      <c r="C426">
        <v>4600</v>
      </c>
      <c r="D426" t="s">
        <v>3</v>
      </c>
      <c r="E426" t="s">
        <v>12</v>
      </c>
      <c r="F426" s="3">
        <f>Tabella1_2[[#This Row],[DATA FATTURA]]+60</f>
        <v>44989</v>
      </c>
    </row>
    <row r="427" spans="1:6" x14ac:dyDescent="0.3">
      <c r="A427">
        <v>265</v>
      </c>
      <c r="B427" s="3">
        <v>44929</v>
      </c>
      <c r="C427">
        <v>5380</v>
      </c>
      <c r="D427" t="s">
        <v>22</v>
      </c>
      <c r="E427" t="s">
        <v>12</v>
      </c>
      <c r="F427" s="3">
        <f>Tabella1_2[[#This Row],[DATA FATTURA]]+60</f>
        <v>44989</v>
      </c>
    </row>
    <row r="428" spans="1:6" x14ac:dyDescent="0.3">
      <c r="A428">
        <v>120</v>
      </c>
      <c r="B428" s="3">
        <v>44929</v>
      </c>
      <c r="C428">
        <v>2480</v>
      </c>
      <c r="D428" t="s">
        <v>3</v>
      </c>
      <c r="E428" t="s">
        <v>11</v>
      </c>
      <c r="F428" s="3">
        <f>Tabella1_2[[#This Row],[DATA FATTURA]]+60</f>
        <v>44989</v>
      </c>
    </row>
    <row r="429" spans="1:6" x14ac:dyDescent="0.3">
      <c r="A429">
        <v>491</v>
      </c>
      <c r="B429" s="3">
        <v>44929</v>
      </c>
      <c r="C429">
        <v>4900</v>
      </c>
      <c r="D429" t="s">
        <v>8</v>
      </c>
      <c r="E429" t="s">
        <v>11</v>
      </c>
      <c r="F429" s="3">
        <f>Tabella1_2[[#This Row],[DATA FATTURA]]+60</f>
        <v>44989</v>
      </c>
    </row>
    <row r="430" spans="1:6" x14ac:dyDescent="0.3">
      <c r="A430">
        <v>381</v>
      </c>
      <c r="B430" s="3">
        <v>44929</v>
      </c>
      <c r="C430">
        <v>3800</v>
      </c>
      <c r="D430" t="s">
        <v>3</v>
      </c>
      <c r="E430" t="s">
        <v>13</v>
      </c>
      <c r="F430" s="3">
        <f>Tabella1_2[[#This Row],[DATA FATTURA]]+60</f>
        <v>44989</v>
      </c>
    </row>
    <row r="431" spans="1:6" x14ac:dyDescent="0.3">
      <c r="A431">
        <v>98</v>
      </c>
      <c r="B431" s="3">
        <v>44929</v>
      </c>
      <c r="C431">
        <v>2040</v>
      </c>
      <c r="D431" t="s">
        <v>4</v>
      </c>
      <c r="E431" t="s">
        <v>12</v>
      </c>
      <c r="F431" s="3">
        <f>Tabella1_2[[#This Row],[DATA FATTURA]]+60</f>
        <v>44989</v>
      </c>
    </row>
    <row r="432" spans="1:6" x14ac:dyDescent="0.3">
      <c r="A432">
        <v>488</v>
      </c>
      <c r="B432" s="3">
        <v>44929</v>
      </c>
      <c r="C432">
        <v>5200</v>
      </c>
      <c r="D432" t="s">
        <v>8</v>
      </c>
      <c r="E432" t="s">
        <v>11</v>
      </c>
      <c r="F432" s="3">
        <f>Tabella1_2[[#This Row],[DATA FATTURA]]+60</f>
        <v>44989</v>
      </c>
    </row>
    <row r="433" spans="1:6" x14ac:dyDescent="0.3">
      <c r="A433">
        <v>313</v>
      </c>
      <c r="B433" s="3">
        <v>44929</v>
      </c>
      <c r="C433">
        <v>400</v>
      </c>
      <c r="D433" t="s">
        <v>3</v>
      </c>
      <c r="E433" t="s">
        <v>12</v>
      </c>
      <c r="F433" s="3">
        <f>Tabella1_2[[#This Row],[DATA FATTURA]]+60</f>
        <v>44989</v>
      </c>
    </row>
    <row r="434" spans="1:6" x14ac:dyDescent="0.3">
      <c r="A434">
        <v>302</v>
      </c>
      <c r="B434" s="3">
        <v>44929</v>
      </c>
      <c r="C434">
        <v>1700</v>
      </c>
      <c r="D434" t="s">
        <v>4</v>
      </c>
      <c r="E434" t="s">
        <v>11</v>
      </c>
      <c r="F434" s="3">
        <f>Tabella1_2[[#This Row],[DATA FATTURA]]+60</f>
        <v>44989</v>
      </c>
    </row>
    <row r="435" spans="1:6" x14ac:dyDescent="0.3">
      <c r="A435">
        <v>326</v>
      </c>
      <c r="B435" s="3">
        <v>44929</v>
      </c>
      <c r="C435">
        <v>1050</v>
      </c>
      <c r="D435" t="s">
        <v>5</v>
      </c>
      <c r="E435" t="s">
        <v>14</v>
      </c>
      <c r="F435" s="3">
        <f>Tabella1_2[[#This Row],[DATA FATTURA]]+60</f>
        <v>44989</v>
      </c>
    </row>
    <row r="436" spans="1:6" x14ac:dyDescent="0.3">
      <c r="A436">
        <v>335</v>
      </c>
      <c r="B436" s="3">
        <v>44929</v>
      </c>
      <c r="C436">
        <v>1500</v>
      </c>
      <c r="D436" t="s">
        <v>8</v>
      </c>
      <c r="E436" t="s">
        <v>12</v>
      </c>
      <c r="F436" s="3">
        <f>Tabella1_2[[#This Row],[DATA FATTURA]]+60</f>
        <v>44989</v>
      </c>
    </row>
    <row r="437" spans="1:6" x14ac:dyDescent="0.3">
      <c r="A437">
        <v>328</v>
      </c>
      <c r="B437" s="3">
        <v>44929</v>
      </c>
      <c r="C437">
        <v>1150</v>
      </c>
      <c r="D437" t="s">
        <v>3</v>
      </c>
      <c r="E437" t="s">
        <v>12</v>
      </c>
      <c r="F437" s="3">
        <f>Tabella1_2[[#This Row],[DATA FATTURA]]+60</f>
        <v>44989</v>
      </c>
    </row>
    <row r="438" spans="1:6" x14ac:dyDescent="0.3">
      <c r="A438">
        <v>496</v>
      </c>
      <c r="B438" s="3">
        <v>44929</v>
      </c>
      <c r="C438">
        <v>4400</v>
      </c>
      <c r="D438" t="s">
        <v>5</v>
      </c>
      <c r="E438" t="s">
        <v>12</v>
      </c>
      <c r="F438" s="3">
        <f>Tabella1_2[[#This Row],[DATA FATTURA]]+60</f>
        <v>44989</v>
      </c>
    </row>
    <row r="439" spans="1:6" x14ac:dyDescent="0.3">
      <c r="A439">
        <v>247</v>
      </c>
      <c r="B439" s="3">
        <v>44929</v>
      </c>
      <c r="C439">
        <v>5020</v>
      </c>
      <c r="D439" t="s">
        <v>8</v>
      </c>
      <c r="E439" t="s">
        <v>13</v>
      </c>
      <c r="F439" s="3">
        <f>Tabella1_2[[#This Row],[DATA FATTURA]]+60</f>
        <v>44989</v>
      </c>
    </row>
    <row r="440" spans="1:6" x14ac:dyDescent="0.3">
      <c r="A440">
        <v>61</v>
      </c>
      <c r="B440" s="3">
        <v>44929</v>
      </c>
      <c r="C440">
        <v>1300</v>
      </c>
      <c r="D440" t="s">
        <v>22</v>
      </c>
      <c r="E440" t="s">
        <v>12</v>
      </c>
      <c r="F440" s="3">
        <f>Tabella1_2[[#This Row],[DATA FATTURA]]+60</f>
        <v>44989</v>
      </c>
    </row>
    <row r="441" spans="1:6" x14ac:dyDescent="0.3">
      <c r="A441">
        <v>239</v>
      </c>
      <c r="B441" s="3">
        <v>44929</v>
      </c>
      <c r="C441">
        <v>4860</v>
      </c>
      <c r="D441" t="s">
        <v>3</v>
      </c>
      <c r="E441" t="s">
        <v>11</v>
      </c>
      <c r="F441" s="3">
        <f>Tabella1_2[[#This Row],[DATA FATTURA]]+60</f>
        <v>44989</v>
      </c>
    </row>
    <row r="442" spans="1:6" x14ac:dyDescent="0.3">
      <c r="A442">
        <v>422</v>
      </c>
      <c r="B442" s="3">
        <v>44929</v>
      </c>
      <c r="C442">
        <v>5850</v>
      </c>
      <c r="D442" t="s">
        <v>5</v>
      </c>
      <c r="E442" t="s">
        <v>12</v>
      </c>
      <c r="F442" s="3">
        <f>Tabella1_2[[#This Row],[DATA FATTURA]]+60</f>
        <v>44989</v>
      </c>
    </row>
    <row r="443" spans="1:6" x14ac:dyDescent="0.3">
      <c r="A443">
        <v>87</v>
      </c>
      <c r="B443" s="3">
        <v>44929</v>
      </c>
      <c r="C443">
        <v>1820</v>
      </c>
      <c r="D443" t="s">
        <v>4</v>
      </c>
      <c r="E443" t="s">
        <v>13</v>
      </c>
      <c r="F443" s="3">
        <f>Tabella1_2[[#This Row],[DATA FATTURA]]+60</f>
        <v>44989</v>
      </c>
    </row>
    <row r="444" spans="1:6" x14ac:dyDescent="0.3">
      <c r="A444">
        <v>407</v>
      </c>
      <c r="B444" s="3">
        <v>44929</v>
      </c>
      <c r="C444">
        <v>5100</v>
      </c>
      <c r="D444" t="s">
        <v>22</v>
      </c>
      <c r="E444" t="s">
        <v>11</v>
      </c>
      <c r="F444" s="3">
        <f>Tabella1_2[[#This Row],[DATA FATTURA]]+60</f>
        <v>44989</v>
      </c>
    </row>
    <row r="445" spans="1:6" x14ac:dyDescent="0.3">
      <c r="A445">
        <v>397</v>
      </c>
      <c r="B445" s="3">
        <v>44929</v>
      </c>
      <c r="C445">
        <v>4600</v>
      </c>
      <c r="D445" t="s">
        <v>7</v>
      </c>
      <c r="E445" t="s">
        <v>12</v>
      </c>
      <c r="F445" s="3">
        <f>Tabella1_2[[#This Row],[DATA FATTURA]]+60</f>
        <v>44989</v>
      </c>
    </row>
    <row r="446" spans="1:6" x14ac:dyDescent="0.3">
      <c r="A446">
        <v>67</v>
      </c>
      <c r="B446" s="3">
        <v>44929</v>
      </c>
      <c r="C446">
        <v>1420</v>
      </c>
      <c r="D446" t="s">
        <v>22</v>
      </c>
      <c r="E446" t="s">
        <v>13</v>
      </c>
      <c r="F446" s="3">
        <f>Tabella1_2[[#This Row],[DATA FATTURA]]+60</f>
        <v>44989</v>
      </c>
    </row>
    <row r="447" spans="1:6" x14ac:dyDescent="0.3">
      <c r="A447">
        <v>408</v>
      </c>
      <c r="B447" s="3">
        <v>44929</v>
      </c>
      <c r="C447">
        <v>5150</v>
      </c>
      <c r="D447" t="s">
        <v>9</v>
      </c>
      <c r="E447" t="s">
        <v>12</v>
      </c>
      <c r="F447" s="3">
        <f>Tabella1_2[[#This Row],[DATA FATTURA]]+60</f>
        <v>44989</v>
      </c>
    </row>
    <row r="448" spans="1:6" x14ac:dyDescent="0.3">
      <c r="A448">
        <v>472</v>
      </c>
      <c r="B448" s="3">
        <v>44928</v>
      </c>
      <c r="C448">
        <v>6800</v>
      </c>
      <c r="D448" t="s">
        <v>4</v>
      </c>
      <c r="E448" t="s">
        <v>13</v>
      </c>
      <c r="F448" s="3">
        <f>Tabella1_2[[#This Row],[DATA FATTURA]]+60</f>
        <v>44988</v>
      </c>
    </row>
    <row r="449" spans="1:6" x14ac:dyDescent="0.3">
      <c r="A449">
        <v>497</v>
      </c>
      <c r="B449" s="3">
        <v>44928</v>
      </c>
      <c r="C449">
        <v>4300</v>
      </c>
      <c r="D449" t="s">
        <v>6</v>
      </c>
      <c r="E449" t="s">
        <v>14</v>
      </c>
      <c r="F449" s="3">
        <f>Tabella1_2[[#This Row],[DATA FATTURA]]+60</f>
        <v>44988</v>
      </c>
    </row>
    <row r="450" spans="1:6" x14ac:dyDescent="0.3">
      <c r="A450">
        <v>473</v>
      </c>
      <c r="B450" s="3">
        <v>44928</v>
      </c>
      <c r="C450">
        <v>6700</v>
      </c>
      <c r="D450" t="s">
        <v>5</v>
      </c>
      <c r="E450" t="s">
        <v>13</v>
      </c>
      <c r="F450" s="3">
        <f>Tabella1_2[[#This Row],[DATA FATTURA]]+60</f>
        <v>44988</v>
      </c>
    </row>
    <row r="451" spans="1:6" x14ac:dyDescent="0.3">
      <c r="A451">
        <v>142</v>
      </c>
      <c r="B451" s="3">
        <v>44928</v>
      </c>
      <c r="C451">
        <v>2920</v>
      </c>
      <c r="D451" t="s">
        <v>7</v>
      </c>
      <c r="E451" t="s">
        <v>12</v>
      </c>
      <c r="F451" s="3">
        <f>Tabella1_2[[#This Row],[DATA FATTURA]]+60</f>
        <v>44988</v>
      </c>
    </row>
    <row r="452" spans="1:6" x14ac:dyDescent="0.3">
      <c r="A452">
        <v>334</v>
      </c>
      <c r="B452" s="3">
        <v>44928</v>
      </c>
      <c r="C452">
        <v>1450</v>
      </c>
      <c r="D452" t="s">
        <v>22</v>
      </c>
      <c r="E452" t="s">
        <v>11</v>
      </c>
      <c r="F452" s="3">
        <f>Tabella1_2[[#This Row],[DATA FATTURA]]+60</f>
        <v>44988</v>
      </c>
    </row>
    <row r="453" spans="1:6" x14ac:dyDescent="0.3">
      <c r="A453">
        <v>163</v>
      </c>
      <c r="B453" s="3">
        <v>44928</v>
      </c>
      <c r="C453">
        <v>3340</v>
      </c>
      <c r="D453" t="s">
        <v>22</v>
      </c>
      <c r="E453" t="s">
        <v>13</v>
      </c>
      <c r="F453" s="3">
        <f>Tabella1_2[[#This Row],[DATA FATTURA]]+60</f>
        <v>44988</v>
      </c>
    </row>
    <row r="454" spans="1:6" x14ac:dyDescent="0.3">
      <c r="A454">
        <v>146</v>
      </c>
      <c r="B454" s="3">
        <v>44928</v>
      </c>
      <c r="C454">
        <v>3000</v>
      </c>
      <c r="D454" t="s">
        <v>22</v>
      </c>
      <c r="E454" t="s">
        <v>12</v>
      </c>
      <c r="F454" s="3">
        <f>Tabella1_2[[#This Row],[DATA FATTURA]]+60</f>
        <v>44988</v>
      </c>
    </row>
    <row r="455" spans="1:6" x14ac:dyDescent="0.3">
      <c r="A455">
        <v>114</v>
      </c>
      <c r="B455" s="3">
        <v>44928</v>
      </c>
      <c r="C455">
        <v>2360</v>
      </c>
      <c r="D455" t="s">
        <v>8</v>
      </c>
      <c r="E455" t="s">
        <v>12</v>
      </c>
      <c r="F455" s="3">
        <f>Tabella1_2[[#This Row],[DATA FATTURA]]+60</f>
        <v>44988</v>
      </c>
    </row>
    <row r="456" spans="1:6" x14ac:dyDescent="0.3">
      <c r="A456">
        <v>113</v>
      </c>
      <c r="B456" s="3">
        <v>44928</v>
      </c>
      <c r="C456">
        <v>2340</v>
      </c>
      <c r="D456" t="s">
        <v>22</v>
      </c>
      <c r="E456" t="s">
        <v>11</v>
      </c>
      <c r="F456" s="3">
        <f>Tabella1_2[[#This Row],[DATA FATTURA]]+60</f>
        <v>44988</v>
      </c>
    </row>
    <row r="457" spans="1:6" x14ac:dyDescent="0.3">
      <c r="A457">
        <v>338</v>
      </c>
      <c r="B457" s="3">
        <v>44928</v>
      </c>
      <c r="C457">
        <v>1650</v>
      </c>
      <c r="D457" t="s">
        <v>8</v>
      </c>
      <c r="E457" t="s">
        <v>12</v>
      </c>
      <c r="F457" s="3">
        <f>Tabella1_2[[#This Row],[DATA FATTURA]]+60</f>
        <v>44988</v>
      </c>
    </row>
    <row r="458" spans="1:6" x14ac:dyDescent="0.3">
      <c r="A458">
        <v>346</v>
      </c>
      <c r="B458" s="3">
        <v>44928</v>
      </c>
      <c r="C458">
        <v>2050</v>
      </c>
      <c r="D458" t="s">
        <v>7</v>
      </c>
      <c r="E458" t="s">
        <v>13</v>
      </c>
      <c r="F458" s="3">
        <f>Tabella1_2[[#This Row],[DATA FATTURA]]+60</f>
        <v>44988</v>
      </c>
    </row>
    <row r="459" spans="1:6" x14ac:dyDescent="0.3">
      <c r="A459">
        <v>165</v>
      </c>
      <c r="B459" s="3">
        <v>44928</v>
      </c>
      <c r="C459">
        <v>3380</v>
      </c>
      <c r="D459" t="s">
        <v>8</v>
      </c>
      <c r="E459" t="s">
        <v>13</v>
      </c>
      <c r="F459" s="3">
        <f>Tabella1_2[[#This Row],[DATA FATTURA]]+60</f>
        <v>44988</v>
      </c>
    </row>
    <row r="460" spans="1:6" x14ac:dyDescent="0.3">
      <c r="A460">
        <v>189</v>
      </c>
      <c r="B460" s="3">
        <v>44928</v>
      </c>
      <c r="C460">
        <v>3860</v>
      </c>
      <c r="D460" t="s">
        <v>4</v>
      </c>
      <c r="E460" t="s">
        <v>14</v>
      </c>
      <c r="F460" s="3">
        <f>Tabella1_2[[#This Row],[DATA FATTURA]]+60</f>
        <v>44988</v>
      </c>
    </row>
    <row r="461" spans="1:6" x14ac:dyDescent="0.3">
      <c r="A461">
        <v>274</v>
      </c>
      <c r="B461" s="3">
        <v>44928</v>
      </c>
      <c r="C461">
        <v>5560</v>
      </c>
      <c r="D461" t="s">
        <v>4</v>
      </c>
      <c r="E461" t="s">
        <v>11</v>
      </c>
      <c r="F461" s="3">
        <f>Tabella1_2[[#This Row],[DATA FATTURA]]+60</f>
        <v>44988</v>
      </c>
    </row>
    <row r="462" spans="1:6" x14ac:dyDescent="0.3">
      <c r="A462">
        <v>241</v>
      </c>
      <c r="B462" s="3">
        <v>44928</v>
      </c>
      <c r="C462">
        <v>4900</v>
      </c>
      <c r="D462" t="s">
        <v>5</v>
      </c>
      <c r="E462" t="s">
        <v>13</v>
      </c>
      <c r="F462" s="3">
        <f>Tabella1_2[[#This Row],[DATA FATTURA]]+60</f>
        <v>44988</v>
      </c>
    </row>
    <row r="463" spans="1:6" x14ac:dyDescent="0.3">
      <c r="A463">
        <v>213</v>
      </c>
      <c r="B463" s="3">
        <v>44928</v>
      </c>
      <c r="C463">
        <v>4340</v>
      </c>
      <c r="D463" t="s">
        <v>8</v>
      </c>
      <c r="E463" t="s">
        <v>13</v>
      </c>
      <c r="F463" s="3">
        <f>Tabella1_2[[#This Row],[DATA FATTURA]]+60</f>
        <v>44988</v>
      </c>
    </row>
    <row r="464" spans="1:6" x14ac:dyDescent="0.3">
      <c r="A464">
        <v>178</v>
      </c>
      <c r="B464" s="3">
        <v>44928</v>
      </c>
      <c r="C464">
        <v>3640</v>
      </c>
      <c r="D464" t="s">
        <v>6</v>
      </c>
      <c r="E464" t="s">
        <v>13</v>
      </c>
      <c r="F464" s="3">
        <f>Tabella1_2[[#This Row],[DATA FATTURA]]+60</f>
        <v>44988</v>
      </c>
    </row>
    <row r="465" spans="1:6" x14ac:dyDescent="0.3">
      <c r="A465">
        <v>175</v>
      </c>
      <c r="B465" s="3">
        <v>44928</v>
      </c>
      <c r="C465">
        <v>3580</v>
      </c>
      <c r="D465" t="s">
        <v>3</v>
      </c>
      <c r="E465" t="s">
        <v>14</v>
      </c>
      <c r="F465" s="3">
        <f>Tabella1_2[[#This Row],[DATA FATTURA]]+60</f>
        <v>44988</v>
      </c>
    </row>
    <row r="466" spans="1:6" x14ac:dyDescent="0.3">
      <c r="A466">
        <v>275</v>
      </c>
      <c r="B466" s="3">
        <v>44928</v>
      </c>
      <c r="C466">
        <v>5580</v>
      </c>
      <c r="D466" t="s">
        <v>5</v>
      </c>
      <c r="E466" t="s">
        <v>13</v>
      </c>
      <c r="F466" s="3">
        <f>Tabella1_2[[#This Row],[DATA FATTURA]]+60</f>
        <v>44988</v>
      </c>
    </row>
    <row r="467" spans="1:6" x14ac:dyDescent="0.3">
      <c r="A467">
        <v>186</v>
      </c>
      <c r="B467" s="3">
        <v>44928</v>
      </c>
      <c r="C467">
        <v>3800</v>
      </c>
      <c r="D467" t="s">
        <v>22</v>
      </c>
      <c r="E467" t="s">
        <v>14</v>
      </c>
      <c r="F467" s="3">
        <f>Tabella1_2[[#This Row],[DATA FATTURA]]+60</f>
        <v>44988</v>
      </c>
    </row>
    <row r="468" spans="1:6" x14ac:dyDescent="0.3">
      <c r="A468">
        <v>230</v>
      </c>
      <c r="B468" s="3">
        <v>44928</v>
      </c>
      <c r="C468">
        <v>4680</v>
      </c>
      <c r="D468" t="s">
        <v>8</v>
      </c>
      <c r="E468" t="s">
        <v>12</v>
      </c>
      <c r="F468" s="3">
        <f>Tabella1_2[[#This Row],[DATA FATTURA]]+60</f>
        <v>44988</v>
      </c>
    </row>
    <row r="469" spans="1:6" x14ac:dyDescent="0.3">
      <c r="A469">
        <v>436</v>
      </c>
      <c r="B469" s="3">
        <v>44928</v>
      </c>
      <c r="C469">
        <v>6550</v>
      </c>
      <c r="D469" t="s">
        <v>22</v>
      </c>
      <c r="E469" t="s">
        <v>12</v>
      </c>
      <c r="F469" s="3">
        <f>Tabella1_2[[#This Row],[DATA FATTURA]]+60</f>
        <v>44988</v>
      </c>
    </row>
    <row r="470" spans="1:6" x14ac:dyDescent="0.3">
      <c r="A470">
        <v>442</v>
      </c>
      <c r="B470" s="3">
        <v>44928</v>
      </c>
      <c r="C470">
        <v>6850</v>
      </c>
      <c r="D470" t="s">
        <v>9</v>
      </c>
      <c r="E470" t="s">
        <v>11</v>
      </c>
      <c r="F470" s="3">
        <f>Tabella1_2[[#This Row],[DATA FATTURA]]+60</f>
        <v>44988</v>
      </c>
    </row>
    <row r="471" spans="1:6" x14ac:dyDescent="0.3">
      <c r="A471">
        <v>429</v>
      </c>
      <c r="B471" s="3">
        <v>44928</v>
      </c>
      <c r="C471">
        <v>6200</v>
      </c>
      <c r="D471" t="s">
        <v>6</v>
      </c>
      <c r="E471" t="s">
        <v>13</v>
      </c>
      <c r="F471" s="3">
        <f>Tabella1_2[[#This Row],[DATA FATTURA]]+60</f>
        <v>44988</v>
      </c>
    </row>
    <row r="472" spans="1:6" x14ac:dyDescent="0.3">
      <c r="A472">
        <v>417</v>
      </c>
      <c r="B472" s="3">
        <v>44928</v>
      </c>
      <c r="C472">
        <v>5600</v>
      </c>
      <c r="D472" t="s">
        <v>8</v>
      </c>
      <c r="E472" t="s">
        <v>13</v>
      </c>
      <c r="F472" s="3">
        <f>Tabella1_2[[#This Row],[DATA FATTURA]]+60</f>
        <v>44988</v>
      </c>
    </row>
    <row r="473" spans="1:6" x14ac:dyDescent="0.3">
      <c r="A473">
        <v>80</v>
      </c>
      <c r="B473" s="3">
        <v>44928</v>
      </c>
      <c r="C473">
        <v>1680</v>
      </c>
      <c r="D473" t="s">
        <v>8</v>
      </c>
      <c r="E473" t="s">
        <v>13</v>
      </c>
      <c r="F473" s="3">
        <f>Tabella1_2[[#This Row],[DATA FATTURA]]+60</f>
        <v>44988</v>
      </c>
    </row>
    <row r="474" spans="1:6" x14ac:dyDescent="0.3">
      <c r="A474">
        <v>54</v>
      </c>
      <c r="B474" s="3">
        <v>44928</v>
      </c>
      <c r="C474">
        <v>1160</v>
      </c>
      <c r="D474" t="s">
        <v>5</v>
      </c>
      <c r="E474" t="s">
        <v>11</v>
      </c>
      <c r="F474" s="3">
        <f>Tabella1_2[[#This Row],[DATA FATTURA]]+60</f>
        <v>44988</v>
      </c>
    </row>
    <row r="475" spans="1:6" x14ac:dyDescent="0.3">
      <c r="A475">
        <v>105</v>
      </c>
      <c r="B475" s="3">
        <v>44928</v>
      </c>
      <c r="C475">
        <v>2180</v>
      </c>
      <c r="D475" t="s">
        <v>5</v>
      </c>
      <c r="E475" t="s">
        <v>14</v>
      </c>
      <c r="F475" s="3">
        <f>Tabella1_2[[#This Row],[DATA FATTURA]]+60</f>
        <v>44988</v>
      </c>
    </row>
    <row r="476" spans="1:6" x14ac:dyDescent="0.3">
      <c r="A476">
        <v>211</v>
      </c>
      <c r="B476" s="3">
        <v>44927</v>
      </c>
      <c r="C476">
        <v>4300</v>
      </c>
      <c r="D476" t="s">
        <v>3</v>
      </c>
      <c r="E476" t="s">
        <v>11</v>
      </c>
      <c r="F476" s="3">
        <f>Tabella1_2[[#This Row],[DATA FATTURA]]+60</f>
        <v>44987</v>
      </c>
    </row>
    <row r="477" spans="1:6" x14ac:dyDescent="0.3">
      <c r="A477">
        <v>490</v>
      </c>
      <c r="B477" s="3">
        <v>44927</v>
      </c>
      <c r="C477">
        <v>5000</v>
      </c>
      <c r="D477" t="s">
        <v>5</v>
      </c>
      <c r="E477" t="s">
        <v>12</v>
      </c>
      <c r="F477" s="3">
        <f>Tabella1_2[[#This Row],[DATA FATTURA]]+60</f>
        <v>44987</v>
      </c>
    </row>
    <row r="478" spans="1:6" x14ac:dyDescent="0.3">
      <c r="A478">
        <v>38</v>
      </c>
      <c r="B478" s="3">
        <v>44927</v>
      </c>
      <c r="C478">
        <v>840</v>
      </c>
      <c r="D478" t="s">
        <v>6</v>
      </c>
      <c r="E478" t="s">
        <v>13</v>
      </c>
      <c r="F478" s="3">
        <f>Tabella1_2[[#This Row],[DATA FATTURA]]+60</f>
        <v>44987</v>
      </c>
    </row>
    <row r="479" spans="1:6" x14ac:dyDescent="0.3">
      <c r="A479">
        <v>52</v>
      </c>
      <c r="B479" s="3">
        <v>44927</v>
      </c>
      <c r="C479">
        <v>1120</v>
      </c>
      <c r="D479" t="s">
        <v>3</v>
      </c>
      <c r="E479" t="s">
        <v>13</v>
      </c>
      <c r="F479" s="3">
        <f>Tabella1_2[[#This Row],[DATA FATTURA]]+60</f>
        <v>44987</v>
      </c>
    </row>
    <row r="480" spans="1:6" x14ac:dyDescent="0.3">
      <c r="A480">
        <v>190</v>
      </c>
      <c r="B480" s="3">
        <v>44927</v>
      </c>
      <c r="C480">
        <v>3880</v>
      </c>
      <c r="D480" t="s">
        <v>5</v>
      </c>
      <c r="E480" t="s">
        <v>11</v>
      </c>
      <c r="F480" s="3">
        <f>Tabella1_2[[#This Row],[DATA FATTURA]]+60</f>
        <v>44987</v>
      </c>
    </row>
    <row r="481" spans="1:6" x14ac:dyDescent="0.3">
      <c r="A481">
        <v>214</v>
      </c>
      <c r="B481" s="3">
        <v>44927</v>
      </c>
      <c r="C481">
        <v>4360</v>
      </c>
      <c r="D481" t="s">
        <v>22</v>
      </c>
      <c r="E481" t="s">
        <v>14</v>
      </c>
      <c r="F481" s="3">
        <f>Tabella1_2[[#This Row],[DATA FATTURA]]+60</f>
        <v>44987</v>
      </c>
    </row>
    <row r="482" spans="1:6" x14ac:dyDescent="0.3">
      <c r="A482">
        <v>215</v>
      </c>
      <c r="B482" s="3">
        <v>44927</v>
      </c>
      <c r="C482">
        <v>4380</v>
      </c>
      <c r="D482" t="s">
        <v>22</v>
      </c>
      <c r="E482" t="s">
        <v>12</v>
      </c>
      <c r="F482" s="3">
        <f>Tabella1_2[[#This Row],[DATA FATTURA]]+60</f>
        <v>44987</v>
      </c>
    </row>
    <row r="483" spans="1:6" x14ac:dyDescent="0.3">
      <c r="A483">
        <v>236</v>
      </c>
      <c r="B483" s="3">
        <v>44927</v>
      </c>
      <c r="C483">
        <v>4800</v>
      </c>
      <c r="D483" t="s">
        <v>8</v>
      </c>
      <c r="E483" t="s">
        <v>11</v>
      </c>
      <c r="F483" s="3">
        <f>Tabella1_2[[#This Row],[DATA FATTURA]]+60</f>
        <v>44987</v>
      </c>
    </row>
    <row r="484" spans="1:6" x14ac:dyDescent="0.3">
      <c r="A484">
        <v>440</v>
      </c>
      <c r="B484" s="3">
        <v>44927</v>
      </c>
      <c r="C484">
        <v>6750</v>
      </c>
      <c r="D484" t="s">
        <v>8</v>
      </c>
      <c r="E484" t="s">
        <v>12</v>
      </c>
      <c r="F484" s="3">
        <f>Tabella1_2[[#This Row],[DATA FATTURA]]+60</f>
        <v>44987</v>
      </c>
    </row>
    <row r="485" spans="1:6" x14ac:dyDescent="0.3">
      <c r="A485">
        <v>200</v>
      </c>
      <c r="B485" s="3">
        <v>44927</v>
      </c>
      <c r="C485">
        <v>4080</v>
      </c>
      <c r="D485" t="s">
        <v>4</v>
      </c>
      <c r="E485" t="s">
        <v>14</v>
      </c>
      <c r="F485" s="3">
        <f>Tabella1_2[[#This Row],[DATA FATTURA]]+60</f>
        <v>44987</v>
      </c>
    </row>
    <row r="486" spans="1:6" x14ac:dyDescent="0.3">
      <c r="A486">
        <v>492</v>
      </c>
      <c r="B486" s="3">
        <v>44927</v>
      </c>
      <c r="C486">
        <v>4800</v>
      </c>
      <c r="D486" t="s">
        <v>22</v>
      </c>
      <c r="E486" t="s">
        <v>12</v>
      </c>
      <c r="F486" s="3">
        <f>Tabella1_2[[#This Row],[DATA FATTURA]]+60</f>
        <v>44987</v>
      </c>
    </row>
    <row r="487" spans="1:6" x14ac:dyDescent="0.3">
      <c r="A487">
        <v>1</v>
      </c>
      <c r="B487" s="3">
        <v>44927</v>
      </c>
      <c r="C487">
        <v>100</v>
      </c>
      <c r="D487" t="s">
        <v>3</v>
      </c>
      <c r="E487" t="s">
        <v>11</v>
      </c>
      <c r="F487" s="3">
        <f>Tabella1_2[[#This Row],[DATA FATTURA]]+60</f>
        <v>44987</v>
      </c>
    </row>
    <row r="488" spans="1:6" x14ac:dyDescent="0.3">
      <c r="A488">
        <v>71</v>
      </c>
      <c r="B488" s="3">
        <v>44927</v>
      </c>
      <c r="C488">
        <v>1500</v>
      </c>
      <c r="D488" t="s">
        <v>5</v>
      </c>
      <c r="E488" t="s">
        <v>11</v>
      </c>
      <c r="F488" s="3">
        <f>Tabella1_2[[#This Row],[DATA FATTURA]]+60</f>
        <v>44987</v>
      </c>
    </row>
    <row r="489" spans="1:6" x14ac:dyDescent="0.3">
      <c r="A489">
        <v>462</v>
      </c>
      <c r="B489" s="3">
        <v>44927</v>
      </c>
      <c r="C489">
        <v>7800</v>
      </c>
      <c r="D489" t="s">
        <v>5</v>
      </c>
      <c r="E489" t="s">
        <v>12</v>
      </c>
      <c r="F489" s="3">
        <f>Tabella1_2[[#This Row],[DATA FATTURA]]+60</f>
        <v>44987</v>
      </c>
    </row>
    <row r="490" spans="1:6" x14ac:dyDescent="0.3">
      <c r="A490">
        <v>461</v>
      </c>
      <c r="B490" s="3">
        <v>44927</v>
      </c>
      <c r="C490">
        <v>7900</v>
      </c>
      <c r="D490" t="s">
        <v>4</v>
      </c>
      <c r="E490" t="s">
        <v>12</v>
      </c>
      <c r="F490" s="3">
        <f>Tabella1_2[[#This Row],[DATA FATTURA]]+60</f>
        <v>44987</v>
      </c>
    </row>
    <row r="491" spans="1:6" x14ac:dyDescent="0.3">
      <c r="A491">
        <v>359</v>
      </c>
      <c r="B491" s="3">
        <v>44927</v>
      </c>
      <c r="C491">
        <v>2700</v>
      </c>
      <c r="D491" t="s">
        <v>4</v>
      </c>
      <c r="E491" t="s">
        <v>13</v>
      </c>
      <c r="F491" s="3">
        <f>Tabella1_2[[#This Row],[DATA FATTURA]]+60</f>
        <v>44987</v>
      </c>
    </row>
    <row r="492" spans="1:6" x14ac:dyDescent="0.3">
      <c r="A492">
        <v>132</v>
      </c>
      <c r="B492" s="3">
        <v>44927</v>
      </c>
      <c r="C492">
        <v>2720</v>
      </c>
      <c r="D492" t="s">
        <v>4</v>
      </c>
      <c r="E492" t="s">
        <v>12</v>
      </c>
      <c r="F492" s="3">
        <f>Tabella1_2[[#This Row],[DATA FATTURA]]+60</f>
        <v>44987</v>
      </c>
    </row>
    <row r="493" spans="1:6" x14ac:dyDescent="0.3">
      <c r="A493">
        <v>136</v>
      </c>
      <c r="B493" s="3">
        <v>44927</v>
      </c>
      <c r="C493">
        <v>2800</v>
      </c>
      <c r="D493" t="s">
        <v>9</v>
      </c>
      <c r="E493" t="s">
        <v>13</v>
      </c>
      <c r="F493" s="3">
        <f>Tabella1_2[[#This Row],[DATA FATTURA]]+60</f>
        <v>44987</v>
      </c>
    </row>
    <row r="494" spans="1:6" x14ac:dyDescent="0.3">
      <c r="A494">
        <v>70</v>
      </c>
      <c r="B494" s="3">
        <v>44927</v>
      </c>
      <c r="C494">
        <v>1480</v>
      </c>
      <c r="D494" t="s">
        <v>4</v>
      </c>
      <c r="E494" t="s">
        <v>12</v>
      </c>
      <c r="F494" s="3">
        <f>Tabella1_2[[#This Row],[DATA FATTURA]]+60</f>
        <v>44987</v>
      </c>
    </row>
    <row r="495" spans="1:6" x14ac:dyDescent="0.3">
      <c r="A495">
        <v>366</v>
      </c>
      <c r="B495" s="3">
        <v>44927</v>
      </c>
      <c r="C495">
        <v>3050</v>
      </c>
      <c r="D495" t="s">
        <v>8</v>
      </c>
      <c r="E495" t="s">
        <v>12</v>
      </c>
      <c r="F495" s="3">
        <f>Tabella1_2[[#This Row],[DATA FATTURA]]+60</f>
        <v>44987</v>
      </c>
    </row>
    <row r="496" spans="1:6" x14ac:dyDescent="0.3">
      <c r="A496">
        <v>281</v>
      </c>
      <c r="B496" s="3">
        <v>44927</v>
      </c>
      <c r="C496">
        <v>5700</v>
      </c>
      <c r="D496" t="s">
        <v>8</v>
      </c>
      <c r="E496" t="s">
        <v>11</v>
      </c>
      <c r="F496" s="3">
        <f>Tabella1_2[[#This Row],[DATA FATTURA]]+60</f>
        <v>44987</v>
      </c>
    </row>
    <row r="497" spans="1:6" x14ac:dyDescent="0.3">
      <c r="A497">
        <v>435</v>
      </c>
      <c r="B497" s="3">
        <v>44927</v>
      </c>
      <c r="C497">
        <v>6500</v>
      </c>
      <c r="D497" t="s">
        <v>22</v>
      </c>
      <c r="E497" t="s">
        <v>11</v>
      </c>
      <c r="F497" s="3">
        <f>Tabella1_2[[#This Row],[DATA FATTURA]]+60</f>
        <v>44987</v>
      </c>
    </row>
    <row r="498" spans="1:6" x14ac:dyDescent="0.3">
      <c r="A498">
        <v>316</v>
      </c>
      <c r="B498" s="3">
        <v>44927</v>
      </c>
      <c r="C498">
        <v>550</v>
      </c>
      <c r="D498" t="s">
        <v>22</v>
      </c>
      <c r="E498" t="s">
        <v>11</v>
      </c>
      <c r="F498" s="3">
        <f>Tabella1_2[[#This Row],[DATA FATTURA]]+60</f>
        <v>44987</v>
      </c>
    </row>
    <row r="499" spans="1:6" x14ac:dyDescent="0.3">
      <c r="A499">
        <v>315</v>
      </c>
      <c r="B499" s="3">
        <v>44927</v>
      </c>
      <c r="C499">
        <v>500</v>
      </c>
      <c r="D499" t="s">
        <v>8</v>
      </c>
      <c r="E499" t="s">
        <v>14</v>
      </c>
      <c r="F499" s="3">
        <f>Tabella1_2[[#This Row],[DATA FATTURA]]+60</f>
        <v>44987</v>
      </c>
    </row>
    <row r="500" spans="1:6" x14ac:dyDescent="0.3">
      <c r="A500">
        <v>59</v>
      </c>
      <c r="B500" s="3">
        <v>44927</v>
      </c>
      <c r="C500">
        <v>1260</v>
      </c>
      <c r="D500" t="s">
        <v>6</v>
      </c>
      <c r="E500" t="s">
        <v>13</v>
      </c>
      <c r="F500" s="3">
        <f>Tabella1_2[[#This Row],[DATA FATTURA]]+60</f>
        <v>44987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3" sqref="D3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2">
        <v>137</v>
      </c>
    </row>
    <row r="4" spans="3:4" x14ac:dyDescent="0.3">
      <c r="C4" t="s">
        <v>2</v>
      </c>
      <c r="D4" s="1" t="str">
        <f>VLOOKUP($D$3,FATTURE1[],4,0)</f>
        <v>ALFA</v>
      </c>
    </row>
    <row r="5" spans="3:4" x14ac:dyDescent="0.3">
      <c r="C5" t="s">
        <v>18</v>
      </c>
      <c r="D5" s="9">
        <f>VLOOKUP($D$3,FATTURE1[],3,0)</f>
        <v>2820</v>
      </c>
    </row>
    <row r="6" spans="3:4" x14ac:dyDescent="0.3">
      <c r="C6" t="s">
        <v>15</v>
      </c>
      <c r="D6" s="9">
        <f>VLOOKUP($D$3,FATTURE1[],6,0)</f>
        <v>45003</v>
      </c>
    </row>
    <row r="7" spans="3:4" x14ac:dyDescent="0.3">
      <c r="C7" t="s">
        <v>19</v>
      </c>
      <c r="D7" s="9">
        <f>VLOOKUP($D$3,FATTURE1[],7,0)</f>
        <v>620.4</v>
      </c>
    </row>
    <row r="8" spans="3:4" x14ac:dyDescent="0.3">
      <c r="C8" t="s">
        <v>20</v>
      </c>
      <c r="D8" s="9">
        <f>VLOOKUP($D$3,FATTURE1[],8,0)</f>
        <v>3440.4</v>
      </c>
    </row>
  </sheetData>
  <sheetProtection autoFilter="0"/>
  <conditionalFormatting sqref="D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FATTURE1!$A$2:$A$500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E w G A A B Q S w M E F A A C A A g A x 7 M v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M e z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s y 9 Y t 7 h p f 0 U D A A B X C Q A A E w A c A E Z v c m 1 1 b G F z L 1 N l Y 3 R p b 2 4 x L m 0 g o h g A K K A U A A A A A A A A A A A A A A A A A A A A A A A A A A A A n V X b b t p A E H 2 P l H 9 Y b V 9 M 6 6 C Y p H 1 o y 4 N l S G q V 4 A g 7 q R p A 0 d a e h F X W u 8 h e o i Q o / 9 R v 6 J d 1 j A 0 2 N Q R U h E C a n c u Z 4 7 P H K Y S a K 0 n 8 / N / 6 c n h w e J B O W A I R O b O D 4 G r Q t U i b C N C H B w Q / X s L v u Q Q M d Z 9 C E E 1 n l i Q g 9 Q + V P P x S 6 s F o z I d 9 F k O b B u w X C M G s 2 x Y d v w 4 d J T W m j c 2 8 y z t 6 o S J + x 0 O m F d F 8 q i g 2 x A o B z S B h M r 1 T S e w o M Y t l 8 D y F 1 C i m m v M 5 7 f / 5 X Q C z q U l c q T + d N r O k V 5 P M a c c O 7 M q p x j i J m A b N 4 z z B v b j 0 B o F X r 3 R 6 b r c f d J d F G p 7 0 I u 6 d n 3 e D R c F 6 f D H J d + x O t 3 9 T H / X a W C 3 q q 1 R z P e O 4 6 C M T K o F y 1 Q F M B Q v h m o k Z G H V K T O p 6 A f a m A 8 / 3 X W o W 6 c m y L k A s Z o m 8 M t O + v + c z q R k J l V B S M j K F J F W S C f 7 y w j Q r E d h R l N N s b A J q E u p e Z 8 s B C y d k W H A 3 f n / c b L X 2 H m Z t n r Y L I s 7 u e Y O O V 0 6 / t s c f V h g a 2 4 R k 7 V D S H n g z l S 1 n 5 / I O n 0 u h 5 I x s i K + U t X 5 W e S x O M T B U M u I v P J s J h B V w N t N U 2 w 5 5 u a z i V U u C + B 0 Z r o l y T L 6 S d 0 t F G q 3 j 1 q l J T k x i H Z u k + D a I n o A k q G V y a Z / b g y 4 l I F I g N G t x h d I r o Q + 4 V D G X 2 K 2 g b U 3 G E m 9 8 D j k j + O 0 1 M 3 Z r G 1 A / s J E 7 J O v w g M s 3 h l b t K R e + + 5 Y 7 r W z p j C P Q w o R S g z q f R 1 c p g h i p m C V s 5 E n o J P w R R h 1 I H 7 S a j h y F A M m C T r t v 9 3 7 6 w e g c c C e u m t b H 0 U X r 6 P T I G o W C Y z f e f B L p E 1 J F 5 E w I N I J k B k v e z t S 9 4 M q 6 9 S c A G k E V 8 O Z D V 0 P c p s U x N b 9 z G b X p I i s z y w 7 K s H R K N C p I N c u I 5 I S J l 4 y O i B O B e I W o G O d l o m K l 4 R u w C D c z 1 m a b Z F g c 2 0 L 4 I R M s S d s Z 0 u 0 X a e c 9 2 o E r e 8 5 5 g b X J P N 1 a M E 8 + W c a Z f K 6 E T 7 e k f 1 y L v 1 Y F G 6 s 0 3 a j W W D 1 W 1 F p z 3 R L J h n b T B C 8 T w c c 4 q b T 0 H / j U q I 8 0 r b L + S u h V I f 4 u E v / F 1 G O p 7 h u b Z 5 k n j T 0 F Y W 1 V x B Y U / 6 G N 3 S a 7 C + N C H V t e u X m n V i 3 u 9 j v u w L 2 5 q b + M u x e 2 2 9 u u h P 2 t q 2 6 3 8 y o e 6 r g B 2 u I e N v U X U E s B A i 0 A F A A C A A g A x 7 M v W C 1 b F v C l A A A A 9 g A A A B I A A A A A A A A A A A A A A A A A A A A A A E N v b m Z p Z y 9 Q Y W N r Y W d l L n h t b F B L A Q I t A B Q A A g A I A M e z L 1 g P y u m r p A A A A O k A A A A T A A A A A A A A A A A A A A A A A P E A A A B b Q 2 9 u d G V u d F 9 U e X B l c 1 0 u e G 1 s U E s B A i 0 A F A A C A A g A x 7 M v W L e 4 a X 9 F A w A A V w k A A B M A A A A A A A A A A A A A A A A A 4 g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0 A A A A A A A C 1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F U V F V S R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M w Z G Z h Y y 0 z Z D Y x L T Q z M j c t O T R m Y S 0 1 Z G Q w Z m I 2 Y T h j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V U M j E 6 M T U 6 M z I u M j Y 2 M T Y w O V o i I C 8 + P E V u d H J 5 I F R 5 c G U 9 I k Z p b G x D b 2 x 1 b W 5 U e X B l c y I g V m F s d W U 9 I n N B d 2 N S Q m d Z S E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R T E v Q X V 0 b 1 J l b W 9 2 Z W R D b 2 x 1 b W 5 z M S 5 7 T s K w I E Z B V F R V U k E s M H 0 m c X V v d D s s J n F 1 b 3 Q 7 U 2 V j d G l v b j E v R k F U V F V S R T E v Q X V 0 b 1 J l b W 9 2 Z W R D b 2 x 1 b W 5 z M S 5 7 R E F U Q S B G Q V R U V V J B L D F 9 J n F 1 b 3 Q 7 L C Z x d W 9 0 O 1 N l Y 3 R p b 2 4 x L 0 Z B V F R V U k U x L 0 F 1 d G 9 S Z W 1 v d m V k Q 2 9 s d W 1 u c z E u e 0 l N U E 9 S V E 8 s M n 0 m c X V v d D s s J n F 1 b 3 Q 7 U 2 V j d G l v b j E v R k F U V F V S R T E v Q X V 0 b 1 J l b W 9 2 Z W R D b 2 x 1 b W 5 z M S 5 7 Q 0 x J R U 5 U R S w z f S Z x d W 9 0 O y w m c X V v d D t T Z W N 0 a W 9 u M S 9 G Q V R U V V J F M S 9 B d X R v U m V t b 3 Z l Z E N v b H V t b n M x L n t P R 0 d F V F R P L D R 9 J n F 1 b 3 Q 7 L C Z x d W 9 0 O 1 N l Y 3 R p b 2 4 x L 0 Z B V F R V U k U x L 0 F 1 d G 9 S Z W 1 v d m V k Q 2 9 s d W 1 u c z E u e 0 R B V E E g U 0 N B R E V O W k E s N X 0 m c X V v d D s s J n F 1 b 3 Q 7 U 2 V j d G l v b j E v R k F U V F V S R T E v Q X V 0 b 1 J l b W 9 2 Z W R D b 2 x 1 b W 5 z M S 5 7 S V Z B L D Z 9 J n F 1 b 3 Q 7 L C Z x d W 9 0 O 1 N l Y 3 R p b 2 4 x L 0 Z B V F R V U k U x L 0 F 1 d G 9 S Z W 1 v d m V k Q 2 9 s d W 1 u c z E u e 0 x P U k R P L D d 9 J n F 1 b 3 Q 7 L C Z x d W 9 0 O 1 N l Y 3 R p b 2 4 x L 0 Z B V F R V U k U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B V F R V U k U x L 0 F 1 d G 9 S Z W 1 v d m V k Q 2 9 s d W 1 u c z E u e 0 7 C s C B G Q V R U V V J B L D B 9 J n F 1 b 3 Q 7 L C Z x d W 9 0 O 1 N l Y 3 R p b 2 4 x L 0 Z B V F R V U k U x L 0 F 1 d G 9 S Z W 1 v d m V k Q 2 9 s d W 1 u c z E u e 0 R B V E E g R k F U V F V S Q S w x f S Z x d W 9 0 O y w m c X V v d D t T Z W N 0 a W 9 u M S 9 G Q V R U V V J F M S 9 B d X R v U m V t b 3 Z l Z E N v b H V t b n M x L n t J T V B P U l R P L D J 9 J n F 1 b 3 Q 7 L C Z x d W 9 0 O 1 N l Y 3 R p b 2 4 x L 0 Z B V F R V U k U x L 0 F 1 d G 9 S Z W 1 v d m V k Q 2 9 s d W 1 u c z E u e 0 N M S U V O V E U s M 3 0 m c X V v d D s s J n F 1 b 3 Q 7 U 2 V j d G l v b j E v R k F U V F V S R T E v Q X V 0 b 1 J l b W 9 2 Z W R D b 2 x 1 b W 5 z M S 5 7 T 0 d H R V R U T y w 0 f S Z x d W 9 0 O y w m c X V v d D t T Z W N 0 a W 9 u M S 9 G Q V R U V V J F M S 9 B d X R v U m V t b 3 Z l Z E N v b H V t b n M x L n t E Q V R B I F N D Q U R F T l p B L D V 9 J n F 1 b 3 Q 7 L C Z x d W 9 0 O 1 N l Y 3 R p b 2 4 x L 0 Z B V F R V U k U x L 0 F 1 d G 9 S Z W 1 v d m V k Q 2 9 s d W 1 u c z E u e 0 l W Q S w 2 f S Z x d W 9 0 O y w m c X V v d D t T Z W N 0 a W 9 u M S 9 G Q V R U V V J F M S 9 B d X R v U m V t b 3 Z l Z E N v b H V t b n M x L n t M T 1 J E T y w 3 f S Z x d W 9 0 O y w m c X V v d D t T Z W N 0 a W 9 u M S 9 G Q V R U V V J F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F U V F V S R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U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U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R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m Z D R i Y j E t N m E w N C 0 0 N z Q 5 L T l k M T M t N G Q 1 N D N l Z j h h N W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x J R U 5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1 V D I x O j M w O j A x L j g w N T k y N z d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S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S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J V F R B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F K p s T H q W k q z Y 9 s H K 9 8 E F w A A A A A C A A A A A A A Q Z g A A A A E A A C A A A A D 8 i g j M H z Z U h / V a u n E f a y 4 6 K 9 w 6 3 + p 7 y O k v Z 3 B x s m c 4 G Q A A A A A O g A A A A A I A A C A A A A D U k w + O 7 e j D W B W a / l Y T s i y O K d b 2 R V u k D q H T H j v c u U e Q o 1 A A A A C x B b s G U e s a 8 L a 6 K T e K A m n 1 S N 5 1 H e T d j 2 P 7 J Z Z q o D o T z E Q g 9 8 l P i X t i I 7 X c E 3 d r 9 4 r d g S o S J c d + P y C u k k E e K G o a u O 1 9 G o k C A A g R / y y 1 8 l M x M 0 A A A A A w q 8 U o A Z r R h P r d W g A s S N k 9 q B 5 t 5 7 U Z i f y D H a 8 G x G a P 8 I S 5 M p M B g 1 X I i Z D K + W x Y X B x U 6 V m / r t N Q Y 4 u 9 O S m w F 1 z k < / D a t a M a s h u p > 
</file>

<file path=customXml/item11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< / s t r i n g > < / k e y > < v a l u e > < i n t > 8 7 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A T T U R E 1 , C L I E N T I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 T a g s \ T a b l e s \ & l t ; T a b l e s \ F A T T U R E 1 & g t ; 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 T a b l e s \ F A T T U R E 1 < / K e y > < / D i a g r a m O b j e c t K e y > < D i a g r a m O b j e c t K e y > < K e y > T a b l e s \ F A T T U R E 1 \ C o l u m n s \ N �   F A T T U R A < / K e y > < / D i a g r a m O b j e c t K e y > < D i a g r a m O b j e c t K e y > < K e y > T a b l e s \ F A T T U R E 1 \ C o l u m n s \ D A T A   F A T T U R A < / K e y > < / D i a g r a m O b j e c t K e y > < D i a g r a m O b j e c t K e y > < K e y > T a b l e s \ F A T T U R E 1 \ C o l u m n s \ I M P O R T O < / K e y > < / D i a g r a m O b j e c t K e y > < D i a g r a m O b j e c t K e y > < K e y > T a b l e s \ F A T T U R E 1 \ C o l u m n s \ C L I E N T E < / K e y > < / D i a g r a m O b j e c t K e y > < D i a g r a m O b j e c t K e y > < K e y > T a b l e s \ F A T T U R E 1 \ C o l u m n s \ O G G E T T O < / K e y > < / D i a g r a m O b j e c t K e y > < D i a g r a m O b j e c t K e y > < K e y > T a b l e s \ F A T T U R E 1 \ C o l u m n s \ D A T A   S C A D E N Z A < / K e y > < / D i a g r a m O b j e c t K e y > < D i a g r a m O b j e c t K e y > < K e y > T a b l e s \ F A T T U R E 1 \ C o l u m n s \ I V A < / K e y > < / D i a g r a m O b j e c t K e y > < D i a g r a m O b j e c t K e y > < K e y > T a b l e s \ F A T T U R E 1 \ C o l u m n s \ L O R D O < / K e y > < / D i a g r a m O b j e c t K e y > < D i a g r a m O b j e c t K e y > < K e y > T a b l e s \ F A T T U R E 1 \ C o l u m n s \ S T A T O < / K e y > < / D i a g r a m O b j e c t K e y > < D i a g r a m O b j e c t K e y > < K e y > T a b l e s \ F A T T U R E 1 \ M e a s u r e s \ S o m m a   d i   L O R D O < / K e y > < / D i a g r a m O b j e c t K e y > < D i a g r a m O b j e c t K e y > < K e y > T a b l e s \ F A T T U R E 1 \ S o m m a   d i   L O R D O \ A d d i t i o n a l   I n f o \ M i s u r a   i m p l i c i t a < / K e y > < / D i a g r a m O b j e c t K e y > < D i a g r a m O b j e c t K e y > < K e y > T a b l e s \ F A T T U R E 1 \ M e a s u r e s \ S o m m a   d i   I M P O R T O   2 < / K e y > < / D i a g r a m O b j e c t K e y > < D i a g r a m O b j e c t K e y > < K e y > T a b l e s \ F A T T U R E 1 \ S o m m a   d i   I M P O R T O   2 \ A d d i t i o n a l   I n f o \ M i s u r a   i m p l i c i t a < / K e y > < / D i a g r a m O b j e c t K e y > < D i a g r a m O b j e c t K e y > < K e y > T a b l e s \ F A T T U R E 1 \ M e a s u r e s \ S o m m a   d i   I V A < / K e y > < / D i a g r a m O b j e c t K e y > < D i a g r a m O b j e c t K e y > < K e y > T a b l e s \ F A T T U R E 1 \ S o m m a   d i   I V A \ A d d i t i o n a l 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 R e l a t i o n s h i p s \ & l t ; T a b l e s \ F A T T U R E 1 \ C o l u m n s \ C L I E N T E & g t ; - & l t ; T a b l e s \ C L I E N T I \ C o l u m n s \ C L I E N T E & g t ; \ C r o s s F i l t e r 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 R e l a t i o n s h i p s \ & l t ; T a b l e s \ F A T T U R E 1 \ C o l u m n s \ C L I E N T E & g t ; - & l t ; T a b l e s \ C L I E N T I \ C o l u m n s \ C L I E N T E & g t ; 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 T a b l e s \ F A T T U R E 1 \ M e a s u r e s \ S o m m a 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 T a b l e s \ F A T T U R E 1 \ S o m m a 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 ( 4 5 6 , 1 8 6 , 7 0 9 0 9 1 ) .   E n d p o i n t   2 :   ( 5 5 3 , 9 0 3 8 1 0 5 6 7 6 6 6 , 1 8 6 , 7 0 9 0 9 1 ) 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 1 7 8 . 7 0 9 0 9 1 < / b : _ y > < / L a b e l L o c a t i o n > < L o c a t i o n   x m l n s : b = " h t t p : / / s c h e m a s . d a t a c o n t r a c t . o r g / 2 0 0 4 / 0 7 / S y s t e m . W i n d o w s " > < b : _ x > 4 4 0 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 1 7 8 . 7 0 9 0 9 1 < / b : _ y > < / L a b e l L o c a t i o n > < L o c a t i o n   x m l n s : b = " h t t p : / / s c h e m a s . d a t a c o n t r a c t . o r g / 2 0 0 4 / 0 7 / S y s t e m . W i n d o w s " > < b : _ x > 5 6 9 . 9 0 3 8 1 0 5 6 7 6 6 5 8 < / b : _ x > < b : _ y > 1 8 6 . 7 0 9 0 9 1 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 R e l a t i o n s h i p s \ & l t ; T a b l e s \ F A T T U R E 1 \ C o l u m n s \ C L I E N T E & g t ; - & l t ; T a b l e s \ C L I E N T I \ C o l u m n s \ C L I E N T E & g t ; \ C r o s s F i l t e r 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 2 0 2 4 - 0 1 - 1 5 T 2 2 : 3 5 : 0 0 . 6 9 1 8 2 7 5 + 0 1 : 0 0 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T T U R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A18333F-CE51-4B81-8A14-82E9FE51E156}">
  <ds:schemaRefs/>
</ds:datastoreItem>
</file>

<file path=customXml/itemProps1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24A3DB1-C177-45A7-83A5-65C55347EF11}">
  <ds:schemaRefs/>
</ds:datastoreItem>
</file>

<file path=customXml/itemProps12.xml><?xml version="1.0" encoding="utf-8"?>
<ds:datastoreItem xmlns:ds="http://schemas.openxmlformats.org/officeDocument/2006/customXml" ds:itemID="{D03FB862-E7B9-4E2D-975A-01E184870168}">
  <ds:schemaRefs/>
</ds:datastoreItem>
</file>

<file path=customXml/itemProps13.xml><?xml version="1.0" encoding="utf-8"?>
<ds:datastoreItem xmlns:ds="http://schemas.openxmlformats.org/officeDocument/2006/customXml" ds:itemID="{BDF39134-E735-457C-8CE7-4C77FD0791F6}">
  <ds:schemaRefs/>
</ds:datastoreItem>
</file>

<file path=customXml/itemProps14.xml><?xml version="1.0" encoding="utf-8"?>
<ds:datastoreItem xmlns:ds="http://schemas.openxmlformats.org/officeDocument/2006/customXml" ds:itemID="{915F6C8E-E8E1-4279-9C1A-DA54D4B710F5}">
  <ds:schemaRefs/>
</ds:datastoreItem>
</file>

<file path=customXml/itemProps15.xml><?xml version="1.0" encoding="utf-8"?>
<ds:datastoreItem xmlns:ds="http://schemas.openxmlformats.org/officeDocument/2006/customXml" ds:itemID="{EFA4E9D3-3144-4086-9011-6ACA045245C6}">
  <ds:schemaRefs/>
</ds:datastoreItem>
</file>

<file path=customXml/itemProps16.xml><?xml version="1.0" encoding="utf-8"?>
<ds:datastoreItem xmlns:ds="http://schemas.openxmlformats.org/officeDocument/2006/customXml" ds:itemID="{DEB30573-31D3-4FB9-8B3F-C3426F71F4F0}">
  <ds:schemaRefs/>
</ds:datastoreItem>
</file>

<file path=customXml/itemProps17.xml><?xml version="1.0" encoding="utf-8"?>
<ds:datastoreItem xmlns:ds="http://schemas.openxmlformats.org/officeDocument/2006/customXml" ds:itemID="{90CE4A52-A07B-461E-A67B-5301DAAF7B5F}">
  <ds:schemaRefs/>
</ds:datastoreItem>
</file>

<file path=customXml/itemProps18.xml><?xml version="1.0" encoding="utf-8"?>
<ds:datastoreItem xmlns:ds="http://schemas.openxmlformats.org/officeDocument/2006/customXml" ds:itemID="{4E00C852-1E9E-4C24-9182-71530826884D}">
  <ds:schemaRefs/>
</ds:datastoreItem>
</file>

<file path=customXml/itemProps19.xml><?xml version="1.0" encoding="utf-8"?>
<ds:datastoreItem xmlns:ds="http://schemas.openxmlformats.org/officeDocument/2006/customXml" ds:itemID="{02AB32F1-6E38-4C6D-B850-A5EF81326B32}">
  <ds:schemaRefs/>
</ds:datastoreItem>
</file>

<file path=customXml/itemProps2.xml><?xml version="1.0" encoding="utf-8"?>
<ds:datastoreItem xmlns:ds="http://schemas.openxmlformats.org/officeDocument/2006/customXml" ds:itemID="{91FC4036-0F98-4F48-8E90-12C31D84FBA4}">
  <ds:schemaRefs/>
</ds:datastoreItem>
</file>

<file path=customXml/itemProps20.xml><?xml version="1.0" encoding="utf-8"?>
<ds:datastoreItem xmlns:ds="http://schemas.openxmlformats.org/officeDocument/2006/customXml" ds:itemID="{B400FC06-E76A-4184-8C0A-4647F9A7B317}">
  <ds:schemaRefs/>
</ds:datastoreItem>
</file>

<file path=customXml/itemProps21.xml><?xml version="1.0" encoding="utf-8"?>
<ds:datastoreItem xmlns:ds="http://schemas.openxmlformats.org/officeDocument/2006/customXml" ds:itemID="{C7513C40-1F76-42FE-B185-4E2B13D56D97}">
  <ds:schemaRefs/>
</ds:datastoreItem>
</file>

<file path=customXml/itemProps3.xml><?xml version="1.0" encoding="utf-8"?>
<ds:datastoreItem xmlns:ds="http://schemas.openxmlformats.org/officeDocument/2006/customXml" ds:itemID="{10C80D18-D105-47A7-9871-0868BB12B9BD}">
  <ds:schemaRefs/>
</ds:datastoreItem>
</file>

<file path=customXml/itemProps4.xml><?xml version="1.0" encoding="utf-8"?>
<ds:datastoreItem xmlns:ds="http://schemas.openxmlformats.org/officeDocument/2006/customXml" ds:itemID="{BCBCFD9B-432F-4B08-BC81-3CFDF9D4F88F}">
  <ds:schemaRefs/>
</ds:datastoreItem>
</file>

<file path=customXml/itemProps5.xml><?xml version="1.0" encoding="utf-8"?>
<ds:datastoreItem xmlns:ds="http://schemas.openxmlformats.org/officeDocument/2006/customXml" ds:itemID="{88E88B13-6529-4CEA-A3B5-26288DE776C7}">
  <ds:schemaRefs/>
</ds:datastoreItem>
</file>

<file path=customXml/itemProps6.xml><?xml version="1.0" encoding="utf-8"?>
<ds:datastoreItem xmlns:ds="http://schemas.openxmlformats.org/officeDocument/2006/customXml" ds:itemID="{CDA983B5-5CDF-4644-9209-E1D3C25A85F8}">
  <ds:schemaRefs/>
</ds:datastoreItem>
</file>

<file path=customXml/itemProps7.xml><?xml version="1.0" encoding="utf-8"?>
<ds:datastoreItem xmlns:ds="http://schemas.openxmlformats.org/officeDocument/2006/customXml" ds:itemID="{649AB8AC-BC91-49B4-9575-24444C2B19C1}">
  <ds:schemaRefs/>
</ds:datastoreItem>
</file>

<file path=customXml/itemProps8.xml><?xml version="1.0" encoding="utf-8"?>
<ds:datastoreItem xmlns:ds="http://schemas.openxmlformats.org/officeDocument/2006/customXml" ds:itemID="{8BC3D406-1822-4AFB-A185-B1228CDD66BF}">
  <ds:schemaRefs/>
</ds:datastoreItem>
</file>

<file path=customXml/itemProps9.xml><?xml version="1.0" encoding="utf-8"?>
<ds:datastoreItem xmlns:ds="http://schemas.openxmlformats.org/officeDocument/2006/customXml" ds:itemID="{1EE6B400-A437-409A-A9B6-68C7070CAA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PIVOT</vt:lpstr>
      <vt:lpstr>CLIENTI</vt:lpstr>
      <vt:lpstr>FATTURE1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Omar Antonio Bertola</cp:lastModifiedBy>
  <dcterms:created xsi:type="dcterms:W3CDTF">2023-03-17T16:06:54Z</dcterms:created>
  <dcterms:modified xsi:type="dcterms:W3CDTF">2024-01-15T21:35:01Z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2024-01-15T21:26:19Z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7fbab4f1-a8fe-4442-aaa2-07cd56ecfdca</vt:lpwstr>
  </property>
  <property fmtid="{D5CDD505-2E9C-101B-9397-08002B2CF9AE}" pid="7" name="MSIP_Label_defa4170-0d19-0005-0004-bc88714345d2_ActionId">
    <vt:lpwstr>33faf7df-3b82-4376-b106-f731fdebb5f3</vt:lpwstr>
  </property>
  <property fmtid="{D5CDD505-2E9C-101B-9397-08002B2CF9AE}" pid="8" name="MSIP_Label_defa4170-0d19-0005-0004-bc88714345d2_ContentBits">
    <vt:lpwstr>0</vt:lpwstr>
  </property>
</Properties>
</file>