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Attrition" sheetId="2" state="visible" r:id="rId3"/>
    <sheet name="Attributes" sheetId="3" state="visible" r:id="rId4"/>
    <sheet name="States" sheetId="4" state="visible" r:id="rId5"/>
    <sheet name="Mis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Only enter vallues if the type is String.</t>
        </r>
      </text>
    </comment>
  </commentList>
</comments>
</file>

<file path=xl/sharedStrings.xml><?xml version="1.0" encoding="utf-8"?>
<sst xmlns="http://schemas.openxmlformats.org/spreadsheetml/2006/main" count="186" uniqueCount="65">
  <si>
    <t xml:space="preserve">General catalogue information</t>
  </si>
  <si>
    <t xml:space="preserve">Catalogue</t>
  </si>
  <si>
    <t xml:space="preserve"># entries</t>
  </si>
  <si>
    <t xml:space="preserve">Max entries</t>
  </si>
  <si>
    <t xml:space="preserve">Attrition</t>
  </si>
  <si>
    <t xml:space="preserve">Attributes</t>
  </si>
  <si>
    <t xml:space="preserve">States</t>
  </si>
  <si>
    <t xml:space="preserve">Name</t>
  </si>
  <si>
    <t xml:space="preserve">Period Length (m)</t>
  </si>
  <si>
    <t xml:space="preserve"># nodes</t>
  </si>
  <si>
    <t xml:space="preserve">Attrition rate curve (cycle + perc)</t>
  </si>
  <si>
    <t xml:space="preserve">Default</t>
  </si>
  <si>
    <t xml:space="preserve">Training (base)</t>
  </si>
  <si>
    <t xml:space="preserve">Training (vol)</t>
  </si>
  <si>
    <t xml:space="preserve">Training (noncom)</t>
  </si>
  <si>
    <t xml:space="preserve">Training (off)</t>
  </si>
  <si>
    <t xml:space="preserve">Is fixed?</t>
  </si>
  <si>
    <t xml:space="preserve">Is ordinal?</t>
  </si>
  <si>
    <t xml:space="preserve">Type</t>
  </si>
  <si>
    <t xml:space="preserve"># Values</t>
  </si>
  <si>
    <t xml:space="preserve">Values</t>
  </si>
  <si>
    <t xml:space="preserve">Gender</t>
  </si>
  <si>
    <t xml:space="preserve">YES</t>
  </si>
  <si>
    <t xml:space="preserve">NO</t>
  </si>
  <si>
    <t xml:space="preserve">String</t>
  </si>
  <si>
    <t xml:space="preserve">M</t>
  </si>
  <si>
    <t xml:space="preserve">F</t>
  </si>
  <si>
    <t xml:space="preserve">Language</t>
  </si>
  <si>
    <t xml:space="preserve">N</t>
  </si>
  <si>
    <t xml:space="preserve">Degree</t>
  </si>
  <si>
    <t xml:space="preserve">High School</t>
  </si>
  <si>
    <t xml:space="preserve">Bachelor</t>
  </si>
  <si>
    <t xml:space="preserve">Master</t>
  </si>
  <si>
    <t xml:space="preserve">In training</t>
  </si>
  <si>
    <t xml:space="preserve">Yes</t>
  </si>
  <si>
    <t xml:space="preserve">No</t>
  </si>
  <si>
    <t xml:space="preserve">Grade category</t>
  </si>
  <si>
    <t xml:space="preserve">Geen</t>
  </si>
  <si>
    <t xml:space="preserve">Vrij</t>
  </si>
  <si>
    <t xml:space="preserve">Ooff</t>
  </si>
  <si>
    <t xml:space="preserve">Off</t>
  </si>
  <si>
    <t xml:space="preserve">Career Phase</t>
  </si>
  <si>
    <t xml:space="preserve">Opleiding</t>
  </si>
  <si>
    <t xml:space="preserve">Basis</t>
  </si>
  <si>
    <t xml:space="preserve">Voortgezet</t>
  </si>
  <si>
    <t xml:space="preserve">Is state initial?</t>
  </si>
  <si>
    <t xml:space="preserve">Fixed attrition?</t>
  </si>
  <si>
    <t xml:space="preserve">Attrition period (m)</t>
  </si>
  <si>
    <t xml:space="preserve">Attrition Rate / period</t>
  </si>
  <si>
    <t xml:space="preserve">Attrition Scheme</t>
  </si>
  <si>
    <t xml:space="preserve"># Attribute updates</t>
  </si>
  <si>
    <t xml:space="preserve">Entity updates (Attr + Value)</t>
  </si>
  <si>
    <t xml:space="preserve">Basisopleiding</t>
  </si>
  <si>
    <t xml:space="preserve">Vorming Vrij</t>
  </si>
  <si>
    <t xml:space="preserve">Vorming Ooff</t>
  </si>
  <si>
    <t xml:space="preserve">Vorming Off</t>
  </si>
  <si>
    <t xml:space="preserve">Basispost Vrij</t>
  </si>
  <si>
    <t xml:space="preserve">Basispost Ooff</t>
  </si>
  <si>
    <t xml:space="preserve">Basispost Off</t>
  </si>
  <si>
    <t xml:space="preserve">Bijvorming Ooff</t>
  </si>
  <si>
    <t xml:space="preserve">Bijvorming Off</t>
  </si>
  <si>
    <t xml:space="preserve">Carrière Vrij</t>
  </si>
  <si>
    <t xml:space="preserve">Carrière Ooff</t>
  </si>
  <si>
    <t xml:space="preserve">Carrière Off</t>
  </si>
  <si>
    <t xml:space="preserve">Numeric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</si>
</sst>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&quot;WAAR&quot;;&quot;WAAR&quot;;&quot;ONWAAR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FFFF"/>
        <bgColor rgb="FF33CC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9.18"/>
    <col collapsed="false" customWidth="true" hidden="false" outlineLevel="0" max="3" min="3" style="0" width="12.15"/>
    <col collapsed="false" customWidth="true" hidden="false" outlineLevel="0" max="1025" min="4" style="0" width="8.37"/>
  </cols>
  <sheetData>
    <row r="1" customFormat="false" ht="15" hidden="false" customHeight="false" outlineLevel="0" collapsed="false">
      <c r="A1" s="1" t="s">
        <v>0</v>
      </c>
      <c r="B1" s="1"/>
      <c r="C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3" t="n">
        <f aca="true">COUNTA(OFFSET(Attrition!A$2,0,0,C4,1))</f>
        <v>5</v>
      </c>
      <c r="C4" s="4" t="n">
        <v>1000</v>
      </c>
    </row>
    <row r="5" customFormat="false" ht="12.8" hidden="false" customHeight="false" outlineLevel="0" collapsed="false">
      <c r="A5" s="3" t="s">
        <v>5</v>
      </c>
      <c r="B5" s="3" t="n">
        <f aca="true">COUNTA(OFFSET(Attributes!A$2,0,0,C5,1))</f>
        <v>6</v>
      </c>
      <c r="C5" s="4" t="n">
        <v>1000</v>
      </c>
    </row>
    <row r="6" customFormat="false" ht="12.8" hidden="false" customHeight="false" outlineLevel="0" collapsed="false">
      <c r="A6" s="3" t="s">
        <v>6</v>
      </c>
      <c r="B6" s="3" t="n">
        <f aca="true">COUNTA(OFFSET(States!A$2,0,0,C6,1))</f>
        <v>12</v>
      </c>
      <c r="C6" s="4" t="n">
        <v>1000</v>
      </c>
    </row>
  </sheetData>
  <mergeCells count="1">
    <mergeCell ref="A1:C1"/>
  </mergeCells>
  <conditionalFormatting sqref="C4:C6">
    <cfRule type="expression" priority="2" aboveAverage="0" equalAverage="0" bottom="0" percent="0" rank="0" text="" dxfId="0">
      <formula>$B4=$C4</formula>
    </cfRule>
    <cfRule type="expression" priority="3" aboveAverage="0" equalAverage="0" bottom="0" percent="0" rank="0" text="" dxfId="1">
      <formula>$B4&gt;=$C4*0.95</formula>
    </cfRule>
  </conditionalFormatting>
  <dataValidations count="1">
    <dataValidation allowBlank="false" operator="greaterThan" showDropDown="false" showErrorMessage="true" showInputMessage="false" sqref="C4:C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5.88"/>
    <col collapsed="false" customWidth="true" hidden="false" outlineLevel="0" max="3" min="3" style="0" width="7.83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4" t="s">
        <v>11</v>
      </c>
      <c r="B2" s="4" t="n">
        <v>12</v>
      </c>
      <c r="C2" s="3" t="n">
        <f aca="false">(MATCH(1,INDEX(ISBLANK(D2:$AMJ2),0,0),0)-1)/2</f>
        <v>1</v>
      </c>
      <c r="D2" s="0" t="n">
        <v>0</v>
      </c>
      <c r="E2" s="5" t="n">
        <v>0.01</v>
      </c>
      <c r="F2" s="6"/>
      <c r="G2" s="5"/>
      <c r="H2" s="6"/>
      <c r="I2" s="5"/>
      <c r="J2" s="6"/>
      <c r="K2" s="5"/>
      <c r="L2" s="6"/>
      <c r="M2" s="5"/>
    </row>
    <row r="3" customFormat="false" ht="12.8" hidden="false" customHeight="false" outlineLevel="0" collapsed="false">
      <c r="A3" s="4" t="s">
        <v>12</v>
      </c>
      <c r="B3" s="4" t="n">
        <v>1</v>
      </c>
      <c r="C3" s="3" t="n">
        <f aca="false">(MATCH(1,INDEX(ISBLANK(D3:$AMJ3),0,0),0)-1)/2</f>
        <v>3</v>
      </c>
      <c r="D3" s="0" t="n">
        <v>0</v>
      </c>
      <c r="E3" s="5" t="n">
        <v>0.2</v>
      </c>
      <c r="F3" s="6" t="n">
        <v>1</v>
      </c>
      <c r="G3" s="5" t="n">
        <v>0.15</v>
      </c>
      <c r="H3" s="6" t="n">
        <v>2</v>
      </c>
      <c r="I3" s="5" t="n">
        <v>0.12</v>
      </c>
      <c r="J3" s="6"/>
      <c r="K3" s="5"/>
      <c r="L3" s="6"/>
      <c r="M3" s="5"/>
    </row>
    <row r="4" customFormat="false" ht="12.8" hidden="false" customHeight="false" outlineLevel="0" collapsed="false">
      <c r="A4" s="4" t="s">
        <v>13</v>
      </c>
      <c r="B4" s="4" t="n">
        <v>3</v>
      </c>
      <c r="C4" s="3" t="n">
        <f aca="false">(MATCH(1,INDEX(ISBLANK(D4:$AMJ4),0,0),0)-1)/2</f>
        <v>3</v>
      </c>
      <c r="D4" s="0" t="n">
        <v>0</v>
      </c>
      <c r="E4" s="5" t="n">
        <v>0.08</v>
      </c>
      <c r="F4" s="6" t="n">
        <v>1</v>
      </c>
      <c r="G4" s="5" t="n">
        <v>0.03</v>
      </c>
      <c r="H4" s="6" t="n">
        <v>2</v>
      </c>
      <c r="I4" s="5" t="n">
        <v>0.02</v>
      </c>
      <c r="J4" s="6"/>
      <c r="K4" s="5"/>
      <c r="L4" s="6"/>
      <c r="M4" s="5"/>
    </row>
    <row r="5" customFormat="false" ht="12.8" hidden="false" customHeight="false" outlineLevel="0" collapsed="false">
      <c r="A5" s="4" t="s">
        <v>14</v>
      </c>
      <c r="B5" s="4" t="n">
        <v>6</v>
      </c>
      <c r="C5" s="3" t="n">
        <f aca="false">(MATCH(1,INDEX(ISBLANK(D5:$AMJ5),0,0),0)-1)/2</f>
        <v>3</v>
      </c>
      <c r="D5" s="0" t="n">
        <v>0</v>
      </c>
      <c r="E5" s="5" t="n">
        <v>0.12</v>
      </c>
      <c r="F5" s="6" t="n">
        <v>1</v>
      </c>
      <c r="G5" s="5" t="n">
        <v>0.04</v>
      </c>
      <c r="H5" s="6" t="n">
        <v>2</v>
      </c>
      <c r="I5" s="5" t="n">
        <v>0.03</v>
      </c>
      <c r="J5" s="6"/>
      <c r="K5" s="5"/>
      <c r="L5" s="6"/>
      <c r="M5" s="5"/>
    </row>
    <row r="6" customFormat="false" ht="12.8" hidden="false" customHeight="false" outlineLevel="0" collapsed="false">
      <c r="A6" s="4" t="s">
        <v>15</v>
      </c>
      <c r="B6" s="4" t="n">
        <v>12</v>
      </c>
      <c r="C6" s="3" t="n">
        <f aca="false">(MATCH(1,INDEX(ISBLANK(D6:$AMJ6),0,0),0)-1)/2</f>
        <v>4</v>
      </c>
      <c r="D6" s="0" t="n">
        <v>0</v>
      </c>
      <c r="E6" s="5" t="n">
        <v>0.18</v>
      </c>
      <c r="F6" s="6" t="n">
        <v>1</v>
      </c>
      <c r="G6" s="5" t="n">
        <v>0.13</v>
      </c>
      <c r="H6" s="6" t="n">
        <v>2</v>
      </c>
      <c r="I6" s="5" t="n">
        <v>0.07</v>
      </c>
      <c r="J6" s="6" t="n">
        <v>3</v>
      </c>
      <c r="K6" s="5" t="n">
        <v>0.03</v>
      </c>
      <c r="L6" s="6"/>
      <c r="M6" s="5"/>
    </row>
  </sheetData>
  <conditionalFormatting sqref="C2">
    <cfRule type="cellIs" priority="2" operator="equal" aboveAverage="0" equalAverage="0" bottom="0" percent="0" rank="0" text="" dxfId="1">
      <formula>0</formula>
    </cfRule>
  </conditionalFormatting>
  <conditionalFormatting sqref="C3">
    <cfRule type="cellIs" priority="3" operator="equal" aboveAverage="0" equalAverage="0" bottom="0" percent="0" rank="0" text="" dxfId="1">
      <formula>0</formula>
    </cfRule>
  </conditionalFormatting>
  <conditionalFormatting sqref="C4">
    <cfRule type="cellIs" priority="4" operator="equal" aboveAverage="0" equalAverage="0" bottom="0" percent="0" rank="0" text="" dxfId="1">
      <formula>0</formula>
    </cfRule>
  </conditionalFormatting>
  <conditionalFormatting sqref="C5">
    <cfRule type="cellIs" priority="5" operator="equal" aboveAverage="0" equalAverage="0" bottom="0" percent="0" rank="0" text="" dxfId="1">
      <formula>0</formula>
    </cfRule>
  </conditionalFormatting>
  <conditionalFormatting sqref="C6">
    <cfRule type="cellIs" priority="6" operator="equal" aboveAverage="0" equalAverage="0" bottom="0" percent="0" rank="0" text="" dxfId="1">
      <formula>0</formula>
    </cfRule>
  </conditionalFormatting>
  <dataValidations count="2">
    <dataValidation allowBlank="true" operator="between" showDropDown="false" showErrorMessage="true" showInputMessage="false" sqref="E2:E6 G2:G6 I2:I6 K2:K6 M2:M6" type="decimal">
      <formula1>0</formula1>
      <formula2>1</formula2>
    </dataValidation>
    <dataValidation allowBlank="true" operator="greaterThan" showDropDown="false" showErrorMessage="true" showInputMessage="false" sqref="F2:F6 H2:H6 J2:J6 L2:L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3" width="9.59"/>
    <col collapsed="false" customWidth="true" hidden="false" outlineLevel="0" max="2" min="2" style="3" width="8.52"/>
    <col collapsed="false" customWidth="true" hidden="false" outlineLevel="0" max="3" min="3" style="3" width="10.88"/>
    <col collapsed="false" customWidth="true" hidden="false" outlineLevel="0" max="4" min="4" style="3" width="6.08"/>
    <col collapsed="false" customWidth="true" hidden="false" outlineLevel="0" max="5" min="5" style="3" width="8.52"/>
    <col collapsed="false" customWidth="true" hidden="false" outlineLevel="0" max="6" min="6" style="3" width="10.65"/>
    <col collapsed="false" customWidth="true" hidden="false" outlineLevel="0" max="7" min="7" style="3" width="9.18"/>
    <col collapsed="false" customWidth="true" hidden="false" outlineLevel="0" max="8" min="8" style="3" width="6.75"/>
    <col collapsed="false" customWidth="true" hidden="false" outlineLevel="0" max="1025" min="9" style="3" width="8.1"/>
  </cols>
  <sheetData>
    <row r="1" customFormat="false" ht="13.8" hidden="false" customHeight="false" outlineLevel="0" collapsed="false">
      <c r="A1" s="2" t="s">
        <v>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0"/>
      <c r="H1" s="0"/>
    </row>
    <row r="2" customFormat="false" ht="12.8" hidden="false" customHeight="false" outlineLevel="0" collapsed="false">
      <c r="A2" s="7" t="s">
        <v>21</v>
      </c>
      <c r="B2" s="8" t="s">
        <v>22</v>
      </c>
      <c r="C2" s="8" t="s">
        <v>23</v>
      </c>
      <c r="D2" s="4" t="s">
        <v>24</v>
      </c>
      <c r="E2" s="3" t="n">
        <f aca="false">MATCH(1,INDEX(ISBLANK(F2:$AMJ2),0,0),0)-1</f>
        <v>2</v>
      </c>
      <c r="F2" s="4" t="s">
        <v>25</v>
      </c>
      <c r="G2" s="4" t="s">
        <v>26</v>
      </c>
      <c r="H2" s="0"/>
    </row>
    <row r="3" customFormat="false" ht="12.8" hidden="false" customHeight="false" outlineLevel="0" collapsed="false">
      <c r="A3" s="7" t="s">
        <v>27</v>
      </c>
      <c r="B3" s="8" t="s">
        <v>22</v>
      </c>
      <c r="C3" s="8" t="s">
        <v>23</v>
      </c>
      <c r="D3" s="4" t="s">
        <v>24</v>
      </c>
      <c r="E3" s="3" t="n">
        <f aca="false">MATCH(1,INDEX(ISBLANK(F3:$AMJ3),0,0),0)-1</f>
        <v>2</v>
      </c>
      <c r="F3" s="4" t="s">
        <v>28</v>
      </c>
      <c r="G3" s="4" t="s">
        <v>26</v>
      </c>
      <c r="H3" s="0"/>
    </row>
    <row r="4" customFormat="false" ht="12.8" hidden="false" customHeight="false" outlineLevel="0" collapsed="false">
      <c r="A4" s="7" t="s">
        <v>29</v>
      </c>
      <c r="B4" s="8" t="s">
        <v>23</v>
      </c>
      <c r="C4" s="8" t="s">
        <v>22</v>
      </c>
      <c r="D4" s="4" t="s">
        <v>24</v>
      </c>
      <c r="E4" s="3" t="n">
        <f aca="false">MATCH(1,INDEX(ISBLANK(F4:$AMJ4),0,0),0)-1</f>
        <v>3</v>
      </c>
      <c r="F4" s="4" t="s">
        <v>30</v>
      </c>
      <c r="G4" s="4" t="s">
        <v>31</v>
      </c>
      <c r="H4" s="4" t="s">
        <v>32</v>
      </c>
    </row>
    <row r="5" customFormat="false" ht="12.8" hidden="false" customHeight="false" outlineLevel="0" collapsed="false">
      <c r="A5" s="7" t="s">
        <v>33</v>
      </c>
      <c r="B5" s="8" t="s">
        <v>23</v>
      </c>
      <c r="C5" s="8" t="s">
        <v>22</v>
      </c>
      <c r="D5" s="4" t="s">
        <v>24</v>
      </c>
      <c r="E5" s="3" t="n">
        <f aca="false">MATCH(1,INDEX(ISBLANK(F5:$AMJ5),0,0),0)-1</f>
        <v>2</v>
      </c>
      <c r="F5" s="4" t="s">
        <v>34</v>
      </c>
      <c r="G5" s="4" t="s">
        <v>35</v>
      </c>
      <c r="H5" s="4"/>
    </row>
    <row r="6" customFormat="false" ht="12.8" hidden="false" customHeight="false" outlineLevel="0" collapsed="false">
      <c r="A6" s="7" t="s">
        <v>36</v>
      </c>
      <c r="B6" s="8" t="s">
        <v>23</v>
      </c>
      <c r="C6" s="8" t="s">
        <v>22</v>
      </c>
      <c r="D6" s="4" t="s">
        <v>24</v>
      </c>
      <c r="E6" s="3" t="n">
        <f aca="false">MATCH(1,INDEX(ISBLANK(F6:$AMJ6),0,0),0)-1</f>
        <v>4</v>
      </c>
      <c r="F6" s="4" t="s">
        <v>37</v>
      </c>
      <c r="G6" s="4" t="s">
        <v>38</v>
      </c>
      <c r="H6" s="4" t="s">
        <v>39</v>
      </c>
      <c r="I6" s="4" t="s">
        <v>40</v>
      </c>
    </row>
    <row r="7" customFormat="false" ht="12.8" hidden="false" customHeight="false" outlineLevel="0" collapsed="false">
      <c r="A7" s="7" t="s">
        <v>41</v>
      </c>
      <c r="B7" s="8" t="s">
        <v>23</v>
      </c>
      <c r="C7" s="8" t="s">
        <v>23</v>
      </c>
      <c r="D7" s="4" t="s">
        <v>24</v>
      </c>
      <c r="E7" s="3" t="n">
        <f aca="false">MATCH(1,INDEX(ISBLANK(F7:$AMJ7),0,0),0)-1</f>
        <v>3</v>
      </c>
      <c r="F7" s="4" t="s">
        <v>42</v>
      </c>
      <c r="G7" s="4" t="s">
        <v>43</v>
      </c>
      <c r="H7" s="4" t="s">
        <v>44</v>
      </c>
    </row>
  </sheetData>
  <conditionalFormatting sqref="C2">
    <cfRule type="expression" priority="2" aboveAverage="0" equalAverage="0" bottom="0" percent="0" rank="0" text="" dxfId="0">
      <formula>NOT(D2="String")</formula>
    </cfRule>
  </conditionalFormatting>
  <conditionalFormatting sqref="E2">
    <cfRule type="cellIs" priority="3" operator="equal" aboveAverage="0" equalAverage="0" bottom="0" percent="0" rank="0" text="" dxfId="1">
      <formula>0</formula>
    </cfRule>
  </conditionalFormatting>
  <conditionalFormatting sqref="E3">
    <cfRule type="cellIs" priority="4" operator="equal" aboveAverage="0" equalAverage="0" bottom="0" percent="0" rank="0" text="" dxfId="1">
      <formula>0</formula>
    </cfRule>
  </conditionalFormatting>
  <conditionalFormatting sqref="E4">
    <cfRule type="cellIs" priority="5" operator="equal" aboveAverage="0" equalAverage="0" bottom="0" percent="0" rank="0" text="" dxfId="1">
      <formula>0</formula>
    </cfRule>
  </conditionalFormatting>
  <conditionalFormatting sqref="E5">
    <cfRule type="cellIs" priority="6" operator="equal" aboveAverage="0" equalAverage="0" bottom="0" percent="0" rank="0" text="" dxfId="1">
      <formula>0</formula>
    </cfRule>
  </conditionalFormatting>
  <conditionalFormatting sqref="E6">
    <cfRule type="cellIs" priority="7" operator="equal" aboveAverage="0" equalAverage="0" bottom="0" percent="0" rank="0" text="" dxfId="1">
      <formula>0</formula>
    </cfRule>
  </conditionalFormatting>
  <conditionalFormatting sqref="C3">
    <cfRule type="expression" priority="8" aboveAverage="0" equalAverage="0" bottom="0" percent="0" rank="0" text="" dxfId="0">
      <formula>NOT(D3="String")</formula>
    </cfRule>
  </conditionalFormatting>
  <conditionalFormatting sqref="B4">
    <cfRule type="expression" priority="9" aboveAverage="0" equalAverage="0" bottom="0" percent="0" rank="0" text="" dxfId="0">
      <formula>NOT(C4="String")</formula>
    </cfRule>
  </conditionalFormatting>
  <conditionalFormatting sqref="B5">
    <cfRule type="expression" priority="10" aboveAverage="0" equalAverage="0" bottom="0" percent="0" rank="0" text="" dxfId="0">
      <formula>NOT(C5="String")</formula>
    </cfRule>
  </conditionalFormatting>
  <conditionalFormatting sqref="B6">
    <cfRule type="expression" priority="11" aboveAverage="0" equalAverage="0" bottom="0" percent="0" rank="0" text="" dxfId="0">
      <formula>NOT(C6="String")</formula>
    </cfRule>
  </conditionalFormatting>
  <conditionalFormatting sqref="C6">
    <cfRule type="expression" priority="12" aboveAverage="0" equalAverage="0" bottom="0" percent="0" rank="0" text="" dxfId="0">
      <formula>NOT(D6="String")</formula>
    </cfRule>
  </conditionalFormatting>
  <conditionalFormatting sqref="E7">
    <cfRule type="cellIs" priority="13" operator="equal" aboveAverage="0" equalAverage="0" bottom="0" percent="0" rank="0" text="" dxfId="1">
      <formula>0</formula>
    </cfRule>
  </conditionalFormatting>
  <conditionalFormatting sqref="B7">
    <cfRule type="expression" priority="14" aboveAverage="0" equalAverage="0" bottom="0" percent="0" rank="0" text="" dxfId="0">
      <formula>NOT(C7="String")</formula>
    </cfRule>
  </conditionalFormatting>
  <conditionalFormatting sqref="C7">
    <cfRule type="expression" priority="15" aboveAverage="0" equalAverage="0" bottom="0" percent="0" rank="0" text="" dxfId="0">
      <formula>NOT(D7="String")</formula>
    </cfRule>
  </conditionalFormatting>
  <dataValidations count="2">
    <dataValidation allowBlank="false" operator="equal" showDropDown="false" showErrorMessage="true" showInputMessage="false" sqref="B2:C7" type="list">
      <formula1>Misc!$A$1:$A$2</formula1>
      <formula2>0</formula2>
    </dataValidation>
    <dataValidation allowBlank="false" operator="equal" showDropDown="false" showErrorMessage="true" showInputMessage="false" sqref="D2:D7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3" width="14.49"/>
    <col collapsed="false" customWidth="true" hidden="false" outlineLevel="0" max="2" min="2" style="3" width="14.68"/>
    <col collapsed="false" customWidth="true" hidden="false" outlineLevel="0" max="3" min="3" style="3" width="15.14"/>
    <col collapsed="false" customWidth="true" hidden="false" outlineLevel="0" max="4" min="4" style="3" width="17.78"/>
    <col collapsed="false" customWidth="true" hidden="false" outlineLevel="0" max="5" min="5" style="3" width="12.83"/>
    <col collapsed="false" customWidth="true" hidden="false" outlineLevel="0" max="6" min="6" style="3" width="15.8"/>
    <col collapsed="false" customWidth="true" hidden="false" outlineLevel="0" max="7" min="7" style="3" width="10.69"/>
    <col collapsed="false" customWidth="true" hidden="false" outlineLevel="0" max="8" min="8" style="3" width="13.63"/>
    <col collapsed="false" customWidth="true" hidden="false" outlineLevel="0" max="9" min="9" style="3" width="9.18"/>
    <col collapsed="false" customWidth="true" hidden="false" outlineLevel="0" max="10" min="10" style="3" width="7.26"/>
    <col collapsed="false" customWidth="true" hidden="false" outlineLevel="0" max="11" min="11" style="3" width="9.18"/>
    <col collapsed="false" customWidth="true" hidden="false" outlineLevel="0" max="1025" min="12" style="3" width="10.8"/>
  </cols>
  <sheetData>
    <row r="1" customFormat="false" ht="26.85" hidden="false" customHeight="false" outlineLevel="0" collapsed="false">
      <c r="A1" s="9" t="s">
        <v>7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0"/>
      <c r="J1" s="0"/>
      <c r="K1" s="0"/>
    </row>
    <row r="2" customFormat="false" ht="12.8" hidden="false" customHeight="false" outlineLevel="0" collapsed="false">
      <c r="A2" s="7" t="s">
        <v>52</v>
      </c>
      <c r="B2" s="8" t="s">
        <v>22</v>
      </c>
      <c r="C2" s="8" t="s">
        <v>23</v>
      </c>
      <c r="D2" s="6" t="n">
        <v>12</v>
      </c>
      <c r="E2" s="5" t="n">
        <v>0</v>
      </c>
      <c r="F2" s="10" t="s">
        <v>12</v>
      </c>
      <c r="G2" s="3" t="n">
        <f aca="false">COUNTA(H2:AMJ2)/2</f>
        <v>3</v>
      </c>
      <c r="H2" s="11" t="s">
        <v>36</v>
      </c>
      <c r="I2" s="12" t="s">
        <v>37</v>
      </c>
      <c r="J2" s="11" t="s">
        <v>33</v>
      </c>
      <c r="K2" s="12" t="s">
        <v>34</v>
      </c>
      <c r="L2" s="11" t="s">
        <v>41</v>
      </c>
      <c r="M2" s="12" t="s">
        <v>42</v>
      </c>
    </row>
    <row r="3" customFormat="false" ht="12.8" hidden="false" customHeight="false" outlineLevel="0" collapsed="false">
      <c r="A3" s="7" t="s">
        <v>53</v>
      </c>
      <c r="B3" s="8" t="s">
        <v>23</v>
      </c>
      <c r="C3" s="8" t="s">
        <v>23</v>
      </c>
      <c r="D3" s="6" t="n">
        <v>12</v>
      </c>
      <c r="E3" s="5" t="n">
        <v>0.01</v>
      </c>
      <c r="F3" s="10" t="s">
        <v>13</v>
      </c>
      <c r="G3" s="3" t="n">
        <f aca="false">COUNTA(H3:AMJ3)/2</f>
        <v>3</v>
      </c>
      <c r="H3" s="11" t="s">
        <v>36</v>
      </c>
      <c r="I3" s="12" t="s">
        <v>38</v>
      </c>
      <c r="J3" s="11" t="s">
        <v>33</v>
      </c>
      <c r="K3" s="12" t="s">
        <v>34</v>
      </c>
      <c r="L3" s="11" t="s">
        <v>41</v>
      </c>
      <c r="M3" s="12" t="s">
        <v>42</v>
      </c>
    </row>
    <row r="4" customFormat="false" ht="12.8" hidden="false" customHeight="false" outlineLevel="0" collapsed="false">
      <c r="A4" s="7" t="s">
        <v>54</v>
      </c>
      <c r="B4" s="8" t="s">
        <v>23</v>
      </c>
      <c r="C4" s="8" t="s">
        <v>23</v>
      </c>
      <c r="D4" s="6" t="n">
        <v>12</v>
      </c>
      <c r="E4" s="5" t="n">
        <v>0.0075</v>
      </c>
      <c r="F4" s="10" t="s">
        <v>14</v>
      </c>
      <c r="G4" s="3" t="n">
        <f aca="false">COUNTA(H4:AMJ4)/2</f>
        <v>3</v>
      </c>
      <c r="H4" s="11" t="s">
        <v>36</v>
      </c>
      <c r="I4" s="12" t="s">
        <v>39</v>
      </c>
      <c r="J4" s="11" t="s">
        <v>33</v>
      </c>
      <c r="K4" s="12" t="s">
        <v>34</v>
      </c>
      <c r="L4" s="11" t="s">
        <v>41</v>
      </c>
      <c r="M4" s="12" t="s">
        <v>42</v>
      </c>
    </row>
    <row r="5" customFormat="false" ht="12.8" hidden="false" customHeight="false" outlineLevel="0" collapsed="false">
      <c r="A5" s="7" t="s">
        <v>55</v>
      </c>
      <c r="B5" s="8" t="s">
        <v>23</v>
      </c>
      <c r="C5" s="8" t="s">
        <v>23</v>
      </c>
      <c r="D5" s="6" t="n">
        <v>12</v>
      </c>
      <c r="E5" s="5" t="n">
        <v>0</v>
      </c>
      <c r="F5" s="10" t="s">
        <v>15</v>
      </c>
      <c r="G5" s="3" t="n">
        <f aca="false">COUNTA(H5:AMJ5)/2</f>
        <v>3</v>
      </c>
      <c r="H5" s="11" t="s">
        <v>36</v>
      </c>
      <c r="I5" s="12" t="s">
        <v>40</v>
      </c>
      <c r="J5" s="11" t="s">
        <v>33</v>
      </c>
      <c r="K5" s="12" t="s">
        <v>34</v>
      </c>
      <c r="L5" s="11" t="s">
        <v>41</v>
      </c>
      <c r="M5" s="12" t="s">
        <v>42</v>
      </c>
    </row>
    <row r="6" customFormat="false" ht="12.8" hidden="false" customHeight="false" outlineLevel="0" collapsed="false">
      <c r="A6" s="7" t="s">
        <v>56</v>
      </c>
      <c r="B6" s="8" t="s">
        <v>23</v>
      </c>
      <c r="C6" s="8" t="s">
        <v>22</v>
      </c>
      <c r="D6" s="6" t="n">
        <v>12</v>
      </c>
      <c r="E6" s="5" t="n">
        <v>0.015</v>
      </c>
      <c r="F6" s="10"/>
      <c r="G6" s="3" t="n">
        <f aca="false">COUNTA(H6:AMJ6)/2</f>
        <v>3</v>
      </c>
      <c r="H6" s="11" t="s">
        <v>36</v>
      </c>
      <c r="I6" s="12" t="s">
        <v>38</v>
      </c>
      <c r="J6" s="11" t="s">
        <v>33</v>
      </c>
      <c r="K6" s="12" t="s">
        <v>35</v>
      </c>
      <c r="L6" s="11" t="s">
        <v>41</v>
      </c>
      <c r="M6" s="12" t="s">
        <v>43</v>
      </c>
    </row>
    <row r="7" customFormat="false" ht="12.8" hidden="false" customHeight="false" outlineLevel="0" collapsed="false">
      <c r="A7" s="7" t="s">
        <v>57</v>
      </c>
      <c r="B7" s="8" t="s">
        <v>23</v>
      </c>
      <c r="C7" s="8" t="s">
        <v>22</v>
      </c>
      <c r="D7" s="6" t="n">
        <v>12</v>
      </c>
      <c r="E7" s="5" t="n">
        <v>0.015</v>
      </c>
      <c r="F7" s="10"/>
      <c r="G7" s="3" t="n">
        <f aca="false">COUNTA(H7:AMJ7)/2</f>
        <v>3</v>
      </c>
      <c r="H7" s="11" t="s">
        <v>36</v>
      </c>
      <c r="I7" s="12" t="s">
        <v>39</v>
      </c>
      <c r="J7" s="11" t="s">
        <v>33</v>
      </c>
      <c r="K7" s="12" t="s">
        <v>35</v>
      </c>
      <c r="L7" s="11" t="s">
        <v>41</v>
      </c>
      <c r="M7" s="12" t="s">
        <v>43</v>
      </c>
    </row>
    <row r="8" customFormat="false" ht="12.8" hidden="false" customHeight="false" outlineLevel="0" collapsed="false">
      <c r="A8" s="7" t="s">
        <v>58</v>
      </c>
      <c r="B8" s="8" t="s">
        <v>23</v>
      </c>
      <c r="C8" s="8" t="s">
        <v>22</v>
      </c>
      <c r="D8" s="6" t="n">
        <v>12</v>
      </c>
      <c r="E8" s="5" t="n">
        <v>0.015</v>
      </c>
      <c r="F8" s="10"/>
      <c r="G8" s="3" t="n">
        <f aca="false">COUNTA(H8:AMJ8)/2</f>
        <v>3</v>
      </c>
      <c r="H8" s="11" t="s">
        <v>36</v>
      </c>
      <c r="I8" s="12" t="s">
        <v>40</v>
      </c>
      <c r="J8" s="11" t="s">
        <v>33</v>
      </c>
      <c r="K8" s="12" t="s">
        <v>35</v>
      </c>
      <c r="L8" s="11" t="s">
        <v>41</v>
      </c>
      <c r="M8" s="12" t="s">
        <v>43</v>
      </c>
    </row>
    <row r="9" customFormat="false" ht="12.8" hidden="false" customHeight="false" outlineLevel="0" collapsed="false">
      <c r="A9" s="7" t="s">
        <v>59</v>
      </c>
      <c r="B9" s="8" t="s">
        <v>23</v>
      </c>
      <c r="C9" s="8" t="s">
        <v>22</v>
      </c>
      <c r="D9" s="6" t="n">
        <v>12</v>
      </c>
      <c r="E9" s="5" t="n">
        <v>0</v>
      </c>
      <c r="F9" s="10"/>
      <c r="G9" s="3" t="n">
        <f aca="false">COUNTA(H9:AMJ9)/2</f>
        <v>3</v>
      </c>
      <c r="H9" s="11" t="s">
        <v>36</v>
      </c>
      <c r="I9" s="12" t="s">
        <v>38</v>
      </c>
      <c r="J9" s="11" t="s">
        <v>33</v>
      </c>
      <c r="K9" s="12" t="s">
        <v>34</v>
      </c>
      <c r="L9" s="11" t="s">
        <v>41</v>
      </c>
      <c r="M9" s="12" t="s">
        <v>43</v>
      </c>
    </row>
    <row r="10" customFormat="false" ht="12.8" hidden="false" customHeight="false" outlineLevel="0" collapsed="false">
      <c r="A10" s="7" t="s">
        <v>60</v>
      </c>
      <c r="B10" s="8" t="s">
        <v>23</v>
      </c>
      <c r="C10" s="8" t="s">
        <v>22</v>
      </c>
      <c r="D10" s="6" t="n">
        <v>12</v>
      </c>
      <c r="E10" s="5" t="n">
        <v>0</v>
      </c>
      <c r="F10" s="10"/>
      <c r="G10" s="3" t="n">
        <f aca="false">COUNTA(H10:AMJ10)/2</f>
        <v>3</v>
      </c>
      <c r="H10" s="11" t="s">
        <v>36</v>
      </c>
      <c r="I10" s="12" t="s">
        <v>39</v>
      </c>
      <c r="J10" s="11" t="s">
        <v>33</v>
      </c>
      <c r="K10" s="12" t="s">
        <v>34</v>
      </c>
      <c r="L10" s="11" t="s">
        <v>41</v>
      </c>
      <c r="M10" s="12" t="s">
        <v>43</v>
      </c>
    </row>
    <row r="11" customFormat="false" ht="12.8" hidden="false" customHeight="false" outlineLevel="0" collapsed="false">
      <c r="A11" s="7" t="s">
        <v>61</v>
      </c>
      <c r="B11" s="8" t="s">
        <v>23</v>
      </c>
      <c r="C11" s="8" t="s">
        <v>22</v>
      </c>
      <c r="D11" s="6" t="n">
        <v>12</v>
      </c>
      <c r="E11" s="5" t="n">
        <v>0.01</v>
      </c>
      <c r="F11" s="10"/>
      <c r="G11" s="3" t="n">
        <f aca="false">COUNTA(H11:AMJ11)/2</f>
        <v>3</v>
      </c>
      <c r="H11" s="11" t="s">
        <v>36</v>
      </c>
      <c r="I11" s="12" t="s">
        <v>38</v>
      </c>
      <c r="J11" s="11" t="s">
        <v>33</v>
      </c>
      <c r="K11" s="12" t="s">
        <v>35</v>
      </c>
      <c r="L11" s="11" t="s">
        <v>41</v>
      </c>
      <c r="M11" s="12" t="s">
        <v>44</v>
      </c>
    </row>
    <row r="12" customFormat="false" ht="12.8" hidden="false" customHeight="false" outlineLevel="0" collapsed="false">
      <c r="A12" s="7" t="s">
        <v>62</v>
      </c>
      <c r="B12" s="8" t="s">
        <v>23</v>
      </c>
      <c r="C12" s="8" t="s">
        <v>22</v>
      </c>
      <c r="D12" s="6" t="n">
        <v>12</v>
      </c>
      <c r="E12" s="5" t="n">
        <v>0.01</v>
      </c>
      <c r="F12" s="10"/>
      <c r="G12" s="3" t="n">
        <f aca="false">COUNTA(H12:AMJ12)/2</f>
        <v>3</v>
      </c>
      <c r="H12" s="11" t="s">
        <v>36</v>
      </c>
      <c r="I12" s="12" t="s">
        <v>39</v>
      </c>
      <c r="J12" s="11" t="s">
        <v>33</v>
      </c>
      <c r="K12" s="12" t="s">
        <v>35</v>
      </c>
      <c r="L12" s="11" t="s">
        <v>41</v>
      </c>
      <c r="M12" s="12" t="s">
        <v>44</v>
      </c>
    </row>
    <row r="13" customFormat="false" ht="12.8" hidden="false" customHeight="false" outlineLevel="0" collapsed="false">
      <c r="A13" s="7" t="s">
        <v>63</v>
      </c>
      <c r="B13" s="8" t="s">
        <v>23</v>
      </c>
      <c r="C13" s="8" t="s">
        <v>22</v>
      </c>
      <c r="D13" s="6" t="n">
        <v>12</v>
      </c>
      <c r="E13" s="5" t="n">
        <v>0.0075</v>
      </c>
      <c r="F13" s="10"/>
      <c r="G13" s="3" t="n">
        <f aca="false">COUNTA(H13:AMJ13)/2</f>
        <v>3</v>
      </c>
      <c r="H13" s="11" t="s">
        <v>36</v>
      </c>
      <c r="I13" s="12" t="s">
        <v>40</v>
      </c>
      <c r="J13" s="11" t="s">
        <v>33</v>
      </c>
      <c r="K13" s="12" t="s">
        <v>35</v>
      </c>
      <c r="L13" s="11" t="s">
        <v>41</v>
      </c>
      <c r="M13" s="12" t="s">
        <v>44</v>
      </c>
    </row>
  </sheetData>
  <conditionalFormatting sqref="F2:F13">
    <cfRule type="expression" priority="2" aboveAverage="0" equalAverage="0" bottom="0" percent="0" rank="0" text="" dxfId="0">
      <formula>States!$C2="YES"</formula>
    </cfRule>
  </conditionalFormatting>
  <conditionalFormatting sqref="D2:E13">
    <cfRule type="expression" priority="3" aboveAverage="0" equalAverage="0" bottom="0" percent="0" rank="0" text="" dxfId="0">
      <formula>States!$C2="NO"</formula>
    </cfRule>
  </conditionalFormatting>
  <dataValidations count="6">
    <dataValidation allowBlank="false" operator="equal" showDropDown="false" showErrorMessage="true" showInputMessage="false" sqref="B2:C13" type="list">
      <formula1>Misc!$A$1:$A$2</formula1>
      <formula2>0</formula2>
    </dataValidation>
    <dataValidation allowBlank="true" operator="between" showDropDown="false" showErrorMessage="true" showInputMessage="false" sqref="E2:E13" type="decimal">
      <formula1>0</formula1>
      <formula2>1</formula2>
    </dataValidation>
    <dataValidation allowBlank="true" operator="equal" showDropDown="false" showErrorMessage="true" showInputMessage="false" sqref="H2:H13 J2:J13 L2:L13" type="list">
      <formula1>OFFSET(Attributes!$A$2,0,0,General!$B$5)</formula1>
      <formula2>0</formula2>
    </dataValidation>
    <dataValidation allowBlank="true" operator="equal" showDropDown="false" showErrorMessage="true" showInputMessage="false" sqref="F2:F13" type="list">
      <formula1>OFFSET(Attrition!$A$2,0,0,General!$B$4)</formula1>
      <formula2>0</formula2>
    </dataValidation>
    <dataValidation allowBlank="true" operator="equal" showDropDown="false" showErrorMessage="true" showInputMessage="false" sqref="I2:I13 K2:K13 M2:M13" type="list">
      <formula1>OFFSET(Attributes!$F$1,MATCH(H2,OFFSET(Attributes!$A$2,0,0,General!$B$5),0),0,1,OFFSET(Attributes!$E$1,MATCH(H2,OFFSET(Attributes!$A$2,0,0,General!$B$5),0),0))</formula1>
      <formula2>0</formula2>
    </dataValidation>
    <dataValidation allowBlank="true" operator="greaterThan" showDropDown="false" showErrorMessage="true" showInputMessage="false" sqref="D2:D13" type="decimal">
      <formula1>0</formula1>
      <formula2>1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3" width="9.63"/>
    <col collapsed="false" customWidth="true" hidden="false" outlineLevel="0" max="1025" min="2" style="3" width="8.1"/>
  </cols>
  <sheetData>
    <row r="1" customFormat="false" ht="12.8" hidden="false" customHeight="false" outlineLevel="0" collapsed="false">
      <c r="A1" s="13" t="s">
        <v>22</v>
      </c>
      <c r="B1" s="3" t="s">
        <v>24</v>
      </c>
    </row>
    <row r="2" customFormat="false" ht="12.8" hidden="false" customHeight="false" outlineLevel="0" collapsed="false">
      <c r="A2" s="13" t="s">
        <v>23</v>
      </c>
      <c r="B2" s="3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2018-08-13T09:01:56Z</dcterms:created>
  <dc:creator/>
  <dc:description/>
  <dc:language>en-US</dc:language>
  <cp:lastModifiedBy/>
  <dcterms:modified xsi:type="dcterms:W3CDTF">2018-09-17T15:05:56Z</dcterms:modified>
  <cp:revision>46</cp:revision>
  <dc:subject/>
  <dc:title/>
</cp:coreProperties>
</file>