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Recruitment" sheetId="5" state="visible" r:id="rId6"/>
    <sheet name="Attrition" sheetId="6" state="visible" r:id="rId7"/>
    <sheet name="Retirement" sheetId="7" state="visible" r:id="rId8"/>
    <sheet name="Misc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<sst xmlns="http://schemas.openxmlformats.org/spreadsheetml/2006/main" count="166" uniqueCount="75">
  <si>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</si>
  <si>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</si>
  <si>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</si>
  <si>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</si>
  <si>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</si>
  <si>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</si>
  <si>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</si>
  <si>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</si>
  <si>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</si>
  <si>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</si>
  <si>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</si>
  <si>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</si>
  <si>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</si>
  <si>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</si>
  <si>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</si>
  <si>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</si>
  <si>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</si>
  <si>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</si>
  <si>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</si>
  <si>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</si>
  <si>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</si>
  <si>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</si>
  <si>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</si>
  <si>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</si>
  <si>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</si>
  <si>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</si>
  <si>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</si>
  <si>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</si>
  <si>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</si>
  <si>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</si>
  <si>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</si>
  <si>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</si>
  <si>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</si>
  <si>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</si>
  <si>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</si>
  <si>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</si>
  <si>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</si>
  <si>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</si>
  <si>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</si>
  <si>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</si>
  <si>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</si>
  <si>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</si>
  <si>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</si>
  <si>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</si>
  <si>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</si>
  <si>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</si>
  <si>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</si>
  <si>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</si>
  <si>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</si>
  <si>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</si>
  <si>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</si>
  <si>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</si>
  <si>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Master Promotion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</si>
  <si>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</si>
  <si>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</si>
  <si>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</si>
  <si>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</si>
  <si>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</si>
  <si>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</si>
  <si>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Adaptive recruitment</t>
  </si>
  <si>
    <t xml:space="preserve">Fixed recruitment age?</t>
  </si>
  <si>
    <t xml:space="preserve">Pointwise</t>
  </si>
  <si>
    <t xml:space="preserve">Piecewise Linear</t>
  </si>
  <si>
    <t xml:space="preserve">Amount</t>
  </si>
  <si>
    <t xml:space="preserve">Weight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</si>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</sst>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4593592253013"/>
          <c:y val="0.0513428120063191"/>
          <c:w val="0.89996909446791"/>
          <c:h val="0.82132701421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19037526"/>
        <c:axId val="39433099"/>
      </c:scatterChart>
      <c:valAx>
        <c:axId val="190375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33099"/>
        <c:crosses val="autoZero"/>
        <c:crossBetween val="midCat"/>
      </c:valAx>
      <c:valAx>
        <c:axId val="39433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037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136800</xdr:colOff>
      <xdr:row>44</xdr:row>
      <xdr:rowOff>47880</xdr:rowOff>
    </xdr:to>
    <xdr:graphicFrame>
      <xdr:nvGraphicFramePr>
        <xdr:cNvPr id="0" name=""/>
        <xdr:cNvGraphicFramePr/>
      </xdr:nvGraphicFramePr>
      <xdr:xfrm>
        <a:off x="33480" y="4950000"/>
        <a:ext cx="3494160" cy="227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2.2857142857143"/>
    <col collapsed="false" hidden="false" max="2" min="2" style="0" width="9.44897959183673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100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30" activeCellId="0" sqref="E30"/>
    </sheetView>
  </sheetViews>
  <sheetFormatPr defaultRowHeight="12.8"/>
  <cols>
    <col collapsed="false" hidden="false" max="1" min="1" style="0" width="14.5816326530612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11</v>
      </c>
      <c r="B1" s="1"/>
    </row>
    <row r="3" customFormat="false" ht="12.8" hidden="false" customHeight="false" outlineLevel="0" collapsed="false">
      <c r="A3" s="0" t="s">
        <v>12</v>
      </c>
      <c r="B3" s="3" t="n">
        <v>4</v>
      </c>
    </row>
    <row r="5" customFormat="false" ht="12.8" hidden="false" customHeight="false" outlineLevel="0" collapsed="false">
      <c r="A5" s="0" t="s">
        <v>13</v>
      </c>
      <c r="B5" s="2" t="s">
        <v>14</v>
      </c>
    </row>
    <row r="6" customFormat="false" ht="12.8" hidden="false" customHeight="false" outlineLevel="0" collapsed="false">
      <c r="A6" s="0" t="s">
        <v>15</v>
      </c>
      <c r="B6" s="5" t="n">
        <v>1</v>
      </c>
    </row>
    <row r="7" customFormat="false" ht="12.8" hidden="false" customHeight="false" outlineLevel="0" collapsed="false">
      <c r="A7" s="0" t="s">
        <v>16</v>
      </c>
      <c r="B7" s="3" t="n">
        <v>2</v>
      </c>
    </row>
    <row r="8" customFormat="false" ht="12.8" hidden="false" customHeight="false" outlineLevel="0" collapsed="false">
      <c r="A8" s="0" t="s">
        <v>17</v>
      </c>
      <c r="B8" s="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</row>
    <row r="10" customFormat="false" ht="12.8" hidden="false" customHeight="false" outlineLevel="0" collapsed="false">
      <c r="B10" s="2" t="s">
        <v>20</v>
      </c>
      <c r="C10" s="2" t="n">
        <v>75</v>
      </c>
    </row>
    <row r="11" customFormat="false" ht="12.8" hidden="false" customHeight="false" outlineLevel="0" collapsed="false">
      <c r="B11" s="2" t="s">
        <v>21</v>
      </c>
      <c r="C11" s="2" t="n">
        <v>25</v>
      </c>
    </row>
    <row r="13" customFormat="false" ht="12.8" hidden="false" customHeight="false" outlineLevel="0" collapsed="false">
      <c r="A13" s="0" t="s">
        <v>13</v>
      </c>
      <c r="B13" s="2" t="s">
        <v>22</v>
      </c>
    </row>
    <row r="14" customFormat="false" ht="12.8" hidden="false" customHeight="false" outlineLevel="0" collapsed="false">
      <c r="A14" s="0" t="s">
        <v>15</v>
      </c>
      <c r="B14" s="5" t="n">
        <v>1</v>
      </c>
    </row>
    <row r="15" customFormat="false" ht="12.8" hidden="false" customHeight="false" outlineLevel="0" collapsed="false">
      <c r="A15" s="0" t="s">
        <v>16</v>
      </c>
      <c r="B15" s="3" t="n">
        <v>2</v>
      </c>
    </row>
    <row r="16" customFormat="false" ht="12.8" hidden="false" customHeight="false" outlineLevel="0" collapsed="false">
      <c r="A16" s="0" t="s">
        <v>17</v>
      </c>
      <c r="B16" s="5" t="n">
        <v>1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n">
        <v>0</v>
      </c>
    </row>
    <row r="18" customFormat="false" ht="12.8" hidden="false" customHeight="false" outlineLevel="0" collapsed="false">
      <c r="B18" s="2" t="s">
        <v>23</v>
      </c>
      <c r="C18" s="2" t="n">
        <v>60</v>
      </c>
    </row>
    <row r="19" customFormat="false" ht="12.8" hidden="false" customHeight="false" outlineLevel="0" collapsed="false">
      <c r="B19" s="2" t="s">
        <v>21</v>
      </c>
      <c r="C19" s="2" t="n">
        <v>40</v>
      </c>
    </row>
    <row r="21" customFormat="false" ht="12.8" hidden="false" customHeight="false" outlineLevel="0" collapsed="false">
      <c r="A21" s="0" t="s">
        <v>13</v>
      </c>
      <c r="B21" s="2" t="s">
        <v>24</v>
      </c>
    </row>
    <row r="22" customFormat="false" ht="12.8" hidden="false" customHeight="false" outlineLevel="0" collapsed="false">
      <c r="A22" s="0" t="s">
        <v>15</v>
      </c>
      <c r="B22" s="5" t="n">
        <v>0</v>
      </c>
    </row>
    <row r="23" customFormat="false" ht="12.8" hidden="false" customHeight="false" outlineLevel="0" collapsed="false">
      <c r="A23" s="0" t="s">
        <v>16</v>
      </c>
      <c r="B23" s="3" t="n">
        <v>3</v>
      </c>
    </row>
    <row r="24" customFormat="false" ht="12.8" hidden="false" customHeight="false" outlineLevel="0" collapsed="false">
      <c r="A24" s="0" t="s">
        <v>17</v>
      </c>
      <c r="B24" s="5" t="n">
        <v>1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n">
        <v>0</v>
      </c>
    </row>
    <row r="26" customFormat="false" ht="12.8" hidden="false" customHeight="false" outlineLevel="0" collapsed="false">
      <c r="B26" s="2" t="s">
        <v>25</v>
      </c>
      <c r="C26" s="2" t="n">
        <v>10</v>
      </c>
    </row>
    <row r="27" customFormat="false" ht="12.8" hidden="false" customHeight="false" outlineLevel="0" collapsed="false">
      <c r="B27" s="2" t="s">
        <v>26</v>
      </c>
      <c r="C27" s="2" t="n">
        <v>30</v>
      </c>
    </row>
    <row r="28" customFormat="false" ht="12.8" hidden="false" customHeight="false" outlineLevel="0" collapsed="false">
      <c r="B28" s="2" t="s">
        <v>27</v>
      </c>
      <c r="C28" s="2" t="n">
        <v>60</v>
      </c>
    </row>
    <row r="30" customFormat="false" ht="12.8" hidden="false" customHeight="false" outlineLevel="0" collapsed="false">
      <c r="A30" s="0" t="s">
        <v>13</v>
      </c>
      <c r="B30" s="2" t="s">
        <v>28</v>
      </c>
    </row>
    <row r="31" customFormat="false" ht="12.8" hidden="false" customHeight="false" outlineLevel="0" collapsed="false">
      <c r="A31" s="0" t="s">
        <v>15</v>
      </c>
      <c r="B31" s="5" t="n">
        <v>0</v>
      </c>
    </row>
    <row r="32" customFormat="false" ht="12.8" hidden="false" customHeight="false" outlineLevel="0" collapsed="false">
      <c r="A32" s="0" t="s">
        <v>16</v>
      </c>
      <c r="B32" s="3" t="n">
        <v>2</v>
      </c>
    </row>
    <row r="33" customFormat="false" ht="12.8" hidden="false" customHeight="false" outlineLevel="0" collapsed="false">
      <c r="A33" s="0" t="s">
        <v>17</v>
      </c>
      <c r="B33" s="5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n">
        <v>0</v>
      </c>
    </row>
    <row r="35" customFormat="false" ht="12.8" hidden="false" customHeight="false" outlineLevel="0" collapsed="false">
      <c r="B35" s="2" t="s">
        <v>29</v>
      </c>
      <c r="C35" s="2" t="n">
        <v>60</v>
      </c>
    </row>
    <row r="36" customFormat="false" ht="12.8" hidden="false" customHeight="false" outlineLevel="0" collapsed="false">
      <c r="B36" s="2" t="s">
        <v>30</v>
      </c>
      <c r="C36" s="2" t="n">
        <v>40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0" activeCellId="0" sqref="A20"/>
    </sheetView>
  </sheetViews>
  <sheetFormatPr defaultRowHeight="12.8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31</v>
      </c>
      <c r="B1" s="1"/>
    </row>
    <row r="3" customFormat="false" ht="12.8" hidden="false" customHeight="false" outlineLevel="0" collapsed="false">
      <c r="A3" s="0" t="s">
        <v>32</v>
      </c>
      <c r="B3" s="3" t="n">
        <v>5</v>
      </c>
    </row>
    <row r="5" customFormat="false" ht="12.8" hidden="false" customHeight="false" outlineLevel="0" collapsed="false">
      <c r="A5" s="0" t="s">
        <v>33</v>
      </c>
      <c r="B5" s="2" t="s">
        <v>29</v>
      </c>
    </row>
    <row r="6" customFormat="false" ht="12.8" hidden="false" customHeight="false" outlineLevel="0" collapsed="false">
      <c r="A6" s="0" t="s">
        <v>34</v>
      </c>
      <c r="B6" s="5" t="n">
        <v>1</v>
      </c>
    </row>
    <row r="7" customFormat="false" ht="12.8" hidden="false" customHeight="false" outlineLevel="0" collapsed="false">
      <c r="A7" s="0" t="s">
        <v>35</v>
      </c>
      <c r="B7" s="3" t="n">
        <v>1</v>
      </c>
    </row>
    <row r="8" customFormat="false" ht="12.8" hidden="false" customHeight="false" outlineLevel="0" collapsed="false">
      <c r="A8" s="0" t="s">
        <v>36</v>
      </c>
      <c r="B8" s="2" t="s">
        <v>28</v>
      </c>
      <c r="C8" s="2" t="s">
        <v>29</v>
      </c>
    </row>
    <row r="10" customFormat="false" ht="12.8" hidden="false" customHeight="false" outlineLevel="0" collapsed="false">
      <c r="A10" s="0" t="s">
        <v>33</v>
      </c>
      <c r="B10" s="2" t="s">
        <v>37</v>
      </c>
    </row>
    <row r="11" customFormat="false" ht="12.8" hidden="false" customHeight="false" outlineLevel="0" collapsed="false">
      <c r="A11" s="0" t="s">
        <v>34</v>
      </c>
      <c r="B11" s="5" t="n">
        <v>0</v>
      </c>
    </row>
    <row r="12" customFormat="false" ht="12.8" hidden="false" customHeight="false" outlineLevel="0" collapsed="false">
      <c r="A12" s="0" t="s">
        <v>35</v>
      </c>
      <c r="B12" s="3" t="n">
        <v>1</v>
      </c>
    </row>
    <row r="13" customFormat="false" ht="12.8" hidden="false" customHeight="false" outlineLevel="0" collapsed="false">
      <c r="A13" s="0" t="s">
        <v>36</v>
      </c>
      <c r="B13" s="2" t="s">
        <v>28</v>
      </c>
      <c r="C13" s="2" t="s">
        <v>37</v>
      </c>
    </row>
    <row r="15" customFormat="false" ht="12.8" hidden="false" customHeight="false" outlineLevel="0" collapsed="false">
      <c r="A15" s="0" t="s">
        <v>33</v>
      </c>
      <c r="B15" s="2" t="s">
        <v>38</v>
      </c>
    </row>
    <row r="16" customFormat="false" ht="12.8" hidden="false" customHeight="false" outlineLevel="0" collapsed="false">
      <c r="A16" s="0" t="s">
        <v>34</v>
      </c>
      <c r="B16" s="5" t="n">
        <v>0</v>
      </c>
    </row>
    <row r="17" customFormat="false" ht="12.8" hidden="false" customHeight="false" outlineLevel="0" collapsed="false">
      <c r="A17" s="0" t="s">
        <v>35</v>
      </c>
      <c r="B17" s="3" t="n">
        <v>1</v>
      </c>
    </row>
    <row r="18" customFormat="false" ht="12.8" hidden="false" customHeight="false" outlineLevel="0" collapsed="false">
      <c r="A18" s="0" t="s">
        <v>36</v>
      </c>
      <c r="B18" s="2" t="s">
        <v>28</v>
      </c>
      <c r="C18" s="2" t="s">
        <v>38</v>
      </c>
    </row>
    <row r="20" customFormat="false" ht="12.8" hidden="false" customHeight="false" outlineLevel="0" collapsed="false">
      <c r="A20" s="0" t="s">
        <v>33</v>
      </c>
      <c r="B20" s="2" t="s">
        <v>39</v>
      </c>
    </row>
    <row r="21" customFormat="false" ht="12.8" hidden="false" customHeight="false" outlineLevel="0" collapsed="false">
      <c r="A21" s="0" t="s">
        <v>34</v>
      </c>
      <c r="B21" s="5" t="n">
        <v>0</v>
      </c>
    </row>
    <row r="22" customFormat="false" ht="12.8" hidden="false" customHeight="false" outlineLevel="0" collapsed="false">
      <c r="A22" s="0" t="s">
        <v>35</v>
      </c>
      <c r="B22" s="3" t="n">
        <v>1</v>
      </c>
    </row>
    <row r="23" customFormat="false" ht="12.8" hidden="false" customHeight="false" outlineLevel="0" collapsed="false">
      <c r="A23" s="0" t="s">
        <v>36</v>
      </c>
      <c r="B23" s="2" t="s">
        <v>24</v>
      </c>
      <c r="C23" s="2" t="s">
        <v>40</v>
      </c>
    </row>
    <row r="25" customFormat="false" ht="12.8" hidden="false" customHeight="false" outlineLevel="0" collapsed="false">
      <c r="A25" s="0" t="s">
        <v>33</v>
      </c>
      <c r="B25" s="2" t="s">
        <v>41</v>
      </c>
    </row>
    <row r="26" customFormat="false" ht="12.8" hidden="false" customHeight="false" outlineLevel="0" collapsed="false">
      <c r="A26" s="0" t="s">
        <v>34</v>
      </c>
      <c r="B26" s="5" t="n">
        <v>1</v>
      </c>
    </row>
    <row r="27" customFormat="false" ht="12.8" hidden="false" customHeight="false" outlineLevel="0" collapsed="false">
      <c r="A27" s="0" t="s">
        <v>35</v>
      </c>
      <c r="B27" s="3" t="n">
        <v>2</v>
      </c>
    </row>
    <row r="28" customFormat="false" ht="12.8" hidden="false" customHeight="false" outlineLevel="0" collapsed="false">
      <c r="A28" s="0" t="s">
        <v>36</v>
      </c>
      <c r="B28" s="2" t="s">
        <v>14</v>
      </c>
      <c r="C28" s="2" t="s">
        <v>20</v>
      </c>
    </row>
    <row r="29" customFormat="false" ht="12.8" hidden="false" customHeight="false" outlineLevel="0" collapsed="false">
      <c r="B29" s="2" t="s">
        <v>22</v>
      </c>
      <c r="C29" s="2" t="s">
        <v>21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3 B7 B12 B17 B22 B27" type="whole">
      <formula1>0</formula1>
      <formula2>0</formula2>
    </dataValidation>
    <dataValidation allowBlank="false" operator="greaterThanOrEqual" showDropDown="false" showErrorMessage="true" showInputMessage="false" sqref="B5 B8:C8 B13:C13 B18:C18 B23:C23 B28:C29" type="none">
      <formula1>0</formula1>
      <formula2>0</formula2>
    </dataValidation>
    <dataValidation allowBlank="false" operator="equal" showDropDown="false" showErrorMessage="true" showInputMessage="false" sqref="B6 B11 B16 B21 B26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RowHeight="12.8"/>
  <cols>
    <col collapsed="false" hidden="false" max="1" min="1" style="0" width="26.4591836734694"/>
  </cols>
  <sheetData>
    <row r="1" customFormat="false" ht="15" hidden="false" customHeight="false" outlineLevel="0" collapsed="false">
      <c r="A1" s="1" t="s">
        <v>42</v>
      </c>
      <c r="B1" s="1"/>
    </row>
    <row r="3" customFormat="false" ht="12.8" hidden="false" customHeight="false" outlineLevel="0" collapsed="false">
      <c r="A3" s="0" t="s">
        <v>43</v>
      </c>
      <c r="B3" s="3" t="n">
        <v>2</v>
      </c>
    </row>
    <row r="5" customFormat="false" ht="12.8" hidden="false" customHeight="false" outlineLevel="0" collapsed="false">
      <c r="A5" s="0" t="s">
        <v>44</v>
      </c>
      <c r="B5" s="2" t="s">
        <v>45</v>
      </c>
    </row>
    <row r="6" customFormat="false" ht="12.8" hidden="false" customHeight="false" outlineLevel="0" collapsed="false">
      <c r="A6" s="0" t="s">
        <v>46</v>
      </c>
      <c r="B6" s="2" t="s">
        <v>29</v>
      </c>
    </row>
    <row r="7" customFormat="false" ht="12.8" hidden="false" customHeight="false" outlineLevel="0" collapsed="false">
      <c r="A7" s="0" t="s">
        <v>47</v>
      </c>
      <c r="B7" s="2" t="s">
        <v>37</v>
      </c>
    </row>
    <row r="8" customFormat="false" ht="12.8" hidden="false" customHeight="false" outlineLevel="0" collapsed="false">
      <c r="A8" s="0" t="s">
        <v>48</v>
      </c>
      <c r="B8" s="3" t="n">
        <v>6</v>
      </c>
      <c r="C8" s="0" t="s">
        <v>49</v>
      </c>
    </row>
    <row r="9" customFormat="false" ht="12.8" hidden="false" customHeight="false" outlineLevel="0" collapsed="false">
      <c r="A9" s="0" t="s">
        <v>50</v>
      </c>
      <c r="B9" s="3" t="n">
        <v>0</v>
      </c>
      <c r="C9" s="0" t="s">
        <v>49</v>
      </c>
    </row>
    <row r="10" customFormat="false" ht="12.8" hidden="false" customHeight="false" outlineLevel="0" collapsed="false">
      <c r="A10" s="0" t="s">
        <v>51</v>
      </c>
      <c r="B10" s="3" t="n">
        <v>8</v>
      </c>
      <c r="C10" s="2" t="s">
        <v>9</v>
      </c>
    </row>
    <row r="12" customFormat="false" ht="12.8" hidden="false" customHeight="false" outlineLevel="0" collapsed="false">
      <c r="A12" s="0" t="s">
        <v>44</v>
      </c>
      <c r="B12" s="2" t="s">
        <v>52</v>
      </c>
    </row>
    <row r="13" customFormat="false" ht="12.8" hidden="false" customHeight="false" outlineLevel="0" collapsed="false">
      <c r="A13" s="0" t="s">
        <v>46</v>
      </c>
      <c r="B13" s="2" t="s">
        <v>37</v>
      </c>
    </row>
    <row r="14" customFormat="false" ht="12.8" hidden="false" customHeight="false" outlineLevel="0" collapsed="false">
      <c r="A14" s="0" t="s">
        <v>47</v>
      </c>
      <c r="B14" s="2" t="s">
        <v>38</v>
      </c>
    </row>
    <row r="15" customFormat="false" ht="12.8" hidden="false" customHeight="false" outlineLevel="0" collapsed="false">
      <c r="A15" s="0" t="s">
        <v>48</v>
      </c>
      <c r="B15" s="3" t="n">
        <v>6</v>
      </c>
      <c r="C15" s="0" t="s">
        <v>49</v>
      </c>
    </row>
    <row r="16" customFormat="false" ht="12.8" hidden="false" customHeight="false" outlineLevel="0" collapsed="false">
      <c r="A16" s="0" t="s">
        <v>50</v>
      </c>
      <c r="B16" s="3" t="n">
        <v>0</v>
      </c>
      <c r="C16" s="0" t="s">
        <v>49</v>
      </c>
    </row>
    <row r="17" customFormat="false" ht="12.8" hidden="false" customHeight="false" outlineLevel="0" collapsed="false">
      <c r="A17" s="0" t="s">
        <v>51</v>
      </c>
      <c r="B17" s="3" t="n">
        <v>8</v>
      </c>
      <c r="C17" s="2" t="s">
        <v>9</v>
      </c>
    </row>
  </sheetData>
  <mergeCells count="1">
    <mergeCell ref="A1:B1"/>
  </mergeCells>
  <dataValidations count="5">
    <dataValidation allowBlank="false" operator="greaterThanOrEqual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5:B7 B12:B14" type="none">
      <formula1>0</formula1>
      <formula2>0</formula2>
    </dataValidation>
    <dataValidation allowBlank="false" operator="greaterThanOrEqual" showDropDown="false" showErrorMessage="true" showInputMessage="false" sqref="C10 C17" type="list">
      <formula1>"years,months"</formula1>
      <formula2>0</formula2>
    </dataValidation>
    <dataValidation allowBlank="false" operator="greaterThan" showDropDown="false" showErrorMessage="true" showInputMessage="false" sqref="B8 B10 B15 B17" type="decimal">
      <formula1>0</formula1>
      <formula2>0</formula2>
    </dataValidation>
    <dataValidation allowBlank="false" operator="greaterThanOrEqual" showDropDown="false" showErrorMessage="true" showInputMessage="false" sqref="B9 B1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1" activeCellId="0" sqref="A11"/>
    </sheetView>
  </sheetViews>
  <sheetFormatPr defaultRowHeight="12.8"/>
  <cols>
    <col collapsed="false" hidden="false" max="1" min="1" style="0" width="23.3520408163265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53</v>
      </c>
      <c r="B1" s="1"/>
    </row>
    <row r="3" customFormat="false" ht="12.8" hidden="false" customHeight="false" outlineLevel="0" collapsed="false">
      <c r="A3" s="0" t="s">
        <v>54</v>
      </c>
      <c r="B3" s="3" t="n">
        <v>1</v>
      </c>
    </row>
    <row r="5" customFormat="false" ht="12.8" hidden="false" customHeight="false" outlineLevel="0" collapsed="false">
      <c r="A5" s="0" t="s">
        <v>55</v>
      </c>
      <c r="B5" s="2" t="s">
        <v>56</v>
      </c>
      <c r="E5" s="0" t="s">
        <v>55</v>
      </c>
      <c r="F5" s="2" t="s">
        <v>57</v>
      </c>
    </row>
    <row r="6" customFormat="false" ht="12.8" hidden="false" customHeight="false" outlineLevel="0" collapsed="false">
      <c r="A6" s="0" t="s">
        <v>58</v>
      </c>
      <c r="B6" s="3" t="n">
        <v>12</v>
      </c>
      <c r="C6" s="0" t="s">
        <v>49</v>
      </c>
      <c r="E6" s="0" t="s">
        <v>58</v>
      </c>
      <c r="F6" s="3" t="n">
        <v>12</v>
      </c>
      <c r="G6" s="0" t="s">
        <v>49</v>
      </c>
    </row>
    <row r="7" customFormat="false" ht="12.8" hidden="false" customHeight="false" outlineLevel="0" collapsed="false">
      <c r="A7" s="0" t="s">
        <v>50</v>
      </c>
      <c r="B7" s="3" t="n">
        <v>0</v>
      </c>
      <c r="C7" s="0" t="s">
        <v>49</v>
      </c>
      <c r="E7" s="0" t="s">
        <v>50</v>
      </c>
      <c r="F7" s="3" t="n">
        <v>0</v>
      </c>
      <c r="G7" s="0" t="s">
        <v>49</v>
      </c>
    </row>
    <row r="8" customFormat="false" ht="12.8" hidden="false" customHeight="false" outlineLevel="0" collapsed="false">
      <c r="A8" s="6" t="str">
        <f aca="false">IF(B10,"Min recruitment","ignored")</f>
        <v>ignored</v>
      </c>
      <c r="B8" s="3" t="n">
        <v>92</v>
      </c>
      <c r="C8" s="6" t="s">
        <v>6</v>
      </c>
      <c r="D8" s="6"/>
      <c r="E8" s="6" t="str">
        <f aca="false">IF(F10,"Min recruitment","ignored")</f>
        <v>ignored</v>
      </c>
      <c r="F8" s="3" t="n">
        <v>920</v>
      </c>
      <c r="G8" s="6" t="s">
        <v>6</v>
      </c>
    </row>
    <row r="9" customFormat="false" ht="12.8" hidden="false" customHeight="false" outlineLevel="0" collapsed="false">
      <c r="A9" s="6" t="str">
        <f aca="false">IF(B10,"Max recruitment",IF(B11,"ignored","Recruitment"))</f>
        <v>Recruitment</v>
      </c>
      <c r="B9" s="3" t="n">
        <v>100</v>
      </c>
      <c r="C9" s="6" t="s">
        <v>6</v>
      </c>
      <c r="D9" s="6"/>
      <c r="E9" s="6" t="str">
        <f aca="false">IF(F10,"Max recruitment",IF(F11,"ignored","Recruitment"))</f>
        <v>ignored</v>
      </c>
      <c r="F9" s="3" t="n">
        <v>1100</v>
      </c>
      <c r="G9" s="6" t="s">
        <v>6</v>
      </c>
    </row>
    <row r="10" customFormat="false" ht="12.8" hidden="false" customHeight="false" outlineLevel="0" collapsed="false">
      <c r="A10" s="0" t="s">
        <v>59</v>
      </c>
      <c r="B10" s="5" t="n">
        <v>0</v>
      </c>
      <c r="E10" s="0" t="s">
        <v>59</v>
      </c>
      <c r="F10" s="5" t="n">
        <v>0</v>
      </c>
    </row>
    <row r="11" customFormat="false" ht="12.8" hidden="false" customHeight="false" outlineLevel="0" collapsed="false">
      <c r="A11" s="6" t="str">
        <f aca="false">IF(B10,"ignored","Random recruitment")</f>
        <v>Random recruitment</v>
      </c>
      <c r="B11" s="5" t="n">
        <v>0</v>
      </c>
      <c r="E11" s="6" t="str">
        <f aca="false">IF(F10,"ignored","Random recruitment")</f>
        <v>Random recruitment</v>
      </c>
      <c r="F11" s="5" t="n">
        <v>1</v>
      </c>
    </row>
    <row r="12" customFormat="false" ht="12.8" hidden="false" customHeight="false" outlineLevel="0" collapsed="false">
      <c r="A12" s="0" t="s">
        <v>60</v>
      </c>
      <c r="B12" s="5" t="n">
        <v>0</v>
      </c>
      <c r="E12" s="0" t="s">
        <v>60</v>
      </c>
      <c r="F12" s="5" t="n">
        <v>0</v>
      </c>
    </row>
    <row r="13" customFormat="false" ht="12.8" hidden="false" customHeight="false" outlineLevel="0" collapsed="false">
      <c r="A13" s="6" t="str">
        <f aca="false">IF(B12,"Recruitment age","ignored")</f>
        <v>ignored</v>
      </c>
      <c r="B13" s="3" t="n">
        <v>18</v>
      </c>
      <c r="C13" s="6" t="s">
        <v>9</v>
      </c>
      <c r="D13" s="6"/>
      <c r="E13" s="6" t="str">
        <f aca="false">IF(F12,"Recruitment age","ignored")</f>
        <v>ignored</v>
      </c>
      <c r="F13" s="3" t="n">
        <v>18</v>
      </c>
      <c r="G13" s="6" t="s">
        <v>9</v>
      </c>
    </row>
    <row r="15" customFormat="false" ht="12.8" hidden="false" customHeight="false" outlineLevel="0" collapsed="false">
      <c r="A15" s="6" t="str">
        <f aca="false">IF(AND(NOT(B10),B11),"# of recruits distribution","ignored")</f>
        <v>ignored</v>
      </c>
      <c r="B15" s="2" t="s">
        <v>61</v>
      </c>
      <c r="C15" s="6"/>
      <c r="D15" s="6"/>
      <c r="E15" s="6" t="str">
        <f aca="false">IF(AND(NOT(F10),F11),"# of recruits distribution","ignored")</f>
        <v># of recruits distribution</v>
      </c>
      <c r="F15" s="2" t="s">
        <v>62</v>
      </c>
      <c r="G15" s="6"/>
    </row>
    <row r="16" customFormat="false" ht="12.8" hidden="false" customHeight="false" outlineLevel="0" collapsed="false">
      <c r="A16" s="6"/>
      <c r="B16" s="6" t="s">
        <v>63</v>
      </c>
      <c r="C16" s="6" t="s">
        <v>64</v>
      </c>
      <c r="D16" s="6"/>
      <c r="E16" s="6"/>
      <c r="F16" s="6" t="s">
        <v>63</v>
      </c>
      <c r="G16" s="6" t="s">
        <v>64</v>
      </c>
    </row>
    <row r="17" customFormat="false" ht="12.8" hidden="false" customHeight="false" outlineLevel="0" collapsed="false">
      <c r="B17" s="2" t="n">
        <v>0</v>
      </c>
      <c r="C17" s="2" t="n">
        <v>9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1</v>
      </c>
      <c r="C18" s="2" t="n">
        <v>1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/>
      <c r="C19" s="2"/>
      <c r="F19" s="2" t="n">
        <v>100</v>
      </c>
      <c r="G19" s="2" t="n">
        <v>0</v>
      </c>
    </row>
    <row r="20" customFormat="false" ht="12.8" hidden="false" customHeight="false" outlineLevel="0" collapsed="false">
      <c r="B20" s="2"/>
      <c r="C20" s="2"/>
      <c r="F20" s="2" t="n">
        <v>105</v>
      </c>
      <c r="G20" s="2" t="n">
        <v>0</v>
      </c>
    </row>
    <row r="21" customFormat="false" ht="12.8" hidden="false" customHeight="false" outlineLevel="0" collapsed="false">
      <c r="B21" s="2"/>
      <c r="C21" s="2"/>
      <c r="F21" s="2" t="n">
        <v>110</v>
      </c>
      <c r="G21" s="2" t="n">
        <v>2</v>
      </c>
    </row>
    <row r="23" customFormat="false" ht="12.8" hidden="false" customHeight="false" outlineLevel="0" collapsed="false">
      <c r="A23" s="6" t="str">
        <f aca="false">IF(B12,"ignored","Recruitment age distribution")</f>
        <v>Recruitment age distribution</v>
      </c>
      <c r="B23" s="2" t="s">
        <v>65</v>
      </c>
      <c r="C23" s="6"/>
      <c r="D23" s="6"/>
      <c r="E23" s="6" t="str">
        <f aca="false">IF(F12,"ignored","Recruitment age distribution")</f>
        <v>Recruitment age distribution</v>
      </c>
      <c r="F23" s="2" t="s">
        <v>65</v>
      </c>
      <c r="G23" s="6"/>
    </row>
    <row r="24" customFormat="false" ht="12.8" hidden="false" customHeight="false" outlineLevel="0" collapsed="false">
      <c r="A24" s="6"/>
      <c r="B24" s="6" t="s">
        <v>66</v>
      </c>
      <c r="C24" s="6" t="s">
        <v>64</v>
      </c>
      <c r="D24" s="6"/>
      <c r="F24" s="6" t="s">
        <v>66</v>
      </c>
      <c r="G24" s="6" t="s">
        <v>64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21.5969387755102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67</v>
      </c>
      <c r="B1" s="1"/>
    </row>
    <row r="3" customFormat="false" ht="12.8" hidden="false" customHeight="false" outlineLevel="0" collapsed="false">
      <c r="A3" s="0" t="s">
        <v>68</v>
      </c>
      <c r="B3" s="3" t="n">
        <v>12</v>
      </c>
      <c r="C3" s="0" t="s">
        <v>49</v>
      </c>
    </row>
    <row r="4" customFormat="false" ht="12.8" hidden="false" customHeight="false" outlineLevel="0" collapsed="false">
      <c r="A4" s="0" t="s">
        <v>69</v>
      </c>
      <c r="B4" s="5" t="n">
        <v>0</v>
      </c>
    </row>
    <row r="5" customFormat="false" ht="12.8" hidden="false" customHeight="false" outlineLevel="0" collapsed="false">
      <c r="A5" s="6" t="str">
        <f aca="false">IF(B4,"Probability of attrition/period","ignored")</f>
        <v>ignored</v>
      </c>
      <c r="B5" s="7" t="n">
        <v>0.02</v>
      </c>
    </row>
    <row r="7" customFormat="false" ht="12.8" hidden="false" customHeight="false" outlineLevel="0" collapsed="false">
      <c r="A7" s="6" t="str">
        <f aca="false">IF(B4,"ignored","Attrition rate")</f>
        <v>Attrition rate</v>
      </c>
      <c r="B7" s="6" t="s">
        <v>19</v>
      </c>
      <c r="C7" s="6" t="s">
        <v>70</v>
      </c>
    </row>
    <row r="8" customFormat="false" ht="12.8" hidden="false" customHeight="false" outlineLevel="0" collapsed="false">
      <c r="B8" s="2" t="n">
        <v>4</v>
      </c>
      <c r="C8" s="7" t="n">
        <v>0.02</v>
      </c>
    </row>
    <row r="9" customFormat="false" ht="12.8" hidden="false" customHeight="false" outlineLevel="0" collapsed="false">
      <c r="B9" s="2" t="n">
        <v>-1</v>
      </c>
      <c r="C9" s="7" t="n">
        <v>0.04</v>
      </c>
    </row>
    <row r="10" customFormat="false" ht="12.8" hidden="false" customHeight="false" outlineLevel="0" collapsed="false">
      <c r="B10" s="2" t="n">
        <v>6</v>
      </c>
      <c r="C10" s="7" t="n">
        <v>-0.01</v>
      </c>
    </row>
    <row r="11" customFormat="false" ht="12.8" hidden="false" customHeight="false" outlineLevel="0" collapsed="false">
      <c r="B11" s="2" t="n">
        <v>20</v>
      </c>
      <c r="C11" s="7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2755102040816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71</v>
      </c>
      <c r="B1" s="1"/>
    </row>
    <row r="3" customFormat="false" ht="12.8" hidden="false" customHeight="false" outlineLevel="0" collapsed="false">
      <c r="A3" s="0" t="s">
        <v>72</v>
      </c>
      <c r="B3" s="3" t="n">
        <v>1</v>
      </c>
      <c r="C3" s="0" t="s">
        <v>49</v>
      </c>
    </row>
    <row r="4" customFormat="false" ht="12.8" hidden="false" customHeight="false" outlineLevel="0" collapsed="false">
      <c r="A4" s="0" t="s">
        <v>50</v>
      </c>
      <c r="B4" s="3" t="n">
        <v>0</v>
      </c>
      <c r="C4" s="0" t="s">
        <v>49</v>
      </c>
    </row>
    <row r="5" customFormat="false" ht="12.8" hidden="false" customHeight="false" outlineLevel="0" collapsed="false">
      <c r="A5" s="0" t="s">
        <v>73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74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n">
        <f aca="false">TRUE()</f>
        <v>1</v>
      </c>
    </row>
    <row r="2" customFormat="false" ht="12.8" hidden="false" customHeight="false" outlineLevel="0" collapsed="false">
      <c r="A2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2018-06-11T09:56:25Z</dcterms:modified>
  <cp:revision>144</cp:revision>
  <dc:subject/>
  <dc:title/>
</cp:coreProperties>
</file>