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Attrition" sheetId="2" state="visible" r:id="rId3"/>
    <sheet name="Attributes" sheetId="3" state="visible" r:id="rId4"/>
    <sheet name="States" sheetId="4" state="visible" r:id="rId5"/>
    <sheet name="Transition types" sheetId="5" state="visible" r:id="rId6"/>
    <sheet name="Misc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Only enter vallues if the type is String.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A lower number means the transition gets processed faster. Integers &gt; 0 only.</t>
        </r>
      </text>
    </comment>
  </commentList>
</comments>
</file>

<file path=xl/sharedStrings.xml><?xml version="1.0" encoding="utf-8"?>
<sst xmlns="http://schemas.openxmlformats.org/spreadsheetml/2006/main" count="177" uniqueCount="60">
  <si>
    <t xml:space="preserve">General catalogue information</t>
  </si>
  <si>
    <t xml:space="preserve">Catalogue</t>
  </si>
  <si>
    <t xml:space="preserve"># entries</t>
  </si>
  <si>
    <t xml:space="preserve">Max entries</t>
  </si>
  <si>
    <t xml:space="preserve">Attrition</t>
  </si>
  <si>
    <t xml:space="preserve">Attributes</t>
  </si>
  <si>
    <t xml:space="preserve">States</t>
  </si>
  <si>
    <t xml:space="preserve">Transition types</t>
  </si>
  <si>
    <t xml:space="preserve">Name</t>
  </si>
  <si>
    <t xml:space="preserve">Period Length (m)</t>
  </si>
  <si>
    <t xml:space="preserve"># nodes</t>
  </si>
  <si>
    <t xml:space="preserve">Attrition rate curve (cycle + perc)</t>
  </si>
  <si>
    <t xml:space="preserve">Default</t>
  </si>
  <si>
    <t xml:space="preserve">Trainee</t>
  </si>
  <si>
    <t xml:space="preserve">Junior A</t>
  </si>
  <si>
    <t xml:space="preserve">Junior B</t>
  </si>
  <si>
    <t xml:space="preserve">Is fixed?</t>
  </si>
  <si>
    <t xml:space="preserve">Is ordinal?</t>
  </si>
  <si>
    <t xml:space="preserve">Type</t>
  </si>
  <si>
    <t xml:space="preserve"># Values</t>
  </si>
  <si>
    <t xml:space="preserve">Values</t>
  </si>
  <si>
    <t xml:space="preserve">Gender</t>
  </si>
  <si>
    <t xml:space="preserve">YES</t>
  </si>
  <si>
    <t xml:space="preserve">NO</t>
  </si>
  <si>
    <t xml:space="preserve">String</t>
  </si>
  <si>
    <t xml:space="preserve">M</t>
  </si>
  <si>
    <t xml:space="preserve">F</t>
  </si>
  <si>
    <t xml:space="preserve">Language</t>
  </si>
  <si>
    <t xml:space="preserve">N</t>
  </si>
  <si>
    <t xml:space="preserve">Seniority</t>
  </si>
  <si>
    <t xml:space="preserve">Junior</t>
  </si>
  <si>
    <t xml:space="preserve">Senior</t>
  </si>
  <si>
    <t xml:space="preserve">Master</t>
  </si>
  <si>
    <t xml:space="preserve">Specialist</t>
  </si>
  <si>
    <t xml:space="preserve">No</t>
  </si>
  <si>
    <t xml:space="preserve">Yes</t>
  </si>
  <si>
    <t xml:space="preserve">Branch</t>
  </si>
  <si>
    <t xml:space="preserve">Branch A</t>
  </si>
  <si>
    <t xml:space="preserve">Branch B</t>
  </si>
  <si>
    <t xml:space="preserve">None</t>
  </si>
  <si>
    <t xml:space="preserve">Is state initial?</t>
  </si>
  <si>
    <t xml:space="preserve">Fixed attrition?</t>
  </si>
  <si>
    <t xml:space="preserve">Attrition period (m)</t>
  </si>
  <si>
    <t xml:space="preserve">Attrition Rate / period</t>
  </si>
  <si>
    <t xml:space="preserve">Attrition Scheme</t>
  </si>
  <si>
    <t xml:space="preserve"># Attribute updates</t>
  </si>
  <si>
    <t xml:space="preserve">Entity updates (Attr + Value)</t>
  </si>
  <si>
    <t xml:space="preserve">Senior A</t>
  </si>
  <si>
    <t xml:space="preserve">Master A</t>
  </si>
  <si>
    <t xml:space="preserve">Senior B</t>
  </si>
  <si>
    <t xml:space="preserve">Master B</t>
  </si>
  <si>
    <t xml:space="preserve">Trainee A</t>
  </si>
  <si>
    <t xml:space="preserve">Trainee B</t>
  </si>
  <si>
    <t xml:space="preserve">Spec. Branch</t>
  </si>
  <si>
    <t xml:space="preserve">Order</t>
  </si>
  <si>
    <t xml:space="preserve">Promotion</t>
  </si>
  <si>
    <t xml:space="preserve">Training graduation</t>
  </si>
  <si>
    <t xml:space="preserve">Spec. training</t>
  </si>
  <si>
    <t xml:space="preserve">Spec. promotion</t>
  </si>
  <si>
    <t xml:space="preserve">Numeric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</si>
</sst>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WAAR&quot;;&quot;WAAR&quot;;&quot;ONWAAR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9.18"/>
    <col collapsed="false" customWidth="true" hidden="false" outlineLevel="0" max="3" min="3" style="0" width="12.15"/>
    <col collapsed="false" customWidth="true" hidden="false" outlineLevel="0" max="1025" min="4" style="0" width="8.37"/>
  </cols>
  <sheetData>
    <row r="1" customFormat="false" ht="15" hidden="false" customHeight="false" outlineLevel="0" collapsed="false">
      <c r="A1" s="1" t="s">
        <v>0</v>
      </c>
      <c r="B1" s="1"/>
      <c r="C1" s="1"/>
    </row>
    <row r="3" customFormat="false" ht="13.8" hidden="false" customHeight="false" outlineLevel="0" collapsed="false">
      <c r="A3" s="2" t="s">
        <v>1</v>
      </c>
      <c r="B3" s="2" t="s">
        <v>2</v>
      </c>
      <c r="C3" s="2" t="s">
        <v>3</v>
      </c>
    </row>
    <row r="4" customFormat="false" ht="12.8" hidden="false" customHeight="false" outlineLevel="0" collapsed="false">
      <c r="A4" s="3" t="s">
        <v>4</v>
      </c>
      <c r="B4" s="3" t="n">
        <f aca="true">COUNTA(OFFSET(Attrition!A$2,0,0,C4,1))</f>
        <v>4</v>
      </c>
      <c r="C4" s="4" t="n">
        <v>1000</v>
      </c>
    </row>
    <row r="5" customFormat="false" ht="12.8" hidden="false" customHeight="false" outlineLevel="0" collapsed="false">
      <c r="A5" s="3" t="s">
        <v>5</v>
      </c>
      <c r="B5" s="3" t="n">
        <f aca="true">COUNTA(OFFSET(Attributes!A$2,0,0,C5,1))</f>
        <v>5</v>
      </c>
      <c r="C5" s="4" t="n">
        <v>1000</v>
      </c>
    </row>
    <row r="6" customFormat="false" ht="12.8" hidden="false" customHeight="false" outlineLevel="0" collapsed="false">
      <c r="A6" s="3" t="s">
        <v>6</v>
      </c>
      <c r="B6" s="3" t="n">
        <f aca="true">COUNTA(OFFSET(States!A$2,0,0,C6,1))</f>
        <v>16</v>
      </c>
      <c r="C6" s="4" t="n">
        <v>1000</v>
      </c>
    </row>
    <row r="7" customFormat="false" ht="12.8" hidden="false" customHeight="false" outlineLevel="0" collapsed="false">
      <c r="A7" s="0" t="s">
        <v>7</v>
      </c>
      <c r="B7" s="3" t="n">
        <f aca="true">COUNTA(OFFSET('Transition types'!A$2,0,0,C7,1))</f>
        <v>4</v>
      </c>
      <c r="C7" s="4" t="n">
        <v>1000</v>
      </c>
    </row>
  </sheetData>
  <mergeCells count="1">
    <mergeCell ref="A1:C1"/>
  </mergeCells>
  <conditionalFormatting sqref="C4:C6">
    <cfRule type="expression" priority="2" aboveAverage="0" equalAverage="0" bottom="0" percent="0" rank="0" text="" dxfId="0">
      <formula>$B4=$C4</formula>
    </cfRule>
    <cfRule type="expression" priority="3" aboveAverage="0" equalAverage="0" bottom="0" percent="0" rank="0" text="" dxfId="1">
      <formula>$B4&gt;=$C4*0.95</formula>
    </cfRule>
  </conditionalFormatting>
  <conditionalFormatting sqref="C7">
    <cfRule type="expression" priority="4" aboveAverage="0" equalAverage="0" bottom="0" percent="0" rank="0" text="" dxfId="0">
      <formula>$B7=$C7</formula>
    </cfRule>
    <cfRule type="expression" priority="5" aboveAverage="0" equalAverage="0" bottom="0" percent="0" rank="0" text="" dxfId="1">
      <formula>$B7&gt;=$C7*0.95</formula>
    </cfRule>
  </conditionalFormatting>
  <dataValidations count="1">
    <dataValidation allowBlank="false" operator="greaterThan" showDropDown="false" showErrorMessage="true" showInputMessage="false" sqref="C4:C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5.88"/>
    <col collapsed="false" customWidth="true" hidden="false" outlineLevel="0" max="3" min="3" style="0" width="7.83"/>
    <col collapsed="false" customWidth="true" hidden="false" outlineLevel="0" max="1025" min="4" style="0" width="11.34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</row>
    <row r="2" customFormat="false" ht="12.8" hidden="false" customHeight="false" outlineLevel="0" collapsed="false">
      <c r="A2" s="4" t="s">
        <v>12</v>
      </c>
      <c r="B2" s="4" t="n">
        <v>12</v>
      </c>
      <c r="C2" s="3" t="n">
        <f aca="false">(MATCH(1,INDEX(ISBLANK(D2:$AMJ2),0,0),0)-1)/2</f>
        <v>1</v>
      </c>
      <c r="D2" s="0" t="n">
        <v>0</v>
      </c>
      <c r="E2" s="5" t="n">
        <v>0.005</v>
      </c>
      <c r="F2" s="6"/>
      <c r="G2" s="5"/>
      <c r="H2" s="6"/>
      <c r="I2" s="5"/>
      <c r="J2" s="6"/>
      <c r="K2" s="5"/>
    </row>
    <row r="3" customFormat="false" ht="12.8" hidden="false" customHeight="false" outlineLevel="0" collapsed="false">
      <c r="A3" s="4" t="s">
        <v>13</v>
      </c>
      <c r="B3" s="4" t="n">
        <v>3</v>
      </c>
      <c r="C3" s="3" t="n">
        <f aca="false">(MATCH(1,INDEX(ISBLANK(D3:$AMJ3),0,0),0)-1)/2</f>
        <v>3</v>
      </c>
      <c r="D3" s="0" t="n">
        <v>0</v>
      </c>
      <c r="E3" s="5" t="n">
        <v>0.1</v>
      </c>
      <c r="F3" s="6" t="n">
        <v>1</v>
      </c>
      <c r="G3" s="5" t="n">
        <v>0.08</v>
      </c>
      <c r="H3" s="6" t="n">
        <v>2</v>
      </c>
      <c r="I3" s="5" t="n">
        <v>0.04</v>
      </c>
    </row>
    <row r="4" customFormat="false" ht="12.8" hidden="false" customHeight="false" outlineLevel="0" collapsed="false">
      <c r="A4" s="4" t="s">
        <v>14</v>
      </c>
      <c r="B4" s="4" t="n">
        <v>12</v>
      </c>
      <c r="C4" s="3" t="n">
        <f aca="false">(MATCH(1,INDEX(ISBLANK(D4:$AMJ4),0,0),0)-1)/2</f>
        <v>3</v>
      </c>
      <c r="D4" s="0" t="n">
        <v>0</v>
      </c>
      <c r="E4" s="5" t="n">
        <v>0.03</v>
      </c>
      <c r="F4" s="6" t="n">
        <v>2</v>
      </c>
      <c r="G4" s="5" t="n">
        <v>0.025</v>
      </c>
      <c r="H4" s="6" t="n">
        <v>4</v>
      </c>
      <c r="I4" s="5" t="n">
        <v>0.02</v>
      </c>
    </row>
    <row r="5" customFormat="false" ht="12.8" hidden="false" customHeight="false" outlineLevel="0" collapsed="false">
      <c r="A5" s="4" t="s">
        <v>15</v>
      </c>
      <c r="B5" s="4" t="n">
        <v>12</v>
      </c>
      <c r="C5" s="3" t="n">
        <f aca="false">(MATCH(1,INDEX(ISBLANK(D5:$AMJ5),0,0),0)-1)/2</f>
        <v>3</v>
      </c>
      <c r="D5" s="0" t="n">
        <v>0</v>
      </c>
      <c r="E5" s="5" t="n">
        <v>0.04</v>
      </c>
      <c r="F5" s="6" t="n">
        <v>2</v>
      </c>
      <c r="G5" s="5" t="n">
        <v>0.02</v>
      </c>
      <c r="H5" s="6" t="n">
        <v>4</v>
      </c>
      <c r="I5" s="5" t="n">
        <v>0.015</v>
      </c>
      <c r="J5" s="6"/>
      <c r="K5" s="5"/>
      <c r="L5" s="6"/>
      <c r="M5" s="5"/>
    </row>
  </sheetData>
  <conditionalFormatting sqref="C2">
    <cfRule type="cellIs" priority="2" operator="equal" aboveAverage="0" equalAverage="0" bottom="0" percent="0" rank="0" text="" dxfId="1">
      <formula>0</formula>
    </cfRule>
  </conditionalFormatting>
  <conditionalFormatting sqref="C3">
    <cfRule type="cellIs" priority="3" operator="equal" aboveAverage="0" equalAverage="0" bottom="0" percent="0" rank="0" text="" dxfId="1">
      <formula>0</formula>
    </cfRule>
  </conditionalFormatting>
  <conditionalFormatting sqref="C4">
    <cfRule type="cellIs" priority="4" operator="equal" aboveAverage="0" equalAverage="0" bottom="0" percent="0" rank="0" text="" dxfId="1">
      <formula>0</formula>
    </cfRule>
  </conditionalFormatting>
  <conditionalFormatting sqref="C5">
    <cfRule type="cellIs" priority="5" operator="equal" aboveAverage="0" equalAverage="0" bottom="0" percent="0" rank="0" text="" dxfId="1">
      <formula>0</formula>
    </cfRule>
  </conditionalFormatting>
  <dataValidations count="2">
    <dataValidation allowBlank="true" operator="between" showDropDown="false" showErrorMessage="true" showInputMessage="false" sqref="E2:E3 G2:G5 I2:I5 K2 E4:E5 K5 M5" type="decimal">
      <formula1>0</formula1>
      <formula2>1</formula2>
    </dataValidation>
    <dataValidation allowBlank="true" operator="greaterThan" showDropDown="false" showErrorMessage="true" showInputMessage="false" sqref="F2:F3 H2:H5 J2 F4:F5 J5 L5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 zeroHeight="false" outlineLevelRow="0" outlineLevelCol="0"/>
  <cols>
    <col collapsed="false" customWidth="true" hidden="false" outlineLevel="0" max="1" min="1" style="3" width="9.59"/>
    <col collapsed="false" customWidth="true" hidden="false" outlineLevel="0" max="2" min="2" style="3" width="8.52"/>
    <col collapsed="false" customWidth="true" hidden="false" outlineLevel="0" max="3" min="3" style="3" width="10.88"/>
    <col collapsed="false" customWidth="true" hidden="false" outlineLevel="0" max="4" min="4" style="3" width="6.08"/>
    <col collapsed="false" customWidth="true" hidden="false" outlineLevel="0" max="5" min="5" style="3" width="8.52"/>
    <col collapsed="false" customWidth="true" hidden="false" outlineLevel="0" max="6" min="6" style="3" width="10.65"/>
    <col collapsed="false" customWidth="true" hidden="false" outlineLevel="0" max="7" min="7" style="3" width="9.18"/>
    <col collapsed="false" customWidth="true" hidden="false" outlineLevel="0" max="8" min="8" style="3" width="9.47"/>
    <col collapsed="false" customWidth="true" hidden="false" outlineLevel="0" max="1025" min="9" style="3" width="8.1"/>
  </cols>
  <sheetData>
    <row r="1" customFormat="false" ht="13.8" hidden="false" customHeight="false" outlineLevel="0" collapsed="false">
      <c r="A1" s="2" t="s">
        <v>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0"/>
      <c r="H1" s="0"/>
    </row>
    <row r="2" customFormat="false" ht="12.8" hidden="false" customHeight="false" outlineLevel="0" collapsed="false">
      <c r="A2" s="7" t="s">
        <v>21</v>
      </c>
      <c r="B2" s="8" t="s">
        <v>22</v>
      </c>
      <c r="C2" s="8" t="s">
        <v>23</v>
      </c>
      <c r="D2" s="4" t="s">
        <v>24</v>
      </c>
      <c r="E2" s="3" t="n">
        <f aca="false">MATCH(1,INDEX(ISBLANK(F2:$AMJ2),0,0),0)-1</f>
        <v>2</v>
      </c>
      <c r="F2" s="4" t="s">
        <v>25</v>
      </c>
      <c r="G2" s="4" t="s">
        <v>26</v>
      </c>
      <c r="H2" s="0"/>
    </row>
    <row r="3" customFormat="false" ht="12.8" hidden="false" customHeight="false" outlineLevel="0" collapsed="false">
      <c r="A3" s="7" t="s">
        <v>27</v>
      </c>
      <c r="B3" s="8" t="s">
        <v>22</v>
      </c>
      <c r="C3" s="8" t="s">
        <v>23</v>
      </c>
      <c r="D3" s="4" t="s">
        <v>24</v>
      </c>
      <c r="E3" s="3" t="n">
        <f aca="false">MATCH(1,INDEX(ISBLANK(F3:$AMJ3),0,0),0)-1</f>
        <v>2</v>
      </c>
      <c r="F3" s="4" t="s">
        <v>28</v>
      </c>
      <c r="G3" s="4" t="s">
        <v>26</v>
      </c>
      <c r="H3" s="0"/>
    </row>
    <row r="4" customFormat="false" ht="12.8" hidden="false" customHeight="false" outlineLevel="0" collapsed="false">
      <c r="A4" s="7" t="s">
        <v>29</v>
      </c>
      <c r="B4" s="8" t="s">
        <v>23</v>
      </c>
      <c r="C4" s="8" t="s">
        <v>22</v>
      </c>
      <c r="D4" s="4" t="s">
        <v>24</v>
      </c>
      <c r="E4" s="3" t="n">
        <f aca="false">MATCH(1,INDEX(ISBLANK(F4:$AMJ4),0,0),0)-1</f>
        <v>4</v>
      </c>
      <c r="F4" s="4" t="s">
        <v>13</v>
      </c>
      <c r="G4" s="4" t="s">
        <v>30</v>
      </c>
      <c r="H4" s="4" t="s">
        <v>31</v>
      </c>
      <c r="I4" s="4" t="s">
        <v>32</v>
      </c>
    </row>
    <row r="5" customFormat="false" ht="12.8" hidden="false" customHeight="false" outlineLevel="0" collapsed="false">
      <c r="A5" s="7" t="s">
        <v>33</v>
      </c>
      <c r="B5" s="8" t="s">
        <v>23</v>
      </c>
      <c r="C5" s="8" t="s">
        <v>23</v>
      </c>
      <c r="D5" s="4" t="s">
        <v>24</v>
      </c>
      <c r="E5" s="3" t="n">
        <f aca="false">MATCH(1,INDEX(ISBLANK(F5:$AMJ5),0,0),0)-1</f>
        <v>2</v>
      </c>
      <c r="F5" s="4" t="s">
        <v>34</v>
      </c>
      <c r="G5" s="4" t="s">
        <v>35</v>
      </c>
      <c r="H5" s="4"/>
    </row>
    <row r="6" customFormat="false" ht="12.8" hidden="false" customHeight="false" outlineLevel="0" collapsed="false">
      <c r="A6" s="7" t="s">
        <v>36</v>
      </c>
      <c r="B6" s="8" t="s">
        <v>23</v>
      </c>
      <c r="C6" s="8" t="s">
        <v>23</v>
      </c>
      <c r="D6" s="4" t="s">
        <v>24</v>
      </c>
      <c r="E6" s="3" t="n">
        <f aca="false">MATCH(1,INDEX(ISBLANK(F6:$AMJ6),0,0),0)-1</f>
        <v>4</v>
      </c>
      <c r="F6" s="4" t="s">
        <v>37</v>
      </c>
      <c r="G6" s="4" t="s">
        <v>38</v>
      </c>
      <c r="H6" s="4" t="s">
        <v>33</v>
      </c>
      <c r="I6" s="4" t="s">
        <v>39</v>
      </c>
    </row>
  </sheetData>
  <conditionalFormatting sqref="C2">
    <cfRule type="expression" priority="2" aboveAverage="0" equalAverage="0" bottom="0" percent="0" rank="0" text="" dxfId="0">
      <formula>NOT(D2="String")</formula>
    </cfRule>
  </conditionalFormatting>
  <conditionalFormatting sqref="E2">
    <cfRule type="cellIs" priority="3" operator="equal" aboveAverage="0" equalAverage="0" bottom="0" percent="0" rank="0" text="" dxfId="1">
      <formula>0</formula>
    </cfRule>
  </conditionalFormatting>
  <conditionalFormatting sqref="E3">
    <cfRule type="cellIs" priority="4" operator="equal" aboveAverage="0" equalAverage="0" bottom="0" percent="0" rank="0" text="" dxfId="1">
      <formula>0</formula>
    </cfRule>
  </conditionalFormatting>
  <conditionalFormatting sqref="E4">
    <cfRule type="cellIs" priority="5" operator="equal" aboveAverage="0" equalAverage="0" bottom="0" percent="0" rank="0" text="" dxfId="1">
      <formula>0</formula>
    </cfRule>
  </conditionalFormatting>
  <conditionalFormatting sqref="E5">
    <cfRule type="cellIs" priority="6" operator="equal" aboveAverage="0" equalAverage="0" bottom="0" percent="0" rank="0" text="" dxfId="1">
      <formula>0</formula>
    </cfRule>
  </conditionalFormatting>
  <conditionalFormatting sqref="E6">
    <cfRule type="cellIs" priority="7" operator="equal" aboveAverage="0" equalAverage="0" bottom="0" percent="0" rank="0" text="" dxfId="1">
      <formula>0</formula>
    </cfRule>
  </conditionalFormatting>
  <conditionalFormatting sqref="C3">
    <cfRule type="expression" priority="8" aboveAverage="0" equalAverage="0" bottom="0" percent="0" rank="0" text="" dxfId="0">
      <formula>NOT(D3="String")</formula>
    </cfRule>
  </conditionalFormatting>
  <conditionalFormatting sqref="B4">
    <cfRule type="expression" priority="9" aboveAverage="0" equalAverage="0" bottom="0" percent="0" rank="0" text="" dxfId="0">
      <formula>NOT(C4="String")</formula>
    </cfRule>
  </conditionalFormatting>
  <conditionalFormatting sqref="B5">
    <cfRule type="expression" priority="10" aboveAverage="0" equalAverage="0" bottom="0" percent="0" rank="0" text="" dxfId="0">
      <formula>NOT(C5="String")</formula>
    </cfRule>
  </conditionalFormatting>
  <conditionalFormatting sqref="B6">
    <cfRule type="expression" priority="11" aboveAverage="0" equalAverage="0" bottom="0" percent="0" rank="0" text="" dxfId="0">
      <formula>NOT(C6="String")</formula>
    </cfRule>
  </conditionalFormatting>
  <conditionalFormatting sqref="C6">
    <cfRule type="expression" priority="12" aboveAverage="0" equalAverage="0" bottom="0" percent="0" rank="0" text="" dxfId="0">
      <formula>NOT(D6="String")</formula>
    </cfRule>
  </conditionalFormatting>
  <dataValidations count="2">
    <dataValidation allowBlank="false" operator="equal" showDropDown="false" showErrorMessage="true" showInputMessage="false" sqref="B2:C6" type="list">
      <formula1>Misc!$A$1:$A$2</formula1>
      <formula2>0</formula2>
    </dataValidation>
    <dataValidation allowBlank="false" operator="equal" showDropDown="false" showErrorMessage="true" showInputMessage="false" sqref="D2:D6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true" hidden="false" outlineLevel="0" max="1" min="1" style="3" width="10.05"/>
    <col collapsed="false" customWidth="true" hidden="false" outlineLevel="0" max="2" min="2" style="3" width="14.68"/>
    <col collapsed="false" customWidth="true" hidden="false" outlineLevel="0" max="3" min="3" style="3" width="15.14"/>
    <col collapsed="false" customWidth="true" hidden="false" outlineLevel="0" max="4" min="4" style="3" width="17.78"/>
    <col collapsed="false" customWidth="true" hidden="false" outlineLevel="0" max="5" min="5" style="3" width="12.83"/>
    <col collapsed="false" customWidth="true" hidden="false" outlineLevel="0" max="6" min="6" style="3" width="15.8"/>
    <col collapsed="false" customWidth="true" hidden="false" outlineLevel="0" max="7" min="7" style="3" width="10.69"/>
    <col collapsed="false" customWidth="true" hidden="false" outlineLevel="0" max="8" min="8" style="3" width="13.63"/>
    <col collapsed="false" customWidth="true" hidden="false" outlineLevel="0" max="9" min="9" style="3" width="9.18"/>
    <col collapsed="false" customWidth="true" hidden="false" outlineLevel="0" max="10" min="10" style="3" width="8.66"/>
    <col collapsed="false" customWidth="true" hidden="false" outlineLevel="0" max="11" min="11" style="3" width="9.18"/>
    <col collapsed="false" customWidth="true" hidden="false" outlineLevel="0" max="1025" min="12" style="3" width="10.8"/>
  </cols>
  <sheetData>
    <row r="1" customFormat="false" ht="26.85" hidden="false" customHeight="false" outlineLevel="0" collapsed="false">
      <c r="A1" s="9" t="s">
        <v>8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0"/>
      <c r="J1" s="0"/>
      <c r="K1" s="0"/>
    </row>
    <row r="2" customFormat="false" ht="12.8" hidden="false" customHeight="false" outlineLevel="0" collapsed="false">
      <c r="A2" s="7" t="s">
        <v>14</v>
      </c>
      <c r="B2" s="8" t="s">
        <v>23</v>
      </c>
      <c r="C2" s="8" t="s">
        <v>23</v>
      </c>
      <c r="D2" s="6" t="n">
        <v>12</v>
      </c>
      <c r="E2" s="5" t="n">
        <v>0</v>
      </c>
      <c r="F2" s="10" t="s">
        <v>14</v>
      </c>
      <c r="G2" s="3" t="n">
        <f aca="false">COUNTA(H2:AMJ2)/2</f>
        <v>2</v>
      </c>
      <c r="H2" s="11" t="s">
        <v>29</v>
      </c>
      <c r="I2" s="12" t="s">
        <v>30</v>
      </c>
      <c r="J2" s="11" t="s">
        <v>36</v>
      </c>
      <c r="K2" s="12" t="s">
        <v>37</v>
      </c>
    </row>
    <row r="3" customFormat="false" ht="12.8" hidden="false" customHeight="false" outlineLevel="0" collapsed="false">
      <c r="A3" s="7" t="s">
        <v>47</v>
      </c>
      <c r="B3" s="8" t="s">
        <v>23</v>
      </c>
      <c r="C3" s="8" t="s">
        <v>22</v>
      </c>
      <c r="D3" s="6" t="n">
        <v>12</v>
      </c>
      <c r="E3" s="5" t="n">
        <v>0.015</v>
      </c>
      <c r="F3" s="10"/>
      <c r="G3" s="3" t="n">
        <f aca="false">COUNTA(H3:AMJ3)/2</f>
        <v>2</v>
      </c>
      <c r="H3" s="11" t="s">
        <v>29</v>
      </c>
      <c r="I3" s="12" t="s">
        <v>31</v>
      </c>
      <c r="J3" s="11" t="s">
        <v>36</v>
      </c>
      <c r="K3" s="12" t="s">
        <v>37</v>
      </c>
    </row>
    <row r="4" customFormat="false" ht="12.8" hidden="false" customHeight="false" outlineLevel="0" collapsed="false">
      <c r="A4" s="7" t="s">
        <v>48</v>
      </c>
      <c r="B4" s="8" t="s">
        <v>23</v>
      </c>
      <c r="C4" s="8" t="s">
        <v>22</v>
      </c>
      <c r="D4" s="6" t="n">
        <v>12</v>
      </c>
      <c r="E4" s="5" t="n">
        <v>0.0075</v>
      </c>
      <c r="F4" s="10"/>
      <c r="G4" s="3" t="n">
        <f aca="false">COUNTA(H4:AMJ4)/2</f>
        <v>2</v>
      </c>
      <c r="H4" s="11" t="s">
        <v>29</v>
      </c>
      <c r="I4" s="12" t="s">
        <v>32</v>
      </c>
      <c r="J4" s="11" t="s">
        <v>36</v>
      </c>
      <c r="K4" s="12" t="s">
        <v>37</v>
      </c>
    </row>
    <row r="5" customFormat="false" ht="12.8" hidden="false" customHeight="false" outlineLevel="0" collapsed="false">
      <c r="A5" s="7" t="s">
        <v>15</v>
      </c>
      <c r="B5" s="8" t="s">
        <v>23</v>
      </c>
      <c r="C5" s="8" t="s">
        <v>23</v>
      </c>
      <c r="D5" s="6" t="n">
        <v>12</v>
      </c>
      <c r="E5" s="5" t="n">
        <v>0</v>
      </c>
      <c r="F5" s="10" t="s">
        <v>15</v>
      </c>
      <c r="G5" s="3" t="n">
        <f aca="false">COUNTA(H5:AMJ5)/2</f>
        <v>2</v>
      </c>
      <c r="H5" s="11" t="s">
        <v>29</v>
      </c>
      <c r="I5" s="12" t="s">
        <v>30</v>
      </c>
      <c r="J5" s="11" t="s">
        <v>36</v>
      </c>
      <c r="K5" s="12" t="s">
        <v>38</v>
      </c>
    </row>
    <row r="6" customFormat="false" ht="12.8" hidden="false" customHeight="false" outlineLevel="0" collapsed="false">
      <c r="A6" s="7" t="s">
        <v>49</v>
      </c>
      <c r="B6" s="8" t="s">
        <v>23</v>
      </c>
      <c r="C6" s="8" t="s">
        <v>22</v>
      </c>
      <c r="D6" s="6" t="n">
        <v>12</v>
      </c>
      <c r="E6" s="5" t="n">
        <v>0.0125</v>
      </c>
      <c r="F6" s="10"/>
      <c r="G6" s="3" t="n">
        <f aca="false">COUNTA(H6:AMJ6)/2</f>
        <v>2</v>
      </c>
      <c r="H6" s="11" t="s">
        <v>29</v>
      </c>
      <c r="I6" s="12" t="s">
        <v>31</v>
      </c>
      <c r="J6" s="11" t="s">
        <v>36</v>
      </c>
      <c r="K6" s="12" t="s">
        <v>38</v>
      </c>
    </row>
    <row r="7" customFormat="false" ht="12.8" hidden="false" customHeight="false" outlineLevel="0" collapsed="false">
      <c r="A7" s="7" t="s">
        <v>50</v>
      </c>
      <c r="B7" s="8" t="s">
        <v>23</v>
      </c>
      <c r="C7" s="8" t="s">
        <v>22</v>
      </c>
      <c r="D7" s="6" t="n">
        <v>12</v>
      </c>
      <c r="E7" s="5" t="n">
        <v>0.0075</v>
      </c>
      <c r="F7" s="10"/>
      <c r="G7" s="3" t="n">
        <f aca="false">COUNTA(H7:AMJ7)/2</f>
        <v>2</v>
      </c>
      <c r="H7" s="11" t="s">
        <v>29</v>
      </c>
      <c r="I7" s="12" t="s">
        <v>32</v>
      </c>
      <c r="J7" s="11" t="s">
        <v>36</v>
      </c>
      <c r="K7" s="12" t="s">
        <v>38</v>
      </c>
    </row>
    <row r="8" customFormat="false" ht="12.8" hidden="false" customHeight="false" outlineLevel="0" collapsed="false">
      <c r="A8" s="7" t="s">
        <v>51</v>
      </c>
      <c r="B8" s="8" t="s">
        <v>22</v>
      </c>
      <c r="C8" s="8" t="s">
        <v>23</v>
      </c>
      <c r="D8" s="6" t="n">
        <v>12</v>
      </c>
      <c r="E8" s="5" t="n">
        <v>0.01</v>
      </c>
      <c r="F8" s="10" t="s">
        <v>13</v>
      </c>
      <c r="G8" s="3" t="n">
        <f aca="false">COUNTA(H8:AMJ8)/2</f>
        <v>2</v>
      </c>
      <c r="H8" s="11" t="s">
        <v>29</v>
      </c>
      <c r="I8" s="12" t="s">
        <v>13</v>
      </c>
      <c r="J8" s="11" t="s">
        <v>36</v>
      </c>
      <c r="K8" s="12" t="s">
        <v>37</v>
      </c>
    </row>
    <row r="9" customFormat="false" ht="12.8" hidden="false" customHeight="false" outlineLevel="0" collapsed="false">
      <c r="A9" s="7" t="s">
        <v>52</v>
      </c>
      <c r="B9" s="8" t="s">
        <v>22</v>
      </c>
      <c r="C9" s="8" t="s">
        <v>23</v>
      </c>
      <c r="D9" s="6" t="n">
        <v>12</v>
      </c>
      <c r="E9" s="5" t="n">
        <v>0.01</v>
      </c>
      <c r="F9" s="10" t="s">
        <v>13</v>
      </c>
      <c r="G9" s="3" t="n">
        <f aca="false">COUNTA(H9:AMJ9)/2</f>
        <v>2</v>
      </c>
      <c r="H9" s="11" t="s">
        <v>29</v>
      </c>
      <c r="I9" s="12" t="s">
        <v>13</v>
      </c>
      <c r="J9" s="11" t="s">
        <v>36</v>
      </c>
      <c r="K9" s="12" t="s">
        <v>38</v>
      </c>
    </row>
    <row r="10" customFormat="false" ht="12.8" hidden="false" customHeight="false" outlineLevel="0" collapsed="false">
      <c r="A10" s="7" t="s">
        <v>33</v>
      </c>
      <c r="B10" s="8" t="s">
        <v>23</v>
      </c>
      <c r="C10" s="8" t="s">
        <v>22</v>
      </c>
      <c r="D10" s="6" t="n">
        <v>12</v>
      </c>
      <c r="E10" s="5" t="n">
        <v>0.005</v>
      </c>
      <c r="F10" s="10"/>
      <c r="G10" s="3" t="n">
        <f aca="false">COUNTA(H10:AMJ10)/2</f>
        <v>2</v>
      </c>
      <c r="H10" s="11" t="s">
        <v>29</v>
      </c>
      <c r="I10" s="12" t="s">
        <v>32</v>
      </c>
      <c r="J10" s="11" t="s">
        <v>36</v>
      </c>
      <c r="K10" s="12" t="s">
        <v>33</v>
      </c>
    </row>
    <row r="11" customFormat="false" ht="12.8" hidden="false" customHeight="false" outlineLevel="0" collapsed="false">
      <c r="A11" s="7" t="s">
        <v>13</v>
      </c>
      <c r="B11" s="8" t="s">
        <v>22</v>
      </c>
      <c r="C11" s="8" t="s">
        <v>23</v>
      </c>
      <c r="D11" s="6" t="n">
        <v>12</v>
      </c>
      <c r="E11" s="5" t="n">
        <v>0.005</v>
      </c>
      <c r="F11" s="10" t="s">
        <v>13</v>
      </c>
      <c r="G11" s="3" t="n">
        <f aca="false">COUNTA(H11:AMJ11)/2</f>
        <v>1</v>
      </c>
      <c r="H11" s="11" t="s">
        <v>29</v>
      </c>
      <c r="I11" s="12" t="s">
        <v>13</v>
      </c>
      <c r="J11" s="11"/>
      <c r="K11" s="12"/>
    </row>
    <row r="12" customFormat="false" ht="12.8" hidden="false" customHeight="false" outlineLevel="0" collapsed="false">
      <c r="A12" s="7" t="s">
        <v>30</v>
      </c>
      <c r="B12" s="8" t="s">
        <v>23</v>
      </c>
      <c r="C12" s="8" t="s">
        <v>22</v>
      </c>
      <c r="D12" s="6" t="n">
        <v>12</v>
      </c>
      <c r="E12" s="5" t="n">
        <v>0.025</v>
      </c>
      <c r="F12" s="10"/>
      <c r="G12" s="3" t="n">
        <f aca="false">COUNTA(H12:AMJ12)/2</f>
        <v>1</v>
      </c>
      <c r="H12" s="11" t="s">
        <v>29</v>
      </c>
      <c r="I12" s="12" t="s">
        <v>30</v>
      </c>
      <c r="J12" s="11"/>
      <c r="K12" s="12"/>
    </row>
    <row r="13" customFormat="false" ht="12.8" hidden="false" customHeight="false" outlineLevel="0" collapsed="false">
      <c r="A13" s="7" t="s">
        <v>31</v>
      </c>
      <c r="B13" s="8" t="s">
        <v>23</v>
      </c>
      <c r="C13" s="8" t="s">
        <v>22</v>
      </c>
      <c r="D13" s="6" t="n">
        <v>12</v>
      </c>
      <c r="E13" s="5" t="n">
        <v>0.015</v>
      </c>
      <c r="F13" s="10"/>
      <c r="G13" s="3" t="n">
        <f aca="false">COUNTA(H13:AMJ13)/2</f>
        <v>1</v>
      </c>
      <c r="H13" s="11" t="s">
        <v>29</v>
      </c>
      <c r="I13" s="12" t="s">
        <v>31</v>
      </c>
      <c r="J13" s="11"/>
      <c r="K13" s="12"/>
    </row>
    <row r="14" customFormat="false" ht="12.8" hidden="false" customHeight="false" outlineLevel="0" collapsed="false">
      <c r="A14" s="7" t="s">
        <v>32</v>
      </c>
      <c r="B14" s="8" t="s">
        <v>23</v>
      </c>
      <c r="C14" s="8" t="s">
        <v>22</v>
      </c>
      <c r="D14" s="6" t="n">
        <v>12</v>
      </c>
      <c r="E14" s="5" t="n">
        <v>0.0075</v>
      </c>
      <c r="F14" s="10"/>
      <c r="G14" s="3" t="n">
        <f aca="false">COUNTA(H14:AMJ14)/2</f>
        <v>1</v>
      </c>
      <c r="H14" s="11" t="s">
        <v>29</v>
      </c>
      <c r="I14" s="12" t="s">
        <v>32</v>
      </c>
      <c r="J14" s="11"/>
      <c r="K14" s="12"/>
    </row>
    <row r="15" customFormat="false" ht="12.8" hidden="false" customHeight="false" outlineLevel="0" collapsed="false">
      <c r="A15" s="7" t="s">
        <v>37</v>
      </c>
      <c r="B15" s="8" t="s">
        <v>22</v>
      </c>
      <c r="C15" s="8" t="s">
        <v>22</v>
      </c>
      <c r="D15" s="6" t="n">
        <v>12</v>
      </c>
      <c r="E15" s="5" t="n">
        <v>0.015</v>
      </c>
      <c r="F15" s="10"/>
      <c r="G15" s="3" t="n">
        <f aca="false">COUNTA(H15:AMJ15)/2</f>
        <v>1</v>
      </c>
      <c r="H15" s="11" t="s">
        <v>36</v>
      </c>
      <c r="I15" s="12" t="s">
        <v>37</v>
      </c>
      <c r="J15" s="11"/>
      <c r="K15" s="12"/>
    </row>
    <row r="16" customFormat="false" ht="12.8" hidden="false" customHeight="false" outlineLevel="0" collapsed="false">
      <c r="A16" s="7" t="s">
        <v>38</v>
      </c>
      <c r="B16" s="8" t="s">
        <v>22</v>
      </c>
      <c r="C16" s="8" t="s">
        <v>22</v>
      </c>
      <c r="D16" s="6" t="n">
        <v>12</v>
      </c>
      <c r="E16" s="5" t="n">
        <v>0.015</v>
      </c>
      <c r="F16" s="10"/>
      <c r="G16" s="3" t="n">
        <f aca="false">COUNTA(H16:AMJ16)/2</f>
        <v>1</v>
      </c>
      <c r="H16" s="11" t="s">
        <v>36</v>
      </c>
      <c r="I16" s="12" t="s">
        <v>38</v>
      </c>
      <c r="J16" s="11"/>
      <c r="K16" s="12"/>
    </row>
    <row r="17" customFormat="false" ht="12.8" hidden="false" customHeight="false" outlineLevel="0" collapsed="false">
      <c r="A17" s="7" t="s">
        <v>53</v>
      </c>
      <c r="B17" s="8" t="s">
        <v>22</v>
      </c>
      <c r="C17" s="8" t="s">
        <v>22</v>
      </c>
      <c r="D17" s="6" t="n">
        <v>12</v>
      </c>
      <c r="E17" s="5" t="n">
        <v>0.015</v>
      </c>
      <c r="F17" s="10"/>
      <c r="G17" s="3" t="n">
        <f aca="false">COUNTA(H17:AMJ17)/2</f>
        <v>1</v>
      </c>
      <c r="H17" s="11" t="s">
        <v>36</v>
      </c>
      <c r="I17" s="12" t="s">
        <v>33</v>
      </c>
      <c r="J17" s="11"/>
      <c r="K17" s="12"/>
    </row>
  </sheetData>
  <conditionalFormatting sqref="F2:F7">
    <cfRule type="expression" priority="2" aboveAverage="0" equalAverage="0" bottom="0" percent="0" rank="0" text="" dxfId="0">
      <formula>States!$C2="YES"</formula>
    </cfRule>
  </conditionalFormatting>
  <conditionalFormatting sqref="D2:E7">
    <cfRule type="expression" priority="3" aboveAverage="0" equalAverage="0" bottom="0" percent="0" rank="0" text="" dxfId="0">
      <formula>States!$C2="NO"</formula>
    </cfRule>
  </conditionalFormatting>
  <conditionalFormatting sqref="F8">
    <cfRule type="expression" priority="4" aboveAverage="0" equalAverage="0" bottom="0" percent="0" rank="0" text="" dxfId="0">
      <formula>States!$C8="YES"</formula>
    </cfRule>
  </conditionalFormatting>
  <conditionalFormatting sqref="D8:E8">
    <cfRule type="expression" priority="5" aboveAverage="0" equalAverage="0" bottom="0" percent="0" rank="0" text="" dxfId="0">
      <formula>States!$C8="NO"</formula>
    </cfRule>
  </conditionalFormatting>
  <conditionalFormatting sqref="F10">
    <cfRule type="expression" priority="6" aboveAverage="0" equalAverage="0" bottom="0" percent="0" rank="0" text="" dxfId="0">
      <formula>States!$C10="YES"</formula>
    </cfRule>
  </conditionalFormatting>
  <conditionalFormatting sqref="D10:E10">
    <cfRule type="expression" priority="7" aboveAverage="0" equalAverage="0" bottom="0" percent="0" rank="0" text="" dxfId="0">
      <formula>States!$C10="NO"</formula>
    </cfRule>
  </conditionalFormatting>
  <conditionalFormatting sqref="F9">
    <cfRule type="expression" priority="8" aboveAverage="0" equalAverage="0" bottom="0" percent="0" rank="0" text="" dxfId="0">
      <formula>States!$C9="YES"</formula>
    </cfRule>
  </conditionalFormatting>
  <conditionalFormatting sqref="D9:E9">
    <cfRule type="expression" priority="9" aboveAverage="0" equalAverage="0" bottom="0" percent="0" rank="0" text="" dxfId="0">
      <formula>States!$C9="NO"</formula>
    </cfRule>
  </conditionalFormatting>
  <conditionalFormatting sqref="F11">
    <cfRule type="expression" priority="10" aboveAverage="0" equalAverage="0" bottom="0" percent="0" rank="0" text="" dxfId="0">
      <formula>States!$C11="YES"</formula>
    </cfRule>
  </conditionalFormatting>
  <conditionalFormatting sqref="D11:E11">
    <cfRule type="expression" priority="11" aboveAverage="0" equalAverage="0" bottom="0" percent="0" rank="0" text="" dxfId="0">
      <formula>States!$C11="NO"</formula>
    </cfRule>
  </conditionalFormatting>
  <conditionalFormatting sqref="F12">
    <cfRule type="expression" priority="12" aboveAverage="0" equalAverage="0" bottom="0" percent="0" rank="0" text="" dxfId="0">
      <formula>States!$C12="YES"</formula>
    </cfRule>
  </conditionalFormatting>
  <conditionalFormatting sqref="D12:E12">
    <cfRule type="expression" priority="13" aboveAverage="0" equalAverage="0" bottom="0" percent="0" rank="0" text="" dxfId="0">
      <formula>States!$C12="NO"</formula>
    </cfRule>
  </conditionalFormatting>
  <conditionalFormatting sqref="F13">
    <cfRule type="expression" priority="14" aboveAverage="0" equalAverage="0" bottom="0" percent="0" rank="0" text="" dxfId="0">
      <formula>States!$C13="YES"</formula>
    </cfRule>
  </conditionalFormatting>
  <conditionalFormatting sqref="D13:E13">
    <cfRule type="expression" priority="15" aboveAverage="0" equalAverage="0" bottom="0" percent="0" rank="0" text="" dxfId="0">
      <formula>States!$C13="NO"</formula>
    </cfRule>
  </conditionalFormatting>
  <conditionalFormatting sqref="F14">
    <cfRule type="expression" priority="16" aboveAverage="0" equalAverage="0" bottom="0" percent="0" rank="0" text="" dxfId="0">
      <formula>States!$C14="YES"</formula>
    </cfRule>
  </conditionalFormatting>
  <conditionalFormatting sqref="D14:E14">
    <cfRule type="expression" priority="17" aboveAverage="0" equalAverage="0" bottom="0" percent="0" rank="0" text="" dxfId="0">
      <formula>States!$C14="NO"</formula>
    </cfRule>
  </conditionalFormatting>
  <conditionalFormatting sqref="F15">
    <cfRule type="expression" priority="18" aboveAverage="0" equalAverage="0" bottom="0" percent="0" rank="0" text="" dxfId="0">
      <formula>States!$C15="YES"</formula>
    </cfRule>
  </conditionalFormatting>
  <conditionalFormatting sqref="D15:E15">
    <cfRule type="expression" priority="19" aboveAverage="0" equalAverage="0" bottom="0" percent="0" rank="0" text="" dxfId="0">
      <formula>States!$C15="NO"</formula>
    </cfRule>
  </conditionalFormatting>
  <conditionalFormatting sqref="F16">
    <cfRule type="expression" priority="20" aboveAverage="0" equalAverage="0" bottom="0" percent="0" rank="0" text="" dxfId="0">
      <formula>States!$C16="YES"</formula>
    </cfRule>
  </conditionalFormatting>
  <conditionalFormatting sqref="D16:E16">
    <cfRule type="expression" priority="21" aboveAverage="0" equalAverage="0" bottom="0" percent="0" rank="0" text="" dxfId="0">
      <formula>States!$C16="NO"</formula>
    </cfRule>
  </conditionalFormatting>
  <conditionalFormatting sqref="F17">
    <cfRule type="expression" priority="22" aboveAverage="0" equalAverage="0" bottom="0" percent="0" rank="0" text="" dxfId="0">
      <formula>States!$C17="YES"</formula>
    </cfRule>
  </conditionalFormatting>
  <conditionalFormatting sqref="D17:E17">
    <cfRule type="expression" priority="23" aboveAverage="0" equalAverage="0" bottom="0" percent="0" rank="0" text="" dxfId="0">
      <formula>States!$C17="NO"</formula>
    </cfRule>
  </conditionalFormatting>
  <dataValidations count="6">
    <dataValidation allowBlank="false" operator="equal" showDropDown="false" showErrorMessage="true" showInputMessage="false" sqref="B2:C17" type="list">
      <formula1>Misc!$A$1:$A$2</formula1>
      <formula2>0</formula2>
    </dataValidation>
    <dataValidation allowBlank="true" operator="between" showDropDown="false" showErrorMessage="true" showInputMessage="false" sqref="E2:E17" type="decimal">
      <formula1>0</formula1>
      <formula2>1</formula2>
    </dataValidation>
    <dataValidation allowBlank="true" operator="equal" showDropDown="false" showErrorMessage="true" showInputMessage="false" sqref="H2:H17 J2:J17" type="list">
      <formula1>OFFSET(Attributes!$A$2,0,0,General!$B$5)</formula1>
      <formula2>0</formula2>
    </dataValidation>
    <dataValidation allowBlank="true" operator="equal" showDropDown="false" showErrorMessage="true" showInputMessage="false" sqref="F2:F17" type="list">
      <formula1>OFFSET(Attrition!$A$2,0,0,General!$B$4)</formula1>
      <formula2>0</formula2>
    </dataValidation>
    <dataValidation allowBlank="true" operator="equal" showDropDown="false" showErrorMessage="true" showInputMessage="false" sqref="I2:I17 K2:K17" type="list">
      <formula1>OFFSET(Attributes!$F$1,MATCH(H2,OFFSET(Attributes!$A$2,0,0,General!$B$5),0),0,1,OFFSET(Attributes!$E$1,MATCH(H2,OFFSET(Attributes!$A$2,0,0,General!$B$5),0),0))</formula1>
      <formula2>0</formula2>
    </dataValidation>
    <dataValidation allowBlank="true" operator="greaterThan" showDropDown="false" showErrorMessage="true" showInputMessage="false" sqref="D2:D17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2" t="s">
        <v>18</v>
      </c>
      <c r="B1" s="2" t="s">
        <v>54</v>
      </c>
    </row>
    <row r="2" customFormat="false" ht="12.8" hidden="false" customHeight="false" outlineLevel="0" collapsed="false">
      <c r="A2" s="7" t="s">
        <v>55</v>
      </c>
      <c r="B2" s="4" t="n">
        <v>2</v>
      </c>
    </row>
    <row r="3" customFormat="false" ht="12.8" hidden="false" customHeight="false" outlineLevel="0" collapsed="false">
      <c r="A3" s="7" t="s">
        <v>56</v>
      </c>
      <c r="B3" s="4" t="n">
        <v>1</v>
      </c>
    </row>
    <row r="4" customFormat="false" ht="12.8" hidden="false" customHeight="false" outlineLevel="0" collapsed="false">
      <c r="A4" s="7" t="s">
        <v>57</v>
      </c>
      <c r="B4" s="4" t="n">
        <v>4</v>
      </c>
    </row>
    <row r="5" customFormat="false" ht="12.8" hidden="false" customHeight="false" outlineLevel="0" collapsed="false">
      <c r="A5" s="7" t="s">
        <v>58</v>
      </c>
      <c r="B5" s="4" t="n">
        <v>3</v>
      </c>
    </row>
  </sheetData>
  <dataValidations count="1">
    <dataValidation allowBlank="false" operator="greaterThan" showDropDown="false" showErrorMessage="true" showInputMessage="false" sqref="B2:B5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" width="9.63"/>
    <col collapsed="false" customWidth="true" hidden="false" outlineLevel="0" max="1025" min="2" style="3" width="8.1"/>
  </cols>
  <sheetData>
    <row r="1" customFormat="false" ht="12.8" hidden="false" customHeight="false" outlineLevel="0" collapsed="false">
      <c r="A1" s="13" t="s">
        <v>22</v>
      </c>
      <c r="B1" s="3" t="s">
        <v>24</v>
      </c>
    </row>
    <row r="2" customFormat="false" ht="12.8" hidden="false" customHeight="false" outlineLevel="0" collapsed="false">
      <c r="A2" s="13" t="s">
        <v>23</v>
      </c>
      <c r="B2" s="3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2018-08-13T09:01:56Z</dcterms:created>
  <dc:creator/>
  <dc:description/>
  <dc:language>en-US</dc:language>
  <cp:lastModifiedBy/>
  <dcterms:modified xsi:type="dcterms:W3CDTF">2018-10-29T09:17:08Z</dcterms:modified>
  <cp:revision>57</cp:revision>
  <dc:subject/>
  <dc:title/>
</cp:coreProperties>
</file>