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\Documents\Brinan's Documents\Portfolio\"/>
    </mc:Choice>
  </mc:AlternateContent>
  <xr:revisionPtr revIDLastSave="0" documentId="8_{350D883A-E526-4376-8C8C-0A3DD8F77942}" xr6:coauthVersionLast="47" xr6:coauthVersionMax="47" xr10:uidLastSave="{00000000-0000-0000-0000-000000000000}"/>
  <bookViews>
    <workbookView xWindow="-120" yWindow="-120" windowWidth="24240" windowHeight="13740" xr2:uid="{410449D9-ABF7-4276-A12B-A96D276111F6}"/>
  </bookViews>
  <sheets>
    <sheet name="One-wa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9" i="1" s="1"/>
  <c r="B11" i="1" l="1"/>
  <c r="B20" i="1"/>
  <c r="F4" i="1" s="1"/>
</calcChain>
</file>

<file path=xl/sharedStrings.xml><?xml version="1.0" encoding="utf-8"?>
<sst xmlns="http://schemas.openxmlformats.org/spreadsheetml/2006/main" count="20" uniqueCount="19">
  <si>
    <t>Quality sweater Company</t>
  </si>
  <si>
    <t>Data Table</t>
  </si>
  <si>
    <t>Costs:</t>
  </si>
  <si>
    <t>Response rate</t>
  </si>
  <si>
    <t>Profit</t>
  </si>
  <si>
    <t>Printing</t>
  </si>
  <si>
    <t>Printing per Catalog</t>
  </si>
  <si>
    <t>Posting per catalog</t>
  </si>
  <si>
    <t>Replying envelps per order</t>
  </si>
  <si>
    <t>Labour and Materials</t>
  </si>
  <si>
    <t>Total Costs</t>
  </si>
  <si>
    <t>Catalogs orderd</t>
  </si>
  <si>
    <t>Total orders</t>
  </si>
  <si>
    <t>Revenue:</t>
  </si>
  <si>
    <t>Average Customer Order</t>
  </si>
  <si>
    <t xml:space="preserve">Total revenue </t>
  </si>
  <si>
    <t>Total Profit</t>
  </si>
  <si>
    <t>Fixed Cost</t>
  </si>
  <si>
    <t>Variable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</si>
</sst>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sh&quot;* #,##0.00_-;\-&quot;Ksh&quot;* #,##0.00_-;_-&quot;Ksh&quot;* &quot;-&quot;??_-;_-@_-"/>
    <numFmt numFmtId="164" formatCode="&quot;Ksh&quot;#,##0.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0" applyFont="1"/>
    <xf numFmtId="0" fontId="0" fillId="0" borderId="2" xfId="0" applyBorder="1"/>
    <xf numFmtId="44" fontId="4" fillId="0" borderId="2" xfId="0" applyNumberFormat="1" applyFont="1" applyBorder="1"/>
    <xf numFmtId="164" fontId="0" fillId="0" borderId="0" xfId="0" applyNumberFormat="1"/>
    <xf numFmtId="165" fontId="0" fillId="0" borderId="2" xfId="0" applyNumberFormat="1" applyBorder="1"/>
    <xf numFmtId="44" fontId="0" fillId="0" borderId="2" xfId="0" applyNumberFormat="1" applyBorder="1"/>
    <xf numFmtId="165" fontId="0" fillId="0" borderId="0" xfId="1" applyNumberFormat="1" applyFont="1"/>
    <xf numFmtId="44" fontId="0" fillId="0" borderId="0" xfId="0" applyNumberFormat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'One-way'!$F$3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'One-way'!$E$4:$E$15</c:f>
              <c:numCache>
                <c:formatCode>0.0%</c:formatCode>
                <c:ptCount val="12"/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0.08</c:v>
                </c:pt>
              </c:numCache>
            </c:numRef>
          </c:cat>
          <c:val>
            <c:numRef>
              <c:f>'One-way'!$F$4:$F$15</c:f>
              <c:numCache>
                <c:formatCode>_("Ksh"* #,##0.00_);_("Ksh"* \(#,##0.00\);_("Ksh"* "-"??_);_(@_)</c:formatCode>
                <c:ptCount val="12"/>
                <c:pt idx="0">
                  <c:v>0</c:v>
                </c:pt>
                <c:pt idx="1">
                  <c:v>-2764892.1399999987</c:v>
                </c:pt>
                <c:pt idx="2">
                  <c:v>-2265782.1399999969</c:v>
                </c:pt>
                <c:pt idx="3">
                  <c:v>-1766672.1400000006</c:v>
                </c:pt>
                <c:pt idx="4">
                  <c:v>-1267562.1400000006</c:v>
                </c:pt>
                <c:pt idx="5">
                  <c:v>-768452.1400000006</c:v>
                </c:pt>
                <c:pt idx="6">
                  <c:v>-269342.13999999687</c:v>
                </c:pt>
                <c:pt idx="7">
                  <c:v>229767.86000000313</c:v>
                </c:pt>
                <c:pt idx="8">
                  <c:v>728877.86000000313</c:v>
                </c:pt>
                <c:pt idx="9">
                  <c:v>1227987.8600000069</c:v>
                </c:pt>
                <c:pt idx="10">
                  <c:v>1727097.8599999994</c:v>
                </c:pt>
                <c:pt idx="11">
                  <c:v>2226207.8599999994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5-4F23-852F-E5C6B784F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439759"/>
        <c:axId val="898441199"/>
      </c:barChart>
      <c:catAx>
        <c:axId val="89843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98441199"/>
        <c:crosses val="autoZero"/>
        <c:auto val="1"/>
        <c:lblAlgn val="ctr"/>
        <c:lblOffset val="100"/>
        <c:noMultiLvlLbl val="0"/>
      </c:catAx>
      <c:valAx>
        <c:axId val="89844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sh&quot;* #,##0.00_);_(&quot;Ksh&quot;* \(#,##0.00\);_(&quot;Ksh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9843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152400</xdr:rowOff>
    </xdr:from>
    <xdr:to>
      <xdr:col>18</xdr:col>
      <xdr:colOff>466725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D8699-1C4C-4910-B8A8-8633FCFEB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Desktop\Documents\Brinan's%20Documents\Portfolio\Business%20analytics.xlsx" TargetMode="External"/><Relationship Id="rId1" Type="http://schemas.openxmlformats.org/officeDocument/2006/relationships/externalLinkPath" Target="Business%20analy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One-way"/>
      <sheetName val="Sample"/>
      <sheetName val="Two-way"/>
      <sheetName val="Price vs Demand"/>
      <sheetName val="NPV"/>
      <sheetName val="Linear Programming"/>
      <sheetName val="LP &amp; Net profit"/>
      <sheetName val="LP &amp; Investment allocation"/>
      <sheetName val="LP &amp; Transportation"/>
      <sheetName val="Transportation problem"/>
      <sheetName val="Assignment problem 1"/>
      <sheetName val="Assignment problem 2"/>
      <sheetName val="Binary Decision"/>
      <sheetName val="Nonlinear program(min)"/>
      <sheetName val="Non-linear programming(max)"/>
    </sheetNames>
    <sheetDataSet>
      <sheetData sheetId="0"/>
      <sheetData sheetId="1"/>
      <sheetData sheetId="2"/>
      <sheetData sheetId="3">
        <row r="3">
          <cell r="F3" t="str">
            <v>Profit</v>
          </cell>
        </row>
        <row r="4">
          <cell r="F4">
            <v>0</v>
          </cell>
        </row>
        <row r="5">
          <cell r="E5">
            <v>0.03</v>
          </cell>
          <cell r="F5">
            <v>-2764892.1399999987</v>
          </cell>
        </row>
        <row r="6">
          <cell r="E6">
            <v>3.5000000000000003E-2</v>
          </cell>
          <cell r="F6">
            <v>-2265782.1399999969</v>
          </cell>
        </row>
        <row r="7">
          <cell r="E7">
            <v>0.04</v>
          </cell>
          <cell r="F7">
            <v>-1766672.1400000006</v>
          </cell>
        </row>
        <row r="8">
          <cell r="E8">
            <v>4.4999999999999998E-2</v>
          </cell>
          <cell r="F8">
            <v>-1267562.1400000006</v>
          </cell>
        </row>
        <row r="9">
          <cell r="E9">
            <v>0.05</v>
          </cell>
          <cell r="F9">
            <v>-768452.1400000006</v>
          </cell>
        </row>
        <row r="10">
          <cell r="E10">
            <v>5.5E-2</v>
          </cell>
          <cell r="F10">
            <v>-269342.13999999687</v>
          </cell>
        </row>
        <row r="11">
          <cell r="E11">
            <v>0.06</v>
          </cell>
          <cell r="F11">
            <v>229767.86000000313</v>
          </cell>
        </row>
        <row r="12">
          <cell r="E12">
            <v>6.5000000000000002E-2</v>
          </cell>
          <cell r="F12">
            <v>728877.86000000313</v>
          </cell>
        </row>
        <row r="13">
          <cell r="E13">
            <v>7.0000000000000007E-2</v>
          </cell>
          <cell r="F13">
            <v>1227987.8600000069</v>
          </cell>
        </row>
        <row r="14">
          <cell r="E14">
            <v>7.4999999999999997E-2</v>
          </cell>
          <cell r="F14">
            <v>1727097.8599999994</v>
          </cell>
        </row>
        <row r="15">
          <cell r="E15">
            <v>0.08</v>
          </cell>
          <cell r="F15">
            <v>2226207.8599999994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D39C-B2AA-45F6-83AF-F8C9A6F62984}">
  <dimension ref="A1:F21"/>
  <sheetViews>
    <sheetView tabSelected="1" workbookViewId="0"/>
  </sheetViews>
  <sheetFormatPr defaultRowHeight="15" x14ac:dyDescent="0.25"/>
  <cols>
    <col min="1" max="1" width="33" bestFit="1" customWidth="1"/>
    <col min="2" max="2" width="16" bestFit="1" customWidth="1"/>
    <col min="5" max="5" width="13.7109375" bestFit="1" customWidth="1"/>
    <col min="6" max="6" width="16.42578125" bestFit="1" customWidth="1"/>
  </cols>
  <sheetData>
    <row r="1" spans="1:6" ht="20.25" thickBot="1" x14ac:dyDescent="0.35">
      <c r="A1" s="1" t="s">
        <v>0</v>
      </c>
    </row>
    <row r="2" spans="1:6" ht="15.75" thickTop="1" x14ac:dyDescent="0.25">
      <c r="E2" t="s">
        <v>1</v>
      </c>
    </row>
    <row r="3" spans="1:6" x14ac:dyDescent="0.25">
      <c r="A3" s="2" t="s">
        <v>2</v>
      </c>
      <c r="E3" s="3" t="s">
        <v>3</v>
      </c>
      <c r="F3" s="3" t="s">
        <v>4</v>
      </c>
    </row>
    <row r="4" spans="1:6" x14ac:dyDescent="0.25">
      <c r="A4" s="2" t="s">
        <v>17</v>
      </c>
      <c r="E4" s="3"/>
      <c r="F4" s="4">
        <f>B20</f>
        <v>0</v>
      </c>
    </row>
    <row r="5" spans="1:6" x14ac:dyDescent="0.25">
      <c r="A5" t="s">
        <v>5</v>
      </c>
      <c r="B5" s="5">
        <v>2559552.14</v>
      </c>
      <c r="E5" s="6">
        <v>0.03</v>
      </c>
      <c r="F5" s="7">
        <f t="dataTable" ref="F5:F15" dt2D="0" dtr="0" r1="B14"/>
        <v>-2764892.1399999987</v>
      </c>
    </row>
    <row r="6" spans="1:6" x14ac:dyDescent="0.25">
      <c r="A6" s="2" t="s">
        <v>18</v>
      </c>
      <c r="B6" s="5"/>
      <c r="E6" s="6">
        <v>3.5000000000000003E-2</v>
      </c>
      <c r="F6" s="7">
        <v>-2265782.1399999969</v>
      </c>
    </row>
    <row r="7" spans="1:6" x14ac:dyDescent="0.25">
      <c r="A7" t="s">
        <v>6</v>
      </c>
      <c r="B7" s="5">
        <v>12.8</v>
      </c>
      <c r="E7" s="6">
        <v>0.04</v>
      </c>
      <c r="F7" s="7">
        <v>-1766672.1400000006</v>
      </c>
    </row>
    <row r="8" spans="1:6" x14ac:dyDescent="0.25">
      <c r="A8" t="s">
        <v>7</v>
      </c>
      <c r="B8" s="5">
        <v>19.2</v>
      </c>
      <c r="E8" s="6">
        <v>4.4999999999999998E-2</v>
      </c>
      <c r="F8" s="7">
        <v>-1267562.1400000006</v>
      </c>
    </row>
    <row r="9" spans="1:6" x14ac:dyDescent="0.25">
      <c r="A9" t="s">
        <v>8</v>
      </c>
      <c r="B9" s="5">
        <v>25.6</v>
      </c>
      <c r="E9" s="6">
        <v>0.05</v>
      </c>
      <c r="F9" s="7">
        <v>-768452.1400000006</v>
      </c>
    </row>
    <row r="10" spans="1:6" x14ac:dyDescent="0.25">
      <c r="A10" t="s">
        <v>9</v>
      </c>
      <c r="B10" s="5">
        <v>4095.28</v>
      </c>
      <c r="E10" s="6">
        <v>5.5E-2</v>
      </c>
      <c r="F10" s="7">
        <v>-269342.13999999687</v>
      </c>
    </row>
    <row r="11" spans="1:6" x14ac:dyDescent="0.25">
      <c r="A11" s="2" t="s">
        <v>10</v>
      </c>
      <c r="B11" s="5">
        <f>B5+(B7+B8)*B13+(B9+B10)*B15</f>
        <v>29536297.970261045</v>
      </c>
      <c r="E11" s="6">
        <v>0.06</v>
      </c>
      <c r="F11" s="7">
        <v>229767.86000000313</v>
      </c>
    </row>
    <row r="12" spans="1:6" x14ac:dyDescent="0.25">
      <c r="E12" s="6">
        <v>6.5000000000000002E-2</v>
      </c>
      <c r="F12" s="7">
        <v>728877.86000000313</v>
      </c>
    </row>
    <row r="13" spans="1:6" x14ac:dyDescent="0.25">
      <c r="A13" t="s">
        <v>11</v>
      </c>
      <c r="B13" s="5">
        <v>100000</v>
      </c>
      <c r="E13" s="6">
        <v>7.0000000000000007E-2</v>
      </c>
      <c r="F13" s="7">
        <v>1227987.8600000069</v>
      </c>
    </row>
    <row r="14" spans="1:6" x14ac:dyDescent="0.25">
      <c r="A14" t="s">
        <v>3</v>
      </c>
      <c r="B14" s="8">
        <v>5.7698224239145633E-2</v>
      </c>
      <c r="E14" s="6">
        <v>7.4999999999999997E-2</v>
      </c>
      <c r="F14" s="7">
        <v>1727097.8599999994</v>
      </c>
    </row>
    <row r="15" spans="1:6" x14ac:dyDescent="0.25">
      <c r="A15" t="s">
        <v>12</v>
      </c>
      <c r="B15">
        <f>B14*B13</f>
        <v>5769.8224239145629</v>
      </c>
      <c r="E15" s="6">
        <v>0.08</v>
      </c>
      <c r="F15" s="7">
        <v>2226207.8599999994</v>
      </c>
    </row>
    <row r="17" spans="1:2" x14ac:dyDescent="0.25">
      <c r="A17" s="2" t="s">
        <v>13</v>
      </c>
    </row>
    <row r="18" spans="1:2" x14ac:dyDescent="0.25">
      <c r="A18" t="s">
        <v>14</v>
      </c>
      <c r="B18" s="5">
        <v>5119.1000000000004</v>
      </c>
    </row>
    <row r="19" spans="1:2" x14ac:dyDescent="0.25">
      <c r="A19" t="s">
        <v>15</v>
      </c>
      <c r="B19" s="5">
        <f>B18*B15</f>
        <v>29536297.970261041</v>
      </c>
    </row>
    <row r="20" spans="1:2" x14ac:dyDescent="0.25">
      <c r="A20" t="s">
        <v>16</v>
      </c>
      <c r="B20" s="5">
        <f>B19-B11</f>
        <v>0</v>
      </c>
    </row>
    <row r="21" spans="1:2" x14ac:dyDescent="0.25">
      <c r="B2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ombara</dc:creator>
  <cp:lastModifiedBy>brian ombara</cp:lastModifiedBy>
  <dcterms:created xsi:type="dcterms:W3CDTF">2025-03-31T08:00:20Z</dcterms:created>
  <dcterms:modified xsi:type="dcterms:W3CDTF">2025-03-31T08:03:20Z</dcterms:modified>
</cp:coreProperties>
</file>