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22" sheetId="1" r:id="rId4"/>
    <sheet state="visible" name="feb22" sheetId="2" r:id="rId5"/>
    <sheet state="visible" name="mar22" sheetId="3" r:id="rId6"/>
    <sheet state="visible" name="apr22" sheetId="4" r:id="rId7"/>
    <sheet state="visible" name="consolidated" sheetId="5" r:id="rId8"/>
  </sheets>
  <definedNames/>
  <calcPr/>
</workbook>
</file>

<file path=xl/sharedStrings.xml><?xml version="1.0" encoding="utf-8"?>
<sst xmlns="http://schemas.openxmlformats.org/spreadsheetml/2006/main" count="984" uniqueCount="104">
  <si>
    <t>CATEGORY /
REGIONS /
STATE /
STATIONS</t>
  </si>
  <si>
    <t>Monitored
Capacity
(MW)</t>
  </si>
  <si>
    <t>Target</t>
  </si>
  <si>
    <t>JAN-2022</t>
  </si>
  <si>
    <t>PROGRAM</t>
  </si>
  <si>
    <t>ACTUAL</t>
  </si>
  <si>
    <t>1</t>
  </si>
  <si>
    <t>2</t>
  </si>
  <si>
    <t>3</t>
  </si>
  <si>
    <t>4</t>
  </si>
  <si>
    <t>TAMIL NADU</t>
  </si>
  <si>
    <t>STATE SECTOR</t>
  </si>
  <si>
    <t>ENNORE SCTPP</t>
  </si>
  <si>
    <t>METTUR TPS</t>
  </si>
  <si>
    <t>METTUR TPS - II</t>
  </si>
  <si>
    <t>NORTH CHENNAI TPS</t>
  </si>
  <si>
    <t>TUTICORIN TPS</t>
  </si>
  <si>
    <t>TANGEDCO</t>
  </si>
  <si>
    <t>COAL</t>
  </si>
  <si>
    <t>THERMAL</t>
  </si>
  <si>
    <t>BASIN BRIDGE GT (Liq.)</t>
  </si>
  <si>
    <t>KOVIKALPAL CCPP</t>
  </si>
  <si>
    <t>KUTTALAM CCPP</t>
  </si>
  <si>
    <t>VALUTHUR CCPP</t>
  </si>
  <si>
    <t>NATURAL GAS</t>
  </si>
  <si>
    <t>ALIYAR  HPS</t>
  </si>
  <si>
    <t>BHAWANI BARRAGE-II HPS</t>
  </si>
  <si>
    <t>BHAWANI BARRAGE-III HPS</t>
  </si>
  <si>
    <t>BHAWANI KATTAL</t>
  </si>
  <si>
    <t>KADAMPARI HPS</t>
  </si>
  <si>
    <t>KODAYAR-I HPS</t>
  </si>
  <si>
    <t>KODAYAR-II HPS</t>
  </si>
  <si>
    <t>KUNDAH-I HPS</t>
  </si>
  <si>
    <t>KUNDAH-II HPS</t>
  </si>
  <si>
    <t>KUNDAH-III HPS</t>
  </si>
  <si>
    <t>KUNDAH-IV HPS</t>
  </si>
  <si>
    <t>KUNDAH-V HPS</t>
  </si>
  <si>
    <t>LOWER METTUR-I HPS</t>
  </si>
  <si>
    <t>LOWER METTUR-II HPS</t>
  </si>
  <si>
    <t>LOWER METTUR-III HPS</t>
  </si>
  <si>
    <t>LOWER METTUR-IV HPS</t>
  </si>
  <si>
    <t>METTUR DAM HPS</t>
  </si>
  <si>
    <t>METTUR TUNNEL HPS</t>
  </si>
  <si>
    <t>MOYAR  HPS</t>
  </si>
  <si>
    <t>PAPANASAM HPS</t>
  </si>
  <si>
    <t>PARSON`S VALLEY HPS</t>
  </si>
  <si>
    <t>PERIYAR HPS</t>
  </si>
  <si>
    <t>PYKARA HPS</t>
  </si>
  <si>
    <t>PYKARA ULTMATE HPS</t>
  </si>
  <si>
    <t>SARKARPATHY HPS</t>
  </si>
  <si>
    <t>SHOLAYAR HPS (TN)</t>
  </si>
  <si>
    <t>SURULIYAR HPS</t>
  </si>
  <si>
    <t>HYDRO</t>
  </si>
  <si>
    <t>PVT SECTOR</t>
  </si>
  <si>
    <t>MUTHIARA TPP</t>
  </si>
  <si>
    <t>CEPL</t>
  </si>
  <si>
    <t>TUTICORIN (P) TPP</t>
  </si>
  <si>
    <t>IBPIL</t>
  </si>
  <si>
    <t>ITPCL TPP</t>
  </si>
  <si>
    <t>ITPCL</t>
  </si>
  <si>
    <t>SAMAYANALLUR DG</t>
  </si>
  <si>
    <t>MADURAI P</t>
  </si>
  <si>
    <t>DIESEL</t>
  </si>
  <si>
    <t>SAMALPATTI DG</t>
  </si>
  <si>
    <t>SAMALPATI</t>
  </si>
  <si>
    <t>TUTICORIN TPP ST-IV</t>
  </si>
  <si>
    <t>SEPCPPL</t>
  </si>
  <si>
    <t>NEYVELI TPS(Z)</t>
  </si>
  <si>
    <t>ST-CMSECP</t>
  </si>
  <si>
    <t>KARUPPUR CCPP</t>
  </si>
  <si>
    <t>ABAN POWR</t>
  </si>
  <si>
    <t>VALANTARVY CCPP</t>
  </si>
  <si>
    <t>PENNA</t>
  </si>
  <si>
    <t>P.NALLUR CCPP</t>
  </si>
  <si>
    <t>PPNPGCL</t>
  </si>
  <si>
    <t>CENTRAL SECTOR</t>
  </si>
  <si>
    <t>NEYVELI ( EXT) TPS</t>
  </si>
  <si>
    <t>NEYVELI NEW TPP</t>
  </si>
  <si>
    <t>NEYVELI TPS-I</t>
  </si>
  <si>
    <t>NEYVELI TPS-II</t>
  </si>
  <si>
    <t>NEYVELI TPS-II EXP</t>
  </si>
  <si>
    <t>NLC</t>
  </si>
  <si>
    <t>VALLUR TPP</t>
  </si>
  <si>
    <t>NTECL</t>
  </si>
  <si>
    <t>NTPL TUTICORIN  TPP</t>
  </si>
  <si>
    <t>NTPL</t>
  </si>
  <si>
    <t xml:space="preserve">CENTRAL </t>
  </si>
  <si>
    <t>KUDANKULAM</t>
  </si>
  <si>
    <t>MADRAS  A.P.S.</t>
  </si>
  <si>
    <t>NPCIL</t>
  </si>
  <si>
    <t>NUCLEAR</t>
  </si>
  <si>
    <t>TOTAL                  THERMAL</t>
  </si>
  <si>
    <t>TOTAL                  NUCLEAR</t>
  </si>
  <si>
    <t>TOTAL                  NATURAL GAS</t>
  </si>
  <si>
    <t>TOTAL                  HYDRO</t>
  </si>
  <si>
    <t>TOTAL  TAMIL NADU</t>
  </si>
  <si>
    <t>FEB-2022</t>
  </si>
  <si>
    <t>MAR-2022</t>
  </si>
  <si>
    <t>APR-2022</t>
  </si>
  <si>
    <t>SUM Monitored
Capacity
(MW)</t>
  </si>
  <si>
    <t>SUM Target</t>
  </si>
  <si>
    <t>SUM 2022</t>
  </si>
  <si>
    <t>SUM PROGRAM</t>
  </si>
  <si>
    <t>SUM ACTUAL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</si>
</sst>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0"/>
  </numFmts>
  <fonts count="13">
    <font>
      <sz val="10.0"/>
      <color rgb="FF000000"/>
      <name val="Arial"/>
      <scheme val="minor"/>
    </font>
    <font>
      <sz val="8.0"/>
      <color rgb="FF000000"/>
      <name val="Sansserif"/>
    </font>
    <font/>
    <font>
      <sz val="10.0"/>
      <color rgb="FF000000"/>
      <name val="Sansserif"/>
    </font>
    <font>
      <b/>
      <sz val="10.0"/>
      <color rgb="FF000000"/>
      <name val="Sansserif"/>
    </font>
    <font>
      <b/>
      <sz val="9.0"/>
      <color rgb="FF000000"/>
      <name val="Sansserif"/>
    </font>
    <font>
      <b/>
      <sz val="8.0"/>
      <color rgb="FF000080"/>
      <name val="Sansserif"/>
    </font>
    <font>
      <b/>
      <sz val="9.0"/>
      <color rgb="FF000080"/>
      <name val="Sansserif"/>
    </font>
    <font>
      <sz val="8.0"/>
      <color theme="1"/>
      <name val="Sansserif"/>
    </font>
    <font>
      <color theme="1"/>
      <name val="Arial"/>
    </font>
    <font>
      <b/>
      <color theme="1"/>
      <name val="Sansserif"/>
    </font>
    <font>
      <b/>
      <sz val="9.0"/>
      <color theme="1"/>
      <name val="Sansserif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/>
      <right style="thin">
        <color rgb="FF000000"/>
      </right>
    </border>
    <border>
      <left/>
      <right style="thin">
        <color rgb="FF000000"/>
      </right>
      <bottom/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C0C0C0"/>
      </bottom>
    </border>
    <border>
      <top/>
      <bottom style="thin">
        <color rgb="FFC0C0C0"/>
      </bottom>
    </border>
    <border>
      <right style="thin">
        <color rgb="FF000000"/>
      </right>
      <top/>
      <bottom style="thin">
        <color rgb="FFC0C0C0"/>
      </bottom>
    </border>
    <border>
      <right style="thin">
        <color rgb="FFC0C0C0"/>
      </right>
      <top/>
      <bottom style="thin">
        <color rgb="FFC0C0C0"/>
      </bottom>
    </border>
    <border>
      <left/>
      <right style="thin">
        <color rgb="FFC0C0C0"/>
      </right>
      <top/>
      <bottom style="thin">
        <color rgb="FFC0C0C0"/>
      </bottom>
    </border>
    <border>
      <left style="thin">
        <color rgb="FF000000"/>
      </left>
      <right/>
      <top/>
      <bottom style="thin">
        <color rgb="FFC0C0C0"/>
      </bottom>
    </border>
    <border>
      <left/>
      <top/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bottom" wrapText="1"/>
    </xf>
    <xf borderId="5" fillId="2" fontId="3" numFmtId="0" xfId="0" applyAlignment="1" applyBorder="1" applyFont="1">
      <alignment horizontal="left" shrinkToFit="0" vertical="top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ont="1">
      <alignment horizontal="center" shrinkToFit="0" vertical="top" wrapText="1"/>
    </xf>
    <xf borderId="11" fillId="0" fontId="2" numFmtId="0" xfId="0" applyBorder="1" applyFont="1"/>
    <xf borderId="12" fillId="2" fontId="1" numFmtId="0" xfId="0" applyAlignment="1" applyBorder="1" applyFont="1">
      <alignment horizontal="center" shrinkToFit="0" vertical="top" wrapText="1"/>
    </xf>
    <xf borderId="12" fillId="2" fontId="1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2" fontId="1" numFmtId="0" xfId="0" applyAlignment="1" applyBorder="1" applyFont="1">
      <alignment horizontal="center" shrinkToFit="0" vertical="top" wrapText="1"/>
    </xf>
    <xf borderId="18" fillId="2" fontId="4" numFmtId="0" xfId="0" applyAlignment="1" applyBorder="1" applyFont="1">
      <alignment horizontal="left" shrinkToFit="0" vertical="top" wrapText="1"/>
    </xf>
    <xf borderId="19" fillId="0" fontId="2" numFmtId="0" xfId="0" applyBorder="1" applyFont="1"/>
    <xf borderId="20" fillId="0" fontId="2" numFmtId="0" xfId="0" applyBorder="1" applyFont="1"/>
    <xf borderId="18" fillId="2" fontId="5" numFmtId="0" xfId="0" applyAlignment="1" applyBorder="1" applyFont="1">
      <alignment horizontal="left" shrinkToFit="0" vertical="top" wrapText="1"/>
    </xf>
    <xf borderId="18" fillId="2" fontId="1" numFmtId="0" xfId="0" applyAlignment="1" applyBorder="1" applyFont="1">
      <alignment horizontal="left" shrinkToFit="0" vertical="top" wrapText="1"/>
    </xf>
    <xf borderId="21" fillId="0" fontId="2" numFmtId="0" xfId="0" applyBorder="1" applyFont="1"/>
    <xf borderId="22" fillId="2" fontId="1" numFmtId="164" xfId="0" applyAlignment="1" applyBorder="1" applyFont="1" applyNumberFormat="1">
      <alignment horizontal="right" shrinkToFit="0" vertical="top" wrapText="1"/>
    </xf>
    <xf borderId="23" fillId="2" fontId="6" numFmtId="0" xfId="0" applyAlignment="1" applyBorder="1" applyFont="1">
      <alignment horizontal="left" shrinkToFit="0" vertical="top" wrapText="1"/>
    </xf>
    <xf borderId="24" fillId="2" fontId="6" numFmtId="0" xfId="0" applyAlignment="1" applyBorder="1" applyFont="1">
      <alignment horizontal="left" shrinkToFit="0" vertical="top" wrapText="1"/>
    </xf>
    <xf borderId="22" fillId="2" fontId="7" numFmtId="164" xfId="0" applyAlignment="1" applyBorder="1" applyFont="1" applyNumberFormat="1">
      <alignment horizontal="right" shrinkToFit="0" vertical="top" wrapText="1"/>
    </xf>
    <xf borderId="18" fillId="2" fontId="7" numFmtId="0" xfId="0" applyAlignment="1" applyBorder="1" applyFont="1">
      <alignment horizontal="left" shrinkToFit="0" vertical="top" wrapText="1"/>
    </xf>
    <xf borderId="18" fillId="2" fontId="7" numFmtId="0" xfId="0" applyAlignment="1" applyBorder="1" applyFont="1">
      <alignment horizontal="left" shrinkToFit="0" vertical="bottom" wrapText="1"/>
    </xf>
    <xf borderId="0" fillId="2" fontId="8" numFmtId="0" xfId="0" applyAlignment="1" applyFont="1">
      <alignment horizontal="center" shrinkToFit="0" wrapText="1"/>
    </xf>
    <xf borderId="25" fillId="2" fontId="8" numFmtId="0" xfId="0" applyAlignment="1" applyBorder="1" applyFont="1">
      <alignment horizontal="center" shrinkToFit="0" wrapText="1"/>
    </xf>
    <xf borderId="25" fillId="2" fontId="8" numFmtId="0" xfId="0" applyAlignment="1" applyBorder="1" applyFont="1">
      <alignment horizontal="center" shrinkToFit="0" vertical="bottom" wrapText="1"/>
    </xf>
    <xf borderId="26" fillId="2" fontId="9" numFmtId="0" xfId="0" applyAlignment="1" applyBorder="1" applyFont="1">
      <alignment vertical="top"/>
    </xf>
    <xf borderId="27" fillId="0" fontId="2" numFmtId="0" xfId="0" applyBorder="1" applyFont="1"/>
    <xf borderId="28" fillId="0" fontId="2" numFmtId="0" xfId="0" applyBorder="1" applyFont="1"/>
    <xf borderId="29" fillId="2" fontId="8" numFmtId="0" xfId="0" applyAlignment="1" applyBorder="1" applyFont="1">
      <alignment horizontal="center" shrinkToFit="0" vertical="top" wrapText="1"/>
    </xf>
    <xf borderId="25" fillId="2" fontId="9" numFmtId="0" xfId="0" applyAlignment="1" applyBorder="1" applyFont="1">
      <alignment vertical="top"/>
    </xf>
    <xf borderId="29" fillId="2" fontId="10" numFmtId="0" xfId="0" applyAlignment="1" applyBorder="1" applyFont="1">
      <alignment shrinkToFit="0" vertical="top" wrapText="1"/>
    </xf>
    <xf borderId="30" fillId="0" fontId="2" numFmtId="0" xfId="0" applyBorder="1" applyFont="1"/>
    <xf borderId="29" fillId="2" fontId="11" numFmtId="0" xfId="0" applyAlignment="1" applyBorder="1" applyFont="1">
      <alignment shrinkToFit="0" vertical="top" wrapText="1"/>
    </xf>
    <xf borderId="29" fillId="2" fontId="8" numFmtId="0" xfId="0" applyAlignment="1" applyBorder="1" applyFont="1">
      <alignment shrinkToFit="0" vertical="top" wrapText="1"/>
    </xf>
    <xf borderId="26" fillId="2" fontId="9" numFmtId="164" xfId="0" applyAlignment="1" applyBorder="1" applyFont="1" applyNumberFormat="1">
      <alignment vertical="top"/>
    </xf>
    <xf borderId="26" fillId="2" fontId="6" numFmtId="0" xfId="0" applyAlignment="1" applyBorder="1" applyFont="1">
      <alignment shrinkToFit="0" vertical="top" wrapText="1"/>
    </xf>
    <xf borderId="29" fillId="2" fontId="6" numFmtId="0" xfId="0" applyAlignment="1" applyBorder="1" applyFont="1">
      <alignment shrinkToFit="0" vertical="top" wrapText="1"/>
    </xf>
    <xf borderId="26" fillId="2" fontId="7" numFmtId="164" xfId="0" applyAlignment="1" applyBorder="1" applyFont="1" applyNumberFormat="1">
      <alignment horizontal="right" shrinkToFit="0" vertical="top" wrapText="1"/>
    </xf>
    <xf borderId="29" fillId="2" fontId="7" numFmtId="0" xfId="0" applyAlignment="1" applyBorder="1" applyFont="1">
      <alignment shrinkToFit="0" vertical="top" wrapText="1"/>
    </xf>
    <xf borderId="29" fillId="2" fontId="7" numFmtId="0" xfId="0" applyAlignment="1" applyBorder="1" applyFont="1">
      <alignment shrinkToFit="0" vertical="bottom" wrapText="1"/>
    </xf>
    <xf borderId="25" fillId="2" fontId="12" numFmtId="0" xfId="0" applyAlignment="1" applyBorder="1" applyFont="1">
      <alignment horizontal="center" readingOrder="0" shrinkToFit="0" wrapText="1"/>
    </xf>
    <xf borderId="25" fillId="2" fontId="12" numFmtId="0" xfId="0" applyAlignment="1" applyBorder="1" applyFont="1">
      <alignment horizontal="center" readingOrder="0" shrinkToFit="0" vertical="bottom" wrapText="1"/>
    </xf>
    <xf borderId="29" fillId="2" fontId="12" numFmtId="0" xfId="0" applyAlignment="1" applyBorder="1" applyFont="1">
      <alignment horizontal="center" readingOrder="0" shrinkToFit="0" vertical="top" wrapText="1"/>
    </xf>
    <xf borderId="0" fillId="2" fontId="9" numFmtId="0" xfId="0" applyAlignment="1" applyFont="1">
      <alignment vertical="top"/>
    </xf>
    <xf borderId="0" fillId="2" fontId="9" numFmtId="0" xfId="0" applyAlignment="1" applyFont="1">
      <alignment readingOrder="0" vertical="top"/>
    </xf>
    <xf borderId="0" fillId="2" fontId="9" numFmtId="164" xfId="0" applyAlignment="1" applyFont="1" applyNumberFormat="1">
      <alignment vertical="top"/>
    </xf>
    <xf borderId="1" fillId="2" fontId="8" numFmtId="0" xfId="0" applyAlignment="1" applyBorder="1" applyFont="1">
      <alignment shrinkToFit="0" vertical="top" wrapText="1"/>
    </xf>
    <xf borderId="14" fillId="2" fontId="8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5.38"/>
    <col customWidth="1" min="3" max="5" width="9.25"/>
    <col customWidth="1" min="6" max="6" width="8.63"/>
    <col customWidth="1" min="7" max="7" width="8.88"/>
  </cols>
  <sheetData>
    <row r="1" ht="13.5" customHeight="1">
      <c r="A1" s="1" t="s">
        <v>0</v>
      </c>
      <c r="B1" s="2"/>
      <c r="C1" s="3"/>
      <c r="D1" s="4" t="s">
        <v>1</v>
      </c>
      <c r="E1" s="5" t="s">
        <v>2</v>
      </c>
      <c r="F1" s="6"/>
      <c r="G1" s="6"/>
    </row>
    <row r="2" ht="9.0" customHeight="1">
      <c r="A2" s="7"/>
      <c r="C2" s="8"/>
      <c r="D2" s="9"/>
      <c r="E2" s="10"/>
      <c r="F2" s="11" t="s">
        <v>3</v>
      </c>
      <c r="G2" s="12"/>
    </row>
    <row r="3" ht="33.0" customHeight="1">
      <c r="A3" s="7"/>
      <c r="C3" s="8"/>
      <c r="D3" s="9"/>
      <c r="E3" s="13"/>
      <c r="F3" s="14" t="s">
        <v>4</v>
      </c>
      <c r="G3" s="14" t="s">
        <v>5</v>
      </c>
    </row>
    <row r="4" ht="12.75" customHeight="1">
      <c r="A4" s="7"/>
      <c r="C4" s="8"/>
      <c r="D4" s="15"/>
      <c r="E4" s="15"/>
      <c r="F4" s="15"/>
      <c r="G4" s="15"/>
    </row>
    <row r="5" ht="10.5" customHeight="1">
      <c r="A5" s="16"/>
      <c r="B5" s="17"/>
      <c r="C5" s="18"/>
      <c r="D5" s="19" t="s">
        <v>6</v>
      </c>
      <c r="E5" s="19" t="s">
        <v>7</v>
      </c>
      <c r="F5" s="19" t="s">
        <v>8</v>
      </c>
      <c r="G5" s="19" t="s">
        <v>9</v>
      </c>
    </row>
    <row r="6" ht="15.0" customHeight="1">
      <c r="A6" s="20" t="s">
        <v>10</v>
      </c>
      <c r="B6" s="21"/>
      <c r="C6" s="21"/>
      <c r="D6" s="21"/>
      <c r="E6" s="21"/>
      <c r="F6" s="21"/>
      <c r="G6" s="22"/>
    </row>
    <row r="7" ht="12.75" customHeight="1">
      <c r="A7" s="23" t="s">
        <v>11</v>
      </c>
      <c r="B7" s="21"/>
      <c r="C7" s="21"/>
      <c r="D7" s="21"/>
      <c r="E7" s="21"/>
      <c r="F7" s="21"/>
      <c r="G7" s="22"/>
    </row>
    <row r="8" ht="12.75" customHeight="1">
      <c r="A8" s="24" t="s">
        <v>12</v>
      </c>
      <c r="B8" s="21"/>
      <c r="C8" s="25"/>
      <c r="D8" s="26"/>
      <c r="E8" s="26">
        <v>0.0</v>
      </c>
      <c r="F8" s="26">
        <v>0.0</v>
      </c>
      <c r="G8" s="26">
        <v>0.0</v>
      </c>
    </row>
    <row r="9" ht="12.75" customHeight="1">
      <c r="A9" s="24" t="s">
        <v>13</v>
      </c>
      <c r="B9" s="21"/>
      <c r="C9" s="25"/>
      <c r="D9" s="26">
        <v>840.0</v>
      </c>
      <c r="E9" s="26">
        <v>5500.0</v>
      </c>
      <c r="F9" s="26">
        <v>438.0</v>
      </c>
      <c r="G9" s="26">
        <v>496.02</v>
      </c>
    </row>
    <row r="10" ht="12.75" customHeight="1">
      <c r="A10" s="24" t="s">
        <v>14</v>
      </c>
      <c r="B10" s="21"/>
      <c r="C10" s="25"/>
      <c r="D10" s="26">
        <v>600.0</v>
      </c>
      <c r="E10" s="26">
        <v>3500.0</v>
      </c>
      <c r="F10" s="26">
        <v>324.0</v>
      </c>
      <c r="G10" s="26">
        <v>239.78</v>
      </c>
    </row>
    <row r="11" ht="12.75" customHeight="1">
      <c r="A11" s="24" t="s">
        <v>15</v>
      </c>
      <c r="B11" s="21"/>
      <c r="C11" s="25"/>
      <c r="D11" s="26">
        <v>1830.0</v>
      </c>
      <c r="E11" s="26">
        <v>12970.0</v>
      </c>
      <c r="F11" s="26">
        <v>1209.0</v>
      </c>
      <c r="G11" s="26">
        <v>687.45</v>
      </c>
    </row>
    <row r="12" ht="12.75" customHeight="1">
      <c r="A12" s="24" t="s">
        <v>16</v>
      </c>
      <c r="B12" s="21"/>
      <c r="C12" s="25"/>
      <c r="D12" s="26">
        <v>1050.0</v>
      </c>
      <c r="E12" s="26">
        <v>5400.0</v>
      </c>
      <c r="F12" s="26">
        <v>476.0</v>
      </c>
      <c r="G12" s="26">
        <v>432.41</v>
      </c>
    </row>
    <row r="13" ht="12.0" customHeight="1">
      <c r="A13" s="27" t="s">
        <v>17</v>
      </c>
      <c r="B13" s="28" t="s">
        <v>18</v>
      </c>
      <c r="C13" s="25"/>
      <c r="D13" s="29">
        <v>4320.0</v>
      </c>
      <c r="E13" s="29">
        <v>27370.0</v>
      </c>
      <c r="F13" s="29">
        <v>2447.0</v>
      </c>
      <c r="G13" s="29">
        <v>1855.66</v>
      </c>
    </row>
    <row r="14" ht="12.75" customHeight="1">
      <c r="A14" s="27" t="s">
        <v>11</v>
      </c>
      <c r="B14" s="28" t="s">
        <v>19</v>
      </c>
      <c r="C14" s="25"/>
      <c r="D14" s="29">
        <v>4320.0</v>
      </c>
      <c r="E14" s="29">
        <v>27370.0</v>
      </c>
      <c r="F14" s="29">
        <v>2447.0</v>
      </c>
      <c r="G14" s="29">
        <v>1855.66</v>
      </c>
    </row>
    <row r="15" ht="12.75" customHeight="1">
      <c r="A15" s="24" t="s">
        <v>20</v>
      </c>
      <c r="B15" s="21"/>
      <c r="C15" s="25"/>
      <c r="D15" s="26">
        <v>120.0</v>
      </c>
      <c r="E15" s="26">
        <v>0.0</v>
      </c>
      <c r="F15" s="26">
        <v>0.0</v>
      </c>
      <c r="G15" s="26">
        <v>0.0</v>
      </c>
    </row>
    <row r="16" ht="12.75" customHeight="1">
      <c r="A16" s="24" t="s">
        <v>21</v>
      </c>
      <c r="B16" s="21"/>
      <c r="C16" s="25"/>
      <c r="D16" s="26">
        <v>107.88</v>
      </c>
      <c r="E16" s="26">
        <v>140.0</v>
      </c>
      <c r="F16" s="26">
        <v>12.0</v>
      </c>
      <c r="G16" s="26">
        <v>18.29</v>
      </c>
    </row>
    <row r="17" ht="12.75" customHeight="1">
      <c r="A17" s="24" t="s">
        <v>22</v>
      </c>
      <c r="B17" s="21"/>
      <c r="C17" s="25"/>
      <c r="D17" s="26">
        <v>100.0</v>
      </c>
      <c r="E17" s="26">
        <v>370.0</v>
      </c>
      <c r="F17" s="26">
        <v>32.0</v>
      </c>
      <c r="G17" s="26">
        <v>40.9</v>
      </c>
    </row>
    <row r="18" ht="12.75" customHeight="1">
      <c r="A18" s="24" t="s">
        <v>23</v>
      </c>
      <c r="B18" s="21"/>
      <c r="C18" s="25"/>
      <c r="D18" s="26">
        <v>186.2</v>
      </c>
      <c r="E18" s="26">
        <v>1000.0</v>
      </c>
      <c r="F18" s="26">
        <v>85.0</v>
      </c>
      <c r="G18" s="26">
        <v>93.47</v>
      </c>
    </row>
    <row r="19" ht="12.0" customHeight="1">
      <c r="A19" s="27" t="s">
        <v>17</v>
      </c>
      <c r="B19" s="28" t="s">
        <v>24</v>
      </c>
      <c r="C19" s="25"/>
      <c r="D19" s="29">
        <v>514.08</v>
      </c>
      <c r="E19" s="29">
        <v>1510.0</v>
      </c>
      <c r="F19" s="29">
        <v>129.0</v>
      </c>
      <c r="G19" s="29">
        <v>152.66</v>
      </c>
    </row>
    <row r="20" ht="12.75" customHeight="1">
      <c r="A20" s="27" t="s">
        <v>11</v>
      </c>
      <c r="B20" s="28" t="s">
        <v>24</v>
      </c>
      <c r="C20" s="25"/>
      <c r="D20" s="29">
        <v>514.08</v>
      </c>
      <c r="E20" s="29">
        <v>1510.0</v>
      </c>
      <c r="F20" s="29">
        <v>129.0</v>
      </c>
      <c r="G20" s="29">
        <v>152.66</v>
      </c>
    </row>
    <row r="21" ht="12.75" customHeight="1">
      <c r="A21" s="24" t="s">
        <v>25</v>
      </c>
      <c r="B21" s="21"/>
      <c r="C21" s="25"/>
      <c r="D21" s="26">
        <v>60.0</v>
      </c>
      <c r="E21" s="26">
        <v>133.0</v>
      </c>
      <c r="F21" s="26">
        <v>10.0</v>
      </c>
      <c r="G21" s="26">
        <v>0.0</v>
      </c>
    </row>
    <row r="22" ht="12.75" customHeight="1">
      <c r="A22" s="24" t="s">
        <v>26</v>
      </c>
      <c r="B22" s="21"/>
      <c r="C22" s="25"/>
      <c r="D22" s="26">
        <v>30.0</v>
      </c>
      <c r="E22" s="26">
        <v>70.0</v>
      </c>
      <c r="F22" s="26">
        <v>7.0</v>
      </c>
      <c r="G22" s="26">
        <v>8.43</v>
      </c>
    </row>
    <row r="23" ht="12.75" customHeight="1">
      <c r="A23" s="24" t="s">
        <v>27</v>
      </c>
      <c r="B23" s="21"/>
      <c r="C23" s="25"/>
      <c r="D23" s="26">
        <v>30.0</v>
      </c>
      <c r="E23" s="26">
        <v>51.0</v>
      </c>
      <c r="F23" s="26">
        <v>8.0</v>
      </c>
      <c r="G23" s="26">
        <v>7.12</v>
      </c>
    </row>
    <row r="24" ht="12.75" customHeight="1">
      <c r="A24" s="24" t="s">
        <v>28</v>
      </c>
      <c r="B24" s="21"/>
      <c r="C24" s="25"/>
      <c r="D24" s="26">
        <v>30.0</v>
      </c>
      <c r="E24" s="26">
        <v>71.0</v>
      </c>
      <c r="F24" s="26">
        <v>6.0</v>
      </c>
      <c r="G24" s="26">
        <v>6.66</v>
      </c>
    </row>
    <row r="25" ht="12.75" customHeight="1">
      <c r="A25" s="24" t="s">
        <v>29</v>
      </c>
      <c r="B25" s="21"/>
      <c r="C25" s="25"/>
      <c r="D25" s="26">
        <v>400.0</v>
      </c>
      <c r="E25" s="26">
        <v>378.0</v>
      </c>
      <c r="F25" s="26">
        <v>31.0</v>
      </c>
      <c r="G25" s="26">
        <v>36.24</v>
      </c>
    </row>
    <row r="26" ht="12.75" customHeight="1">
      <c r="A26" s="24" t="s">
        <v>30</v>
      </c>
      <c r="B26" s="21"/>
      <c r="C26" s="25"/>
      <c r="D26" s="26">
        <v>60.0</v>
      </c>
      <c r="E26" s="26">
        <v>40.0</v>
      </c>
      <c r="F26" s="26">
        <v>8.0</v>
      </c>
      <c r="G26" s="26">
        <v>25.87</v>
      </c>
    </row>
    <row r="27" ht="12.75" customHeight="1">
      <c r="A27" s="24" t="s">
        <v>31</v>
      </c>
      <c r="B27" s="21"/>
      <c r="C27" s="25"/>
      <c r="D27" s="26">
        <v>40.0</v>
      </c>
      <c r="E27" s="26">
        <v>80.0</v>
      </c>
      <c r="F27" s="26">
        <v>8.0</v>
      </c>
      <c r="G27" s="26">
        <v>0.0</v>
      </c>
    </row>
    <row r="28" ht="12.75" customHeight="1">
      <c r="A28" s="24" t="s">
        <v>32</v>
      </c>
      <c r="B28" s="21"/>
      <c r="C28" s="25"/>
      <c r="D28" s="26">
        <v>60.0</v>
      </c>
      <c r="E28" s="26">
        <v>242.0</v>
      </c>
      <c r="F28" s="26">
        <v>17.0</v>
      </c>
      <c r="G28" s="26">
        <v>23.26</v>
      </c>
    </row>
    <row r="29" ht="12.75" customHeight="1">
      <c r="A29" s="24" t="s">
        <v>33</v>
      </c>
      <c r="B29" s="21"/>
      <c r="C29" s="25"/>
      <c r="D29" s="26">
        <v>175.0</v>
      </c>
      <c r="E29" s="26">
        <v>562.0</v>
      </c>
      <c r="F29" s="26">
        <v>34.0</v>
      </c>
      <c r="G29" s="26">
        <v>58.18</v>
      </c>
    </row>
    <row r="30" ht="12.75" customHeight="1">
      <c r="A30" s="24" t="s">
        <v>34</v>
      </c>
      <c r="B30" s="21"/>
      <c r="C30" s="25"/>
      <c r="D30" s="26">
        <v>180.0</v>
      </c>
      <c r="E30" s="26">
        <v>378.0</v>
      </c>
      <c r="F30" s="26">
        <v>26.0</v>
      </c>
      <c r="G30" s="26">
        <v>36.9</v>
      </c>
    </row>
    <row r="31" ht="12.75" customHeight="1">
      <c r="A31" s="24" t="s">
        <v>35</v>
      </c>
      <c r="B31" s="21"/>
      <c r="C31" s="25"/>
      <c r="D31" s="26">
        <v>100.0</v>
      </c>
      <c r="E31" s="26">
        <v>158.0</v>
      </c>
      <c r="F31" s="26">
        <v>12.0</v>
      </c>
      <c r="G31" s="26">
        <v>7.72</v>
      </c>
    </row>
    <row r="32" ht="12.75" customHeight="1">
      <c r="A32" s="24" t="s">
        <v>36</v>
      </c>
      <c r="B32" s="21"/>
      <c r="C32" s="25"/>
      <c r="D32" s="26">
        <v>40.0</v>
      </c>
      <c r="E32" s="26">
        <v>65.0</v>
      </c>
      <c r="F32" s="26">
        <v>2.0</v>
      </c>
      <c r="G32" s="26">
        <v>6.3</v>
      </c>
    </row>
    <row r="33" ht="12.75" customHeight="1">
      <c r="A33" s="24" t="s">
        <v>37</v>
      </c>
      <c r="B33" s="21"/>
      <c r="C33" s="25"/>
      <c r="D33" s="26">
        <v>30.0</v>
      </c>
      <c r="E33" s="26">
        <v>64.0</v>
      </c>
      <c r="F33" s="26">
        <v>6.0</v>
      </c>
      <c r="G33" s="26">
        <v>7.74</v>
      </c>
    </row>
    <row r="34" ht="12.75" customHeight="1">
      <c r="A34" s="24" t="s">
        <v>38</v>
      </c>
      <c r="B34" s="21"/>
      <c r="C34" s="25"/>
      <c r="D34" s="26">
        <v>30.0</v>
      </c>
      <c r="E34" s="26">
        <v>55.0</v>
      </c>
      <c r="F34" s="26">
        <v>5.0</v>
      </c>
      <c r="G34" s="26">
        <v>7.43</v>
      </c>
    </row>
    <row r="35" ht="12.75" customHeight="1">
      <c r="A35" s="24" t="s">
        <v>39</v>
      </c>
      <c r="B35" s="21"/>
      <c r="C35" s="25"/>
      <c r="D35" s="26">
        <v>30.0</v>
      </c>
      <c r="E35" s="26">
        <v>68.0</v>
      </c>
      <c r="F35" s="26">
        <v>7.0</v>
      </c>
      <c r="G35" s="26">
        <v>6.95</v>
      </c>
    </row>
    <row r="36" ht="12.75" customHeight="1">
      <c r="A36" s="24" t="s">
        <v>40</v>
      </c>
      <c r="B36" s="21"/>
      <c r="C36" s="25"/>
      <c r="D36" s="26">
        <v>30.0</v>
      </c>
      <c r="E36" s="26">
        <v>58.0</v>
      </c>
      <c r="F36" s="26">
        <v>6.0</v>
      </c>
      <c r="G36" s="26">
        <v>5.88</v>
      </c>
    </row>
    <row r="37" ht="12.75" customHeight="1">
      <c r="A37" s="24" t="s">
        <v>41</v>
      </c>
      <c r="B37" s="21"/>
      <c r="C37" s="25"/>
      <c r="D37" s="26">
        <v>50.0</v>
      </c>
      <c r="E37" s="26">
        <v>110.0</v>
      </c>
      <c r="F37" s="26">
        <v>8.0</v>
      </c>
      <c r="G37" s="26">
        <v>5.76</v>
      </c>
    </row>
    <row r="38" ht="12.75" customHeight="1">
      <c r="A38" s="24" t="s">
        <v>42</v>
      </c>
      <c r="B38" s="21"/>
      <c r="C38" s="25"/>
      <c r="D38" s="26">
        <v>200.0</v>
      </c>
      <c r="E38" s="26">
        <v>300.0</v>
      </c>
      <c r="F38" s="26">
        <v>22.0</v>
      </c>
      <c r="G38" s="26">
        <v>37.64</v>
      </c>
    </row>
    <row r="39" ht="12.75" customHeight="1">
      <c r="A39" s="24" t="s">
        <v>43</v>
      </c>
      <c r="B39" s="21"/>
      <c r="C39" s="25"/>
      <c r="D39" s="26">
        <v>36.0</v>
      </c>
      <c r="E39" s="26">
        <v>110.0</v>
      </c>
      <c r="F39" s="26">
        <v>6.0</v>
      </c>
      <c r="G39" s="26">
        <v>6.95</v>
      </c>
    </row>
    <row r="40" ht="12.75" customHeight="1">
      <c r="A40" s="24" t="s">
        <v>44</v>
      </c>
      <c r="B40" s="21"/>
      <c r="C40" s="25"/>
      <c r="D40" s="26">
        <v>32.0</v>
      </c>
      <c r="E40" s="26">
        <v>118.0</v>
      </c>
      <c r="F40" s="26">
        <v>9.0</v>
      </c>
      <c r="G40" s="26">
        <v>13.26</v>
      </c>
    </row>
    <row r="41" ht="12.75" customHeight="1">
      <c r="A41" s="24" t="s">
        <v>45</v>
      </c>
      <c r="B41" s="21"/>
      <c r="C41" s="25"/>
      <c r="D41" s="26">
        <v>30.0</v>
      </c>
      <c r="E41" s="26">
        <v>50.0</v>
      </c>
      <c r="F41" s="26">
        <v>4.0</v>
      </c>
      <c r="G41" s="26">
        <v>4.89</v>
      </c>
    </row>
    <row r="42" ht="12.75" customHeight="1">
      <c r="A42" s="24" t="s">
        <v>46</v>
      </c>
      <c r="B42" s="21"/>
      <c r="C42" s="25"/>
      <c r="D42" s="26">
        <v>161.0</v>
      </c>
      <c r="E42" s="26">
        <v>490.0</v>
      </c>
      <c r="F42" s="26">
        <v>45.0</v>
      </c>
      <c r="G42" s="26">
        <v>61.78</v>
      </c>
    </row>
    <row r="43" ht="12.75" customHeight="1">
      <c r="A43" s="24" t="s">
        <v>47</v>
      </c>
      <c r="B43" s="21"/>
      <c r="C43" s="25"/>
      <c r="D43" s="26">
        <v>59.2</v>
      </c>
      <c r="E43" s="26">
        <v>38.0</v>
      </c>
      <c r="F43" s="26">
        <v>1.0</v>
      </c>
      <c r="G43" s="26">
        <v>0.04</v>
      </c>
    </row>
    <row r="44" ht="12.75" customHeight="1">
      <c r="A44" s="24" t="s">
        <v>48</v>
      </c>
      <c r="B44" s="21"/>
      <c r="C44" s="25"/>
      <c r="D44" s="26">
        <v>150.0</v>
      </c>
      <c r="E44" s="26">
        <v>319.0</v>
      </c>
      <c r="F44" s="26">
        <v>25.0</v>
      </c>
      <c r="G44" s="26">
        <v>23.02</v>
      </c>
    </row>
    <row r="45" ht="12.75" customHeight="1">
      <c r="A45" s="24" t="s">
        <v>49</v>
      </c>
      <c r="B45" s="21"/>
      <c r="C45" s="25"/>
      <c r="D45" s="26">
        <v>30.0</v>
      </c>
      <c r="E45" s="26">
        <v>121.0</v>
      </c>
      <c r="F45" s="26">
        <v>12.0</v>
      </c>
      <c r="G45" s="26">
        <v>15.64</v>
      </c>
    </row>
    <row r="46" ht="12.75" customHeight="1">
      <c r="A46" s="24" t="s">
        <v>50</v>
      </c>
      <c r="B46" s="21"/>
      <c r="C46" s="25"/>
      <c r="D46" s="26">
        <v>70.0</v>
      </c>
      <c r="E46" s="26">
        <v>254.0</v>
      </c>
      <c r="F46" s="26">
        <v>29.0</v>
      </c>
      <c r="G46" s="26">
        <v>41.23</v>
      </c>
    </row>
    <row r="47" ht="12.75" customHeight="1">
      <c r="A47" s="24" t="s">
        <v>51</v>
      </c>
      <c r="B47" s="21"/>
      <c r="C47" s="25"/>
      <c r="D47" s="26">
        <v>35.0</v>
      </c>
      <c r="E47" s="26">
        <v>100.0</v>
      </c>
      <c r="F47" s="26">
        <v>12.0</v>
      </c>
      <c r="G47" s="26">
        <v>0.0</v>
      </c>
    </row>
    <row r="48" ht="12.0" customHeight="1">
      <c r="A48" s="27" t="s">
        <v>17</v>
      </c>
      <c r="B48" s="28" t="s">
        <v>52</v>
      </c>
      <c r="C48" s="25"/>
      <c r="D48" s="29">
        <v>2178.2</v>
      </c>
      <c r="E48" s="29">
        <v>4483.0</v>
      </c>
      <c r="F48" s="29">
        <v>366.0</v>
      </c>
      <c r="G48" s="29">
        <v>454.89</v>
      </c>
    </row>
    <row r="49" ht="12.75" customHeight="1">
      <c r="A49" s="27" t="s">
        <v>11</v>
      </c>
      <c r="B49" s="28" t="s">
        <v>52</v>
      </c>
      <c r="C49" s="25"/>
      <c r="D49" s="29">
        <v>2178.2</v>
      </c>
      <c r="E49" s="29">
        <v>4483.0</v>
      </c>
      <c r="F49" s="29">
        <v>366.0</v>
      </c>
      <c r="G49" s="29">
        <v>454.89</v>
      </c>
    </row>
    <row r="50" ht="12.75" customHeight="1">
      <c r="A50" s="23" t="s">
        <v>53</v>
      </c>
      <c r="B50" s="21"/>
      <c r="C50" s="21"/>
      <c r="D50" s="21"/>
      <c r="E50" s="21"/>
      <c r="F50" s="21"/>
      <c r="G50" s="22"/>
    </row>
    <row r="51" ht="12.75" customHeight="1">
      <c r="A51" s="24" t="s">
        <v>54</v>
      </c>
      <c r="B51" s="21"/>
      <c r="C51" s="25"/>
      <c r="D51" s="26">
        <v>1200.0</v>
      </c>
      <c r="E51" s="26">
        <v>4000.0</v>
      </c>
      <c r="F51" s="26">
        <v>340.0</v>
      </c>
      <c r="G51" s="26">
        <v>0.0</v>
      </c>
    </row>
    <row r="52" ht="12.0" customHeight="1">
      <c r="A52" s="27" t="s">
        <v>55</v>
      </c>
      <c r="B52" s="28" t="s">
        <v>18</v>
      </c>
      <c r="C52" s="25"/>
      <c r="D52" s="29">
        <v>1200.0</v>
      </c>
      <c r="E52" s="29">
        <v>4000.0</v>
      </c>
      <c r="F52" s="29">
        <v>340.0</v>
      </c>
      <c r="G52" s="29">
        <v>0.0</v>
      </c>
    </row>
    <row r="53" ht="12.75" customHeight="1">
      <c r="A53" s="24" t="s">
        <v>56</v>
      </c>
      <c r="B53" s="21"/>
      <c r="C53" s="25"/>
      <c r="D53" s="26">
        <v>300.0</v>
      </c>
      <c r="E53" s="26">
        <v>0.0</v>
      </c>
      <c r="F53" s="26">
        <v>0.0</v>
      </c>
      <c r="G53" s="26">
        <v>0.0</v>
      </c>
    </row>
    <row r="54" ht="12.0" customHeight="1">
      <c r="A54" s="27" t="s">
        <v>57</v>
      </c>
      <c r="B54" s="28" t="s">
        <v>18</v>
      </c>
      <c r="C54" s="25"/>
      <c r="D54" s="29">
        <v>300.0</v>
      </c>
      <c r="E54" s="29">
        <v>0.0</v>
      </c>
      <c r="F54" s="29">
        <v>0.0</v>
      </c>
      <c r="G54" s="29">
        <v>0.0</v>
      </c>
    </row>
    <row r="55" ht="12.75" customHeight="1">
      <c r="A55" s="24" t="s">
        <v>58</v>
      </c>
      <c r="B55" s="21"/>
      <c r="C55" s="25"/>
      <c r="D55" s="26">
        <v>1200.0</v>
      </c>
      <c r="E55" s="26">
        <v>6500.0</v>
      </c>
      <c r="F55" s="26">
        <v>624.0</v>
      </c>
      <c r="G55" s="26">
        <v>313.11</v>
      </c>
    </row>
    <row r="56" ht="12.0" customHeight="1">
      <c r="A56" s="27" t="s">
        <v>59</v>
      </c>
      <c r="B56" s="28" t="s">
        <v>18</v>
      </c>
      <c r="C56" s="25"/>
      <c r="D56" s="29">
        <v>1200.0</v>
      </c>
      <c r="E56" s="29">
        <v>6500.0</v>
      </c>
      <c r="F56" s="29">
        <v>624.0</v>
      </c>
      <c r="G56" s="29">
        <v>313.11</v>
      </c>
    </row>
    <row r="57" ht="12.75" customHeight="1">
      <c r="A57" s="24" t="s">
        <v>60</v>
      </c>
      <c r="B57" s="21"/>
      <c r="C57" s="25"/>
      <c r="D57" s="26">
        <v>106.001</v>
      </c>
      <c r="E57" s="26">
        <v>0.0</v>
      </c>
      <c r="F57" s="26">
        <v>0.0</v>
      </c>
      <c r="G57" s="26">
        <v>0.0</v>
      </c>
    </row>
    <row r="58" ht="12.0" customHeight="1">
      <c r="A58" s="27" t="s">
        <v>61</v>
      </c>
      <c r="B58" s="28" t="s">
        <v>62</v>
      </c>
      <c r="C58" s="25"/>
      <c r="D58" s="29">
        <v>106.001</v>
      </c>
      <c r="E58" s="29">
        <v>0.0</v>
      </c>
      <c r="F58" s="29">
        <v>0.0</v>
      </c>
      <c r="G58" s="29">
        <v>0.0</v>
      </c>
    </row>
    <row r="59" ht="12.75" customHeight="1">
      <c r="A59" s="24" t="s">
        <v>63</v>
      </c>
      <c r="B59" s="21"/>
      <c r="C59" s="25"/>
      <c r="D59" s="26">
        <v>105.7</v>
      </c>
      <c r="E59" s="26">
        <v>0.0</v>
      </c>
      <c r="F59" s="26">
        <v>0.0</v>
      </c>
      <c r="G59" s="26">
        <v>0.0</v>
      </c>
    </row>
    <row r="60" ht="12.0" customHeight="1">
      <c r="A60" s="27" t="s">
        <v>64</v>
      </c>
      <c r="B60" s="28" t="s">
        <v>62</v>
      </c>
      <c r="C60" s="25"/>
      <c r="D60" s="29">
        <v>105.7</v>
      </c>
      <c r="E60" s="29">
        <v>0.0</v>
      </c>
      <c r="F60" s="29">
        <v>0.0</v>
      </c>
      <c r="G60" s="29">
        <v>0.0</v>
      </c>
    </row>
    <row r="61" ht="12.75" customHeight="1">
      <c r="A61" s="24" t="s">
        <v>65</v>
      </c>
      <c r="B61" s="21"/>
      <c r="C61" s="25"/>
      <c r="D61" s="26">
        <v>525.0</v>
      </c>
      <c r="E61" s="26">
        <v>1490.0</v>
      </c>
      <c r="F61" s="26">
        <v>127.0</v>
      </c>
      <c r="G61" s="26">
        <v>0.0</v>
      </c>
    </row>
    <row r="62" ht="12.0" customHeight="1">
      <c r="A62" s="27" t="s">
        <v>66</v>
      </c>
      <c r="B62" s="28" t="s">
        <v>18</v>
      </c>
      <c r="C62" s="25"/>
      <c r="D62" s="29">
        <v>525.0</v>
      </c>
      <c r="E62" s="29">
        <v>1490.0</v>
      </c>
      <c r="F62" s="29">
        <v>127.0</v>
      </c>
      <c r="G62" s="29">
        <v>0.0</v>
      </c>
    </row>
    <row r="63" ht="12.75" customHeight="1">
      <c r="A63" s="24" t="s">
        <v>67</v>
      </c>
      <c r="B63" s="21"/>
      <c r="C63" s="25"/>
      <c r="D63" s="26">
        <v>250.0</v>
      </c>
      <c r="E63" s="26">
        <v>1200.0</v>
      </c>
      <c r="F63" s="26">
        <v>102.0</v>
      </c>
      <c r="G63" s="26">
        <v>157.36</v>
      </c>
    </row>
    <row r="64" ht="12.0" customHeight="1">
      <c r="A64" s="27" t="s">
        <v>68</v>
      </c>
      <c r="B64" s="28" t="s">
        <v>18</v>
      </c>
      <c r="C64" s="25"/>
      <c r="D64" s="29">
        <v>250.0</v>
      </c>
      <c r="E64" s="29">
        <v>1200.0</v>
      </c>
      <c r="F64" s="29">
        <v>102.0</v>
      </c>
      <c r="G64" s="29">
        <v>157.36</v>
      </c>
    </row>
    <row r="65" ht="12.75" customHeight="1">
      <c r="A65" s="27" t="s">
        <v>53</v>
      </c>
      <c r="B65" s="28" t="s">
        <v>19</v>
      </c>
      <c r="C65" s="25"/>
      <c r="D65" s="29">
        <v>3686.701</v>
      </c>
      <c r="E65" s="29">
        <v>13190.0</v>
      </c>
      <c r="F65" s="29">
        <v>1193.0</v>
      </c>
      <c r="G65" s="29">
        <v>470.47</v>
      </c>
    </row>
    <row r="66" ht="12.75" customHeight="1">
      <c r="A66" s="24" t="s">
        <v>69</v>
      </c>
      <c r="B66" s="21"/>
      <c r="C66" s="25"/>
      <c r="D66" s="26">
        <v>119.8</v>
      </c>
      <c r="E66" s="26">
        <v>550.0</v>
      </c>
      <c r="F66" s="26">
        <v>47.0</v>
      </c>
      <c r="G66" s="26">
        <v>0.72</v>
      </c>
    </row>
    <row r="67" ht="12.0" customHeight="1">
      <c r="A67" s="27" t="s">
        <v>70</v>
      </c>
      <c r="B67" s="28" t="s">
        <v>24</v>
      </c>
      <c r="C67" s="25"/>
      <c r="D67" s="29">
        <v>119.8</v>
      </c>
      <c r="E67" s="29">
        <v>550.0</v>
      </c>
      <c r="F67" s="29">
        <v>47.0</v>
      </c>
      <c r="G67" s="29">
        <v>0.72</v>
      </c>
    </row>
    <row r="68" ht="12.75" customHeight="1">
      <c r="A68" s="24" t="s">
        <v>71</v>
      </c>
      <c r="B68" s="21"/>
      <c r="C68" s="25"/>
      <c r="D68" s="26">
        <v>52.8</v>
      </c>
      <c r="E68" s="26">
        <v>250.0</v>
      </c>
      <c r="F68" s="26">
        <v>21.0</v>
      </c>
      <c r="G68" s="26">
        <v>0.0</v>
      </c>
    </row>
    <row r="69" ht="12.0" customHeight="1">
      <c r="A69" s="27" t="s">
        <v>72</v>
      </c>
      <c r="B69" s="28" t="s">
        <v>24</v>
      </c>
      <c r="C69" s="25"/>
      <c r="D69" s="29">
        <v>52.8</v>
      </c>
      <c r="E69" s="29">
        <v>250.0</v>
      </c>
      <c r="F69" s="29">
        <v>21.0</v>
      </c>
      <c r="G69" s="29">
        <v>0.0</v>
      </c>
    </row>
    <row r="70" ht="12.75" customHeight="1">
      <c r="A70" s="24" t="s">
        <v>73</v>
      </c>
      <c r="B70" s="21"/>
      <c r="C70" s="25"/>
      <c r="D70" s="26">
        <v>330.5</v>
      </c>
      <c r="E70" s="26">
        <v>50.0</v>
      </c>
      <c r="F70" s="26">
        <v>4.0</v>
      </c>
      <c r="G70" s="26">
        <v>0.0</v>
      </c>
    </row>
    <row r="71" ht="12.0" customHeight="1">
      <c r="A71" s="27" t="s">
        <v>74</v>
      </c>
      <c r="B71" s="28" t="s">
        <v>24</v>
      </c>
      <c r="C71" s="25"/>
      <c r="D71" s="29">
        <v>330.5</v>
      </c>
      <c r="E71" s="29">
        <v>50.0</v>
      </c>
      <c r="F71" s="29">
        <v>4.0</v>
      </c>
      <c r="G71" s="29">
        <v>0.0</v>
      </c>
    </row>
    <row r="72" ht="12.75" customHeight="1">
      <c r="A72" s="27" t="s">
        <v>53</v>
      </c>
      <c r="B72" s="28" t="s">
        <v>24</v>
      </c>
      <c r="C72" s="25"/>
      <c r="D72" s="29">
        <v>503.1</v>
      </c>
      <c r="E72" s="29">
        <v>850.0</v>
      </c>
      <c r="F72" s="29">
        <v>72.0</v>
      </c>
      <c r="G72" s="29">
        <v>0.72</v>
      </c>
    </row>
    <row r="73" ht="12.75" customHeight="1">
      <c r="A73" s="23" t="s">
        <v>75</v>
      </c>
      <c r="B73" s="21"/>
      <c r="C73" s="21"/>
      <c r="D73" s="21"/>
      <c r="E73" s="21"/>
      <c r="F73" s="21"/>
      <c r="G73" s="22"/>
    </row>
    <row r="74" ht="12.75" customHeight="1">
      <c r="A74" s="24" t="s">
        <v>76</v>
      </c>
      <c r="B74" s="21"/>
      <c r="C74" s="25"/>
      <c r="D74" s="26">
        <v>420.0</v>
      </c>
      <c r="E74" s="26">
        <v>2900.0</v>
      </c>
      <c r="F74" s="26">
        <v>263.0</v>
      </c>
      <c r="G74" s="26">
        <v>282.82</v>
      </c>
    </row>
    <row r="75" ht="12.75" customHeight="1">
      <c r="A75" s="24" t="s">
        <v>77</v>
      </c>
      <c r="B75" s="21"/>
      <c r="C75" s="25"/>
      <c r="D75" s="26">
        <v>1000.0</v>
      </c>
      <c r="E75" s="26">
        <v>4800.0</v>
      </c>
      <c r="F75" s="26">
        <v>439.0</v>
      </c>
      <c r="G75" s="26">
        <v>627.76</v>
      </c>
    </row>
    <row r="76" ht="12.75" customHeight="1">
      <c r="A76" s="24" t="s">
        <v>78</v>
      </c>
      <c r="B76" s="21"/>
      <c r="C76" s="25"/>
      <c r="D76" s="26">
        <v>0.0</v>
      </c>
      <c r="E76" s="26">
        <v>0.0</v>
      </c>
      <c r="F76" s="26">
        <v>0.0</v>
      </c>
      <c r="G76" s="26">
        <v>0.0</v>
      </c>
    </row>
    <row r="77" ht="12.75" customHeight="1">
      <c r="A77" s="24" t="s">
        <v>79</v>
      </c>
      <c r="B77" s="21"/>
      <c r="C77" s="25"/>
      <c r="D77" s="26">
        <v>1470.0</v>
      </c>
      <c r="E77" s="26">
        <v>8480.0</v>
      </c>
      <c r="F77" s="26">
        <v>782.0</v>
      </c>
      <c r="G77" s="26">
        <v>827.55</v>
      </c>
    </row>
    <row r="78" ht="12.75" customHeight="1">
      <c r="A78" s="24" t="s">
        <v>80</v>
      </c>
      <c r="B78" s="21"/>
      <c r="C78" s="25"/>
      <c r="D78" s="26">
        <v>500.0</v>
      </c>
      <c r="E78" s="26">
        <v>2690.0</v>
      </c>
      <c r="F78" s="26">
        <v>274.0</v>
      </c>
      <c r="G78" s="26">
        <v>122.63</v>
      </c>
    </row>
    <row r="79" ht="12.0" customHeight="1">
      <c r="A79" s="27" t="s">
        <v>81</v>
      </c>
      <c r="B79" s="28" t="s">
        <v>18</v>
      </c>
      <c r="C79" s="25"/>
      <c r="D79" s="29">
        <v>3390.0</v>
      </c>
      <c r="E79" s="29">
        <v>18870.0</v>
      </c>
      <c r="F79" s="29">
        <v>1758.0</v>
      </c>
      <c r="G79" s="29">
        <v>1860.76</v>
      </c>
    </row>
    <row r="80" ht="12.75" customHeight="1">
      <c r="A80" s="24" t="s">
        <v>82</v>
      </c>
      <c r="B80" s="21"/>
      <c r="C80" s="25"/>
      <c r="D80" s="26">
        <v>1500.0</v>
      </c>
      <c r="E80" s="26">
        <v>8000.0</v>
      </c>
      <c r="F80" s="26">
        <v>755.0</v>
      </c>
      <c r="G80" s="26">
        <v>656.86</v>
      </c>
    </row>
    <row r="81" ht="12.0" customHeight="1">
      <c r="A81" s="27" t="s">
        <v>83</v>
      </c>
      <c r="B81" s="28" t="s">
        <v>18</v>
      </c>
      <c r="C81" s="25"/>
      <c r="D81" s="29">
        <v>1500.0</v>
      </c>
      <c r="E81" s="29">
        <v>8000.0</v>
      </c>
      <c r="F81" s="29">
        <v>755.0</v>
      </c>
      <c r="G81" s="29">
        <v>656.86</v>
      </c>
    </row>
    <row r="82" ht="12.75" customHeight="1">
      <c r="A82" s="24" t="s">
        <v>84</v>
      </c>
      <c r="B82" s="21"/>
      <c r="C82" s="25"/>
      <c r="D82" s="26">
        <v>1000.0</v>
      </c>
      <c r="E82" s="26">
        <v>5600.0</v>
      </c>
      <c r="F82" s="26">
        <v>505.0</v>
      </c>
      <c r="G82" s="26">
        <v>328.02</v>
      </c>
    </row>
    <row r="83" ht="12.0" customHeight="1">
      <c r="A83" s="27" t="s">
        <v>85</v>
      </c>
      <c r="B83" s="28" t="s">
        <v>18</v>
      </c>
      <c r="C83" s="25"/>
      <c r="D83" s="29">
        <v>1000.0</v>
      </c>
      <c r="E83" s="29">
        <v>5600.0</v>
      </c>
      <c r="F83" s="29">
        <v>505.0</v>
      </c>
      <c r="G83" s="29">
        <v>328.02</v>
      </c>
    </row>
    <row r="84" ht="12.75" customHeight="1">
      <c r="A84" s="27" t="s">
        <v>86</v>
      </c>
      <c r="B84" s="28" t="s">
        <v>19</v>
      </c>
      <c r="C84" s="25"/>
      <c r="D84" s="29">
        <v>5890.0</v>
      </c>
      <c r="E84" s="29">
        <v>32470.0</v>
      </c>
      <c r="F84" s="29">
        <v>3018.0</v>
      </c>
      <c r="G84" s="29">
        <v>2845.64</v>
      </c>
    </row>
    <row r="85" ht="12.75" customHeight="1">
      <c r="A85" s="24" t="s">
        <v>87</v>
      </c>
      <c r="B85" s="21"/>
      <c r="C85" s="25"/>
      <c r="D85" s="26">
        <v>2000.0</v>
      </c>
      <c r="E85" s="26">
        <v>12155.0</v>
      </c>
      <c r="F85" s="26">
        <v>1274.0</v>
      </c>
      <c r="G85" s="26">
        <v>1428.02</v>
      </c>
    </row>
    <row r="86" ht="12.75" customHeight="1">
      <c r="A86" s="24" t="s">
        <v>88</v>
      </c>
      <c r="B86" s="21"/>
      <c r="C86" s="25"/>
      <c r="D86" s="26">
        <v>440.0</v>
      </c>
      <c r="E86" s="26">
        <v>1635.0</v>
      </c>
      <c r="F86" s="26">
        <v>139.0</v>
      </c>
      <c r="G86" s="26">
        <v>147.14</v>
      </c>
    </row>
    <row r="87" ht="12.0" customHeight="1">
      <c r="A87" s="27" t="s">
        <v>89</v>
      </c>
      <c r="B87" s="28" t="s">
        <v>90</v>
      </c>
      <c r="C87" s="25"/>
      <c r="D87" s="29">
        <v>2440.0</v>
      </c>
      <c r="E87" s="29">
        <v>13790.0</v>
      </c>
      <c r="F87" s="29">
        <v>1413.0</v>
      </c>
      <c r="G87" s="29">
        <v>1575.16</v>
      </c>
    </row>
    <row r="88" ht="12.75" customHeight="1">
      <c r="A88" s="27" t="s">
        <v>86</v>
      </c>
      <c r="B88" s="28" t="s">
        <v>90</v>
      </c>
      <c r="C88" s="25"/>
      <c r="D88" s="29">
        <v>2440.0</v>
      </c>
      <c r="E88" s="29">
        <v>13790.0</v>
      </c>
      <c r="F88" s="29">
        <v>1413.0</v>
      </c>
      <c r="G88" s="29">
        <v>1575.16</v>
      </c>
    </row>
    <row r="89" ht="12.75" customHeight="1">
      <c r="A89" s="30" t="s">
        <v>91</v>
      </c>
      <c r="B89" s="21"/>
      <c r="C89" s="25"/>
      <c r="D89" s="29">
        <v>13896.701</v>
      </c>
      <c r="E89" s="29">
        <v>73030.0</v>
      </c>
      <c r="F89" s="29">
        <v>6658.0</v>
      </c>
      <c r="G89" s="29">
        <v>5171.77</v>
      </c>
    </row>
    <row r="90" ht="12.75" customHeight="1">
      <c r="A90" s="30" t="s">
        <v>92</v>
      </c>
      <c r="B90" s="21"/>
      <c r="C90" s="25"/>
      <c r="D90" s="29">
        <v>2440.0</v>
      </c>
      <c r="E90" s="29">
        <v>13790.0</v>
      </c>
      <c r="F90" s="29">
        <v>1413.0</v>
      </c>
      <c r="G90" s="29">
        <v>1575.16</v>
      </c>
    </row>
    <row r="91" ht="12.75" customHeight="1">
      <c r="A91" s="30" t="s">
        <v>93</v>
      </c>
      <c r="B91" s="21"/>
      <c r="C91" s="25"/>
      <c r="D91" s="29">
        <v>1017.18</v>
      </c>
      <c r="E91" s="29">
        <v>2360.0</v>
      </c>
      <c r="F91" s="29">
        <v>201.0</v>
      </c>
      <c r="G91" s="29">
        <v>153.38</v>
      </c>
    </row>
    <row r="92" ht="12.75" customHeight="1">
      <c r="A92" s="30" t="s">
        <v>94</v>
      </c>
      <c r="B92" s="21"/>
      <c r="C92" s="25"/>
      <c r="D92" s="29">
        <v>2178.2</v>
      </c>
      <c r="E92" s="29">
        <v>4483.0</v>
      </c>
      <c r="F92" s="29">
        <v>366.0</v>
      </c>
      <c r="G92" s="29">
        <v>454.89</v>
      </c>
    </row>
    <row r="93" ht="12.75" customHeight="1">
      <c r="A93" s="31" t="s">
        <v>95</v>
      </c>
      <c r="B93" s="21"/>
      <c r="C93" s="25"/>
      <c r="D93" s="29">
        <v>19532.081</v>
      </c>
      <c r="E93" s="29">
        <v>93663.0</v>
      </c>
      <c r="F93" s="29">
        <v>8638.0</v>
      </c>
      <c r="G93" s="29">
        <v>7355.2</v>
      </c>
    </row>
  </sheetData>
  <mergeCells count="95">
    <mergeCell ref="A8:C8"/>
    <mergeCell ref="A9:C9"/>
    <mergeCell ref="A10:C10"/>
    <mergeCell ref="A11:C11"/>
    <mergeCell ref="A12:C12"/>
    <mergeCell ref="B13:C13"/>
    <mergeCell ref="B14:C14"/>
    <mergeCell ref="A15:C15"/>
    <mergeCell ref="A16:C16"/>
    <mergeCell ref="A17:C17"/>
    <mergeCell ref="A18:C18"/>
    <mergeCell ref="B19:C19"/>
    <mergeCell ref="B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B48:C48"/>
    <mergeCell ref="B49:C49"/>
    <mergeCell ref="A41:C41"/>
    <mergeCell ref="A42:C42"/>
    <mergeCell ref="A43:C43"/>
    <mergeCell ref="A44:C44"/>
    <mergeCell ref="A45:C45"/>
    <mergeCell ref="A46:C46"/>
    <mergeCell ref="A47:C47"/>
    <mergeCell ref="A6:G6"/>
    <mergeCell ref="A7:G7"/>
    <mergeCell ref="A53:C53"/>
    <mergeCell ref="A51:C51"/>
    <mergeCell ref="B52:C52"/>
    <mergeCell ref="B54:C54"/>
    <mergeCell ref="A57:C57"/>
    <mergeCell ref="A50:G50"/>
    <mergeCell ref="A73:G73"/>
    <mergeCell ref="A55:C55"/>
    <mergeCell ref="B56:C56"/>
    <mergeCell ref="A85:C85"/>
    <mergeCell ref="A92:C92"/>
    <mergeCell ref="A86:C86"/>
    <mergeCell ref="B87:C87"/>
    <mergeCell ref="B88:C88"/>
    <mergeCell ref="A89:C89"/>
    <mergeCell ref="A90:C90"/>
    <mergeCell ref="A91:C91"/>
    <mergeCell ref="A78:C78"/>
    <mergeCell ref="B79:C79"/>
    <mergeCell ref="A80:C80"/>
    <mergeCell ref="B81:C81"/>
    <mergeCell ref="A82:C82"/>
    <mergeCell ref="B83:C83"/>
    <mergeCell ref="B84:C84"/>
    <mergeCell ref="B58:C58"/>
    <mergeCell ref="A59:C59"/>
    <mergeCell ref="B60:C60"/>
    <mergeCell ref="A61:C61"/>
    <mergeCell ref="B69:C69"/>
    <mergeCell ref="A70:C70"/>
    <mergeCell ref="B71:C71"/>
    <mergeCell ref="B72:C72"/>
    <mergeCell ref="B62:C62"/>
    <mergeCell ref="A63:C63"/>
    <mergeCell ref="B64:C64"/>
    <mergeCell ref="B65:C65"/>
    <mergeCell ref="A66:C66"/>
    <mergeCell ref="B67:C67"/>
    <mergeCell ref="A68:C68"/>
    <mergeCell ref="A76:C76"/>
    <mergeCell ref="A77:C77"/>
    <mergeCell ref="A93:C93"/>
    <mergeCell ref="A74:C74"/>
    <mergeCell ref="A75:C75"/>
    <mergeCell ref="E3:E4"/>
    <mergeCell ref="F3:F4"/>
    <mergeCell ref="F2:G2"/>
    <mergeCell ref="G3:G4"/>
    <mergeCell ref="E1:E2"/>
    <mergeCell ref="D1:D4"/>
    <mergeCell ref="A1:C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2" t="s">
        <v>0</v>
      </c>
      <c r="D1" s="33" t="s">
        <v>1</v>
      </c>
      <c r="E1" s="34" t="s">
        <v>2</v>
      </c>
      <c r="F1" s="35"/>
      <c r="G1" s="35"/>
    </row>
    <row r="2">
      <c r="D2" s="36"/>
      <c r="E2" s="37"/>
      <c r="F2" s="38" t="s">
        <v>96</v>
      </c>
      <c r="G2" s="12"/>
    </row>
    <row r="3">
      <c r="D3" s="36"/>
      <c r="E3" s="39"/>
      <c r="F3" s="33" t="s">
        <v>4</v>
      </c>
      <c r="G3" s="33" t="s">
        <v>5</v>
      </c>
    </row>
    <row r="4">
      <c r="D4" s="37"/>
      <c r="E4" s="37"/>
      <c r="F4" s="37"/>
      <c r="G4" s="37"/>
    </row>
    <row r="5">
      <c r="D5" s="35" t="s">
        <v>6</v>
      </c>
      <c r="E5" s="35" t="s">
        <v>7</v>
      </c>
      <c r="F5" s="35" t="s">
        <v>8</v>
      </c>
      <c r="G5" s="35" t="s">
        <v>9</v>
      </c>
    </row>
    <row r="6">
      <c r="A6" s="40" t="s">
        <v>10</v>
      </c>
      <c r="B6" s="41"/>
      <c r="C6" s="41"/>
      <c r="D6" s="41"/>
      <c r="E6" s="41"/>
      <c r="F6" s="41"/>
      <c r="G6" s="12"/>
    </row>
    <row r="7">
      <c r="A7" s="42" t="s">
        <v>11</v>
      </c>
      <c r="B7" s="41"/>
      <c r="C7" s="41"/>
      <c r="D7" s="41"/>
      <c r="E7" s="41"/>
      <c r="F7" s="41"/>
      <c r="G7" s="12"/>
    </row>
    <row r="8">
      <c r="A8" s="43" t="s">
        <v>12</v>
      </c>
      <c r="B8" s="41"/>
      <c r="C8" s="12"/>
      <c r="D8" s="44"/>
      <c r="E8" s="44">
        <v>0.0</v>
      </c>
      <c r="F8" s="44">
        <v>0.0</v>
      </c>
      <c r="G8" s="44">
        <v>0.0</v>
      </c>
    </row>
    <row r="9">
      <c r="A9" s="43" t="s">
        <v>13</v>
      </c>
      <c r="B9" s="41"/>
      <c r="C9" s="12"/>
      <c r="D9" s="44">
        <v>840.0</v>
      </c>
      <c r="E9" s="44">
        <v>5500.0</v>
      </c>
      <c r="F9" s="44">
        <v>450.0</v>
      </c>
      <c r="G9" s="44">
        <v>517.9</v>
      </c>
    </row>
    <row r="10">
      <c r="A10" s="43" t="s">
        <v>14</v>
      </c>
      <c r="B10" s="41"/>
      <c r="C10" s="12"/>
      <c r="D10" s="44">
        <v>600.0</v>
      </c>
      <c r="E10" s="44">
        <v>3500.0</v>
      </c>
      <c r="F10" s="44">
        <v>293.0</v>
      </c>
      <c r="G10" s="44">
        <v>168.01</v>
      </c>
    </row>
    <row r="11">
      <c r="A11" s="43" t="s">
        <v>15</v>
      </c>
      <c r="B11" s="41"/>
      <c r="C11" s="12"/>
      <c r="D11" s="44">
        <v>1830.0</v>
      </c>
      <c r="E11" s="44">
        <v>12970.0</v>
      </c>
      <c r="F11" s="44">
        <v>1092.0</v>
      </c>
      <c r="G11" s="44">
        <v>739.5</v>
      </c>
    </row>
    <row r="12">
      <c r="A12" s="43" t="s">
        <v>16</v>
      </c>
      <c r="B12" s="41"/>
      <c r="C12" s="12"/>
      <c r="D12" s="44">
        <v>1050.0</v>
      </c>
      <c r="E12" s="44">
        <v>5400.0</v>
      </c>
      <c r="F12" s="44">
        <v>449.0</v>
      </c>
      <c r="G12" s="44">
        <v>459.16</v>
      </c>
    </row>
    <row r="13">
      <c r="A13" s="45" t="s">
        <v>17</v>
      </c>
      <c r="B13" s="46" t="s">
        <v>18</v>
      </c>
      <c r="C13" s="12"/>
      <c r="D13" s="47">
        <v>4320.0</v>
      </c>
      <c r="E13" s="47">
        <v>27370.0</v>
      </c>
      <c r="F13" s="47">
        <v>2284.0</v>
      </c>
      <c r="G13" s="47">
        <v>1884.57</v>
      </c>
    </row>
    <row r="14">
      <c r="A14" s="45" t="s">
        <v>11</v>
      </c>
      <c r="B14" s="46" t="s">
        <v>19</v>
      </c>
      <c r="C14" s="12"/>
      <c r="D14" s="47">
        <v>4320.0</v>
      </c>
      <c r="E14" s="47">
        <v>27370.0</v>
      </c>
      <c r="F14" s="47">
        <v>2284.0</v>
      </c>
      <c r="G14" s="47">
        <v>1884.57</v>
      </c>
    </row>
    <row r="15">
      <c r="A15" s="43" t="s">
        <v>20</v>
      </c>
      <c r="B15" s="41"/>
      <c r="C15" s="12"/>
      <c r="D15" s="44">
        <v>120.0</v>
      </c>
      <c r="E15" s="44">
        <v>0.0</v>
      </c>
      <c r="F15" s="44">
        <v>0.0</v>
      </c>
      <c r="G15" s="44">
        <v>0.0</v>
      </c>
    </row>
    <row r="16">
      <c r="A16" s="43" t="s">
        <v>21</v>
      </c>
      <c r="B16" s="41"/>
      <c r="C16" s="12"/>
      <c r="D16" s="44">
        <v>107.88</v>
      </c>
      <c r="E16" s="44">
        <v>140.0</v>
      </c>
      <c r="F16" s="44">
        <v>12.0</v>
      </c>
      <c r="G16" s="44">
        <v>10.86</v>
      </c>
    </row>
    <row r="17">
      <c r="A17" s="43" t="s">
        <v>22</v>
      </c>
      <c r="B17" s="41"/>
      <c r="C17" s="12"/>
      <c r="D17" s="44">
        <v>100.0</v>
      </c>
      <c r="E17" s="44">
        <v>370.0</v>
      </c>
      <c r="F17" s="44">
        <v>28.0</v>
      </c>
      <c r="G17" s="44">
        <v>34.84</v>
      </c>
    </row>
    <row r="18">
      <c r="A18" s="43" t="s">
        <v>23</v>
      </c>
      <c r="B18" s="41"/>
      <c r="C18" s="12"/>
      <c r="D18" s="44">
        <v>186.2</v>
      </c>
      <c r="E18" s="44">
        <v>1000.0</v>
      </c>
      <c r="F18" s="44">
        <v>77.0</v>
      </c>
      <c r="G18" s="44">
        <v>86.29</v>
      </c>
    </row>
    <row r="19">
      <c r="A19" s="45" t="s">
        <v>17</v>
      </c>
      <c r="B19" s="46" t="s">
        <v>24</v>
      </c>
      <c r="C19" s="12"/>
      <c r="D19" s="47">
        <v>514.08</v>
      </c>
      <c r="E19" s="47">
        <v>1510.0</v>
      </c>
      <c r="F19" s="47">
        <v>117.0</v>
      </c>
      <c r="G19" s="47">
        <v>131.99</v>
      </c>
    </row>
    <row r="20">
      <c r="A20" s="45" t="s">
        <v>11</v>
      </c>
      <c r="B20" s="46" t="s">
        <v>24</v>
      </c>
      <c r="C20" s="12"/>
      <c r="D20" s="47">
        <v>514.08</v>
      </c>
      <c r="E20" s="47">
        <v>1510.0</v>
      </c>
      <c r="F20" s="47">
        <v>117.0</v>
      </c>
      <c r="G20" s="47">
        <v>131.99</v>
      </c>
    </row>
    <row r="21">
      <c r="A21" s="43" t="s">
        <v>25</v>
      </c>
      <c r="B21" s="41"/>
      <c r="C21" s="12"/>
      <c r="D21" s="44">
        <v>60.0</v>
      </c>
      <c r="E21" s="44">
        <v>133.0</v>
      </c>
      <c r="F21" s="44">
        <v>9.0</v>
      </c>
      <c r="G21" s="44">
        <v>5.21</v>
      </c>
    </row>
    <row r="22">
      <c r="A22" s="43" t="s">
        <v>26</v>
      </c>
      <c r="B22" s="41"/>
      <c r="C22" s="12"/>
      <c r="D22" s="44">
        <v>30.0</v>
      </c>
      <c r="E22" s="44">
        <v>70.0</v>
      </c>
      <c r="F22" s="44">
        <v>0.0</v>
      </c>
      <c r="G22" s="44">
        <v>1.46</v>
      </c>
    </row>
    <row r="23">
      <c r="A23" s="43" t="s">
        <v>27</v>
      </c>
      <c r="B23" s="41"/>
      <c r="C23" s="12"/>
      <c r="D23" s="44">
        <v>30.0</v>
      </c>
      <c r="E23" s="44">
        <v>51.0</v>
      </c>
      <c r="F23" s="44">
        <v>0.0</v>
      </c>
      <c r="G23" s="44">
        <v>0.0</v>
      </c>
    </row>
    <row r="24">
      <c r="A24" s="43" t="s">
        <v>28</v>
      </c>
      <c r="B24" s="41"/>
      <c r="C24" s="12"/>
      <c r="D24" s="44">
        <v>30.0</v>
      </c>
      <c r="E24" s="44">
        <v>71.0</v>
      </c>
      <c r="F24" s="44">
        <v>1.0</v>
      </c>
      <c r="G24" s="44">
        <v>1.01</v>
      </c>
    </row>
    <row r="25">
      <c r="A25" s="43" t="s">
        <v>29</v>
      </c>
      <c r="B25" s="41"/>
      <c r="C25" s="12"/>
      <c r="D25" s="44">
        <v>400.0</v>
      </c>
      <c r="E25" s="44">
        <v>378.0</v>
      </c>
      <c r="F25" s="44">
        <v>31.0</v>
      </c>
      <c r="G25" s="44">
        <v>28.73</v>
      </c>
    </row>
    <row r="26">
      <c r="A26" s="43" t="s">
        <v>30</v>
      </c>
      <c r="B26" s="41"/>
      <c r="C26" s="12"/>
      <c r="D26" s="44">
        <v>60.0</v>
      </c>
      <c r="E26" s="44">
        <v>40.0</v>
      </c>
      <c r="F26" s="44">
        <v>4.0</v>
      </c>
      <c r="G26" s="44">
        <v>19.77</v>
      </c>
    </row>
    <row r="27">
      <c r="A27" s="43" t="s">
        <v>31</v>
      </c>
      <c r="B27" s="41"/>
      <c r="C27" s="12"/>
      <c r="D27" s="44">
        <v>40.0</v>
      </c>
      <c r="E27" s="44">
        <v>80.0</v>
      </c>
      <c r="F27" s="44">
        <v>6.0</v>
      </c>
      <c r="G27" s="44">
        <v>0.0</v>
      </c>
    </row>
    <row r="28">
      <c r="A28" s="43" t="s">
        <v>32</v>
      </c>
      <c r="B28" s="41"/>
      <c r="C28" s="12"/>
      <c r="D28" s="44">
        <v>60.0</v>
      </c>
      <c r="E28" s="44">
        <v>242.0</v>
      </c>
      <c r="F28" s="44">
        <v>17.0</v>
      </c>
      <c r="G28" s="44">
        <v>25.15</v>
      </c>
    </row>
    <row r="29">
      <c r="A29" s="43" t="s">
        <v>33</v>
      </c>
      <c r="B29" s="41"/>
      <c r="C29" s="12"/>
      <c r="D29" s="44">
        <v>175.0</v>
      </c>
      <c r="E29" s="44">
        <v>562.0</v>
      </c>
      <c r="F29" s="44">
        <v>46.0</v>
      </c>
      <c r="G29" s="44">
        <v>59.9</v>
      </c>
    </row>
    <row r="30">
      <c r="A30" s="43" t="s">
        <v>34</v>
      </c>
      <c r="B30" s="41"/>
      <c r="C30" s="12"/>
      <c r="D30" s="44">
        <v>180.0</v>
      </c>
      <c r="E30" s="44">
        <v>378.0</v>
      </c>
      <c r="F30" s="44">
        <v>28.0</v>
      </c>
      <c r="G30" s="44">
        <v>36.45</v>
      </c>
    </row>
    <row r="31">
      <c r="A31" s="43" t="s">
        <v>35</v>
      </c>
      <c r="B31" s="41"/>
      <c r="C31" s="12"/>
      <c r="D31" s="44">
        <v>100.0</v>
      </c>
      <c r="E31" s="44">
        <v>158.0</v>
      </c>
      <c r="F31" s="44">
        <v>12.0</v>
      </c>
      <c r="G31" s="44">
        <v>5.54</v>
      </c>
    </row>
    <row r="32">
      <c r="A32" s="43" t="s">
        <v>36</v>
      </c>
      <c r="B32" s="41"/>
      <c r="C32" s="12"/>
      <c r="D32" s="44">
        <v>40.0</v>
      </c>
      <c r="E32" s="44">
        <v>65.0</v>
      </c>
      <c r="F32" s="44">
        <v>3.0</v>
      </c>
      <c r="G32" s="44">
        <v>7.68</v>
      </c>
    </row>
    <row r="33">
      <c r="A33" s="43" t="s">
        <v>37</v>
      </c>
      <c r="B33" s="41"/>
      <c r="C33" s="12"/>
      <c r="D33" s="44">
        <v>30.0</v>
      </c>
      <c r="E33" s="44">
        <v>64.0</v>
      </c>
      <c r="F33" s="44">
        <v>2.0</v>
      </c>
      <c r="G33" s="44">
        <v>1.63</v>
      </c>
    </row>
    <row r="34">
      <c r="A34" s="43" t="s">
        <v>38</v>
      </c>
      <c r="B34" s="41"/>
      <c r="C34" s="12"/>
      <c r="D34" s="44">
        <v>30.0</v>
      </c>
      <c r="E34" s="44">
        <v>55.0</v>
      </c>
      <c r="F34" s="44">
        <v>2.0</v>
      </c>
      <c r="G34" s="44">
        <v>1.63</v>
      </c>
    </row>
    <row r="35">
      <c r="A35" s="43" t="s">
        <v>39</v>
      </c>
      <c r="B35" s="41"/>
      <c r="C35" s="12"/>
      <c r="D35" s="44">
        <v>30.0</v>
      </c>
      <c r="E35" s="44">
        <v>68.0</v>
      </c>
      <c r="F35" s="44">
        <v>2.0</v>
      </c>
      <c r="G35" s="44">
        <v>1.35</v>
      </c>
    </row>
    <row r="36">
      <c r="A36" s="43" t="s">
        <v>40</v>
      </c>
      <c r="B36" s="41"/>
      <c r="C36" s="12"/>
      <c r="D36" s="44">
        <v>30.0</v>
      </c>
      <c r="E36" s="44">
        <v>58.0</v>
      </c>
      <c r="F36" s="44">
        <v>2.0</v>
      </c>
      <c r="G36" s="44">
        <v>1.01</v>
      </c>
    </row>
    <row r="37">
      <c r="A37" s="43" t="s">
        <v>41</v>
      </c>
      <c r="B37" s="41"/>
      <c r="C37" s="12"/>
      <c r="D37" s="44">
        <v>50.0</v>
      </c>
      <c r="E37" s="44">
        <v>110.0</v>
      </c>
      <c r="F37" s="44">
        <v>4.0</v>
      </c>
      <c r="G37" s="44">
        <v>9.08</v>
      </c>
    </row>
    <row r="38">
      <c r="A38" s="43" t="s">
        <v>42</v>
      </c>
      <c r="B38" s="41"/>
      <c r="C38" s="12"/>
      <c r="D38" s="44">
        <v>200.0</v>
      </c>
      <c r="E38" s="44">
        <v>300.0</v>
      </c>
      <c r="F38" s="44">
        <v>1.0</v>
      </c>
      <c r="G38" s="44">
        <v>0.0</v>
      </c>
    </row>
    <row r="39">
      <c r="A39" s="43" t="s">
        <v>43</v>
      </c>
      <c r="B39" s="41"/>
      <c r="C39" s="12"/>
      <c r="D39" s="44">
        <v>36.0</v>
      </c>
      <c r="E39" s="44">
        <v>110.0</v>
      </c>
      <c r="F39" s="44">
        <v>7.0</v>
      </c>
      <c r="G39" s="44">
        <v>9.19</v>
      </c>
    </row>
    <row r="40">
      <c r="A40" s="43" t="s">
        <v>44</v>
      </c>
      <c r="B40" s="41"/>
      <c r="C40" s="12"/>
      <c r="D40" s="44">
        <v>32.0</v>
      </c>
      <c r="E40" s="44">
        <v>118.0</v>
      </c>
      <c r="F40" s="44">
        <v>11.0</v>
      </c>
      <c r="G40" s="44">
        <v>13.09</v>
      </c>
    </row>
    <row r="41">
      <c r="A41" s="43" t="s">
        <v>45</v>
      </c>
      <c r="B41" s="41"/>
      <c r="C41" s="12"/>
      <c r="D41" s="44">
        <v>30.0</v>
      </c>
      <c r="E41" s="44">
        <v>50.0</v>
      </c>
      <c r="F41" s="44">
        <v>4.0</v>
      </c>
      <c r="G41" s="44">
        <v>3.84</v>
      </c>
    </row>
    <row r="42">
      <c r="A42" s="43" t="s">
        <v>46</v>
      </c>
      <c r="B42" s="41"/>
      <c r="C42" s="12"/>
      <c r="D42" s="44">
        <v>161.0</v>
      </c>
      <c r="E42" s="44">
        <v>490.0</v>
      </c>
      <c r="F42" s="44">
        <v>35.0</v>
      </c>
      <c r="G42" s="44">
        <v>39.84</v>
      </c>
    </row>
    <row r="43">
      <c r="A43" s="43" t="s">
        <v>47</v>
      </c>
      <c r="B43" s="41"/>
      <c r="C43" s="12"/>
      <c r="D43" s="44">
        <v>59.2</v>
      </c>
      <c r="E43" s="44">
        <v>38.0</v>
      </c>
      <c r="F43" s="44">
        <v>1.0</v>
      </c>
      <c r="G43" s="44">
        <v>0.01</v>
      </c>
    </row>
    <row r="44">
      <c r="A44" s="43" t="s">
        <v>48</v>
      </c>
      <c r="B44" s="41"/>
      <c r="C44" s="12"/>
      <c r="D44" s="44">
        <v>150.0</v>
      </c>
      <c r="E44" s="44">
        <v>319.0</v>
      </c>
      <c r="F44" s="44">
        <v>20.0</v>
      </c>
      <c r="G44" s="44">
        <v>27.35</v>
      </c>
    </row>
    <row r="45">
      <c r="A45" s="43" t="s">
        <v>49</v>
      </c>
      <c r="B45" s="41"/>
      <c r="C45" s="12"/>
      <c r="D45" s="44">
        <v>30.0</v>
      </c>
      <c r="E45" s="44">
        <v>121.0</v>
      </c>
      <c r="F45" s="44">
        <v>12.0</v>
      </c>
      <c r="G45" s="44">
        <v>15.03</v>
      </c>
    </row>
    <row r="46">
      <c r="A46" s="43" t="s">
        <v>50</v>
      </c>
      <c r="B46" s="41"/>
      <c r="C46" s="12"/>
      <c r="D46" s="44">
        <v>70.0</v>
      </c>
      <c r="E46" s="44">
        <v>254.0</v>
      </c>
      <c r="F46" s="44">
        <v>24.0</v>
      </c>
      <c r="G46" s="44">
        <v>52.26</v>
      </c>
    </row>
    <row r="47">
      <c r="A47" s="43" t="s">
        <v>51</v>
      </c>
      <c r="B47" s="41"/>
      <c r="C47" s="12"/>
      <c r="D47" s="44">
        <v>35.0</v>
      </c>
      <c r="E47" s="44">
        <v>100.0</v>
      </c>
      <c r="F47" s="44">
        <v>7.0</v>
      </c>
      <c r="G47" s="44">
        <v>0.0</v>
      </c>
    </row>
    <row r="48">
      <c r="A48" s="45" t="s">
        <v>17</v>
      </c>
      <c r="B48" s="46" t="s">
        <v>52</v>
      </c>
      <c r="C48" s="12"/>
      <c r="D48" s="47">
        <v>2178.2</v>
      </c>
      <c r="E48" s="47">
        <v>4483.0</v>
      </c>
      <c r="F48" s="47">
        <v>291.0</v>
      </c>
      <c r="G48" s="47">
        <v>366.21</v>
      </c>
    </row>
    <row r="49">
      <c r="A49" s="45" t="s">
        <v>11</v>
      </c>
      <c r="B49" s="46" t="s">
        <v>52</v>
      </c>
      <c r="C49" s="12"/>
      <c r="D49" s="47">
        <v>2178.2</v>
      </c>
      <c r="E49" s="47">
        <v>4483.0</v>
      </c>
      <c r="F49" s="47">
        <v>291.0</v>
      </c>
      <c r="G49" s="47">
        <v>366.21</v>
      </c>
    </row>
    <row r="50">
      <c r="A50" s="42" t="s">
        <v>53</v>
      </c>
      <c r="B50" s="41"/>
      <c r="C50" s="41"/>
      <c r="D50" s="41"/>
      <c r="E50" s="41"/>
      <c r="F50" s="41"/>
      <c r="G50" s="12"/>
    </row>
    <row r="51">
      <c r="A51" s="43" t="s">
        <v>54</v>
      </c>
      <c r="B51" s="41"/>
      <c r="C51" s="12"/>
      <c r="D51" s="44">
        <v>1200.0</v>
      </c>
      <c r="E51" s="44">
        <v>4000.0</v>
      </c>
      <c r="F51" s="44">
        <v>306.0</v>
      </c>
      <c r="G51" s="44">
        <v>33.76</v>
      </c>
    </row>
    <row r="52">
      <c r="A52" s="45" t="s">
        <v>55</v>
      </c>
      <c r="B52" s="46" t="s">
        <v>18</v>
      </c>
      <c r="C52" s="12"/>
      <c r="D52" s="47">
        <v>1200.0</v>
      </c>
      <c r="E52" s="47">
        <v>4000.0</v>
      </c>
      <c r="F52" s="47">
        <v>306.0</v>
      </c>
      <c r="G52" s="47">
        <v>33.76</v>
      </c>
    </row>
    <row r="53">
      <c r="A53" s="43" t="s">
        <v>56</v>
      </c>
      <c r="B53" s="41"/>
      <c r="C53" s="12"/>
      <c r="D53" s="44">
        <v>300.0</v>
      </c>
      <c r="E53" s="44">
        <v>0.0</v>
      </c>
      <c r="F53" s="44">
        <v>0.0</v>
      </c>
      <c r="G53" s="44">
        <v>0.0</v>
      </c>
    </row>
    <row r="54">
      <c r="A54" s="45" t="s">
        <v>57</v>
      </c>
      <c r="B54" s="46" t="s">
        <v>18</v>
      </c>
      <c r="C54" s="12"/>
      <c r="D54" s="47">
        <v>300.0</v>
      </c>
      <c r="E54" s="47">
        <v>0.0</v>
      </c>
      <c r="F54" s="47">
        <v>0.0</v>
      </c>
      <c r="G54" s="47">
        <v>0.0</v>
      </c>
    </row>
    <row r="55">
      <c r="A55" s="43" t="s">
        <v>58</v>
      </c>
      <c r="B55" s="41"/>
      <c r="C55" s="12"/>
      <c r="D55" s="44">
        <v>1200.0</v>
      </c>
      <c r="E55" s="44">
        <v>6500.0</v>
      </c>
      <c r="F55" s="44">
        <v>565.0</v>
      </c>
      <c r="G55" s="44">
        <v>0.0</v>
      </c>
    </row>
    <row r="56">
      <c r="A56" s="45" t="s">
        <v>59</v>
      </c>
      <c r="B56" s="46" t="s">
        <v>18</v>
      </c>
      <c r="C56" s="12"/>
      <c r="D56" s="47">
        <v>1200.0</v>
      </c>
      <c r="E56" s="47">
        <v>6500.0</v>
      </c>
      <c r="F56" s="47">
        <v>565.0</v>
      </c>
      <c r="G56" s="47">
        <v>0.0</v>
      </c>
    </row>
    <row r="57">
      <c r="A57" s="43" t="s">
        <v>60</v>
      </c>
      <c r="B57" s="41"/>
      <c r="C57" s="12"/>
      <c r="D57" s="44">
        <v>106.001</v>
      </c>
      <c r="E57" s="44">
        <v>0.0</v>
      </c>
      <c r="F57" s="44">
        <v>0.0</v>
      </c>
      <c r="G57" s="44">
        <v>0.0</v>
      </c>
    </row>
    <row r="58">
      <c r="A58" s="45" t="s">
        <v>61</v>
      </c>
      <c r="B58" s="46" t="s">
        <v>62</v>
      </c>
      <c r="C58" s="12"/>
      <c r="D58" s="47">
        <v>106.001</v>
      </c>
      <c r="E58" s="47">
        <v>0.0</v>
      </c>
      <c r="F58" s="47">
        <v>0.0</v>
      </c>
      <c r="G58" s="47">
        <v>0.0</v>
      </c>
    </row>
    <row r="59">
      <c r="A59" s="43" t="s">
        <v>63</v>
      </c>
      <c r="B59" s="41"/>
      <c r="C59" s="12"/>
      <c r="D59" s="44">
        <v>105.7</v>
      </c>
      <c r="E59" s="44">
        <v>0.0</v>
      </c>
      <c r="F59" s="44">
        <v>0.0</v>
      </c>
      <c r="G59" s="44">
        <v>0.0</v>
      </c>
    </row>
    <row r="60">
      <c r="A60" s="45" t="s">
        <v>64</v>
      </c>
      <c r="B60" s="46" t="s">
        <v>62</v>
      </c>
      <c r="C60" s="12"/>
      <c r="D60" s="47">
        <v>105.7</v>
      </c>
      <c r="E60" s="47">
        <v>0.0</v>
      </c>
      <c r="F60" s="47">
        <v>0.0</v>
      </c>
      <c r="G60" s="47">
        <v>0.0</v>
      </c>
    </row>
    <row r="61">
      <c r="A61" s="43" t="s">
        <v>65</v>
      </c>
      <c r="B61" s="41"/>
      <c r="C61" s="12"/>
      <c r="D61" s="44">
        <v>525.0</v>
      </c>
      <c r="E61" s="44">
        <v>1490.0</v>
      </c>
      <c r="F61" s="44">
        <v>114.0</v>
      </c>
      <c r="G61" s="44">
        <v>0.0</v>
      </c>
    </row>
    <row r="62">
      <c r="A62" s="45" t="s">
        <v>66</v>
      </c>
      <c r="B62" s="46" t="s">
        <v>18</v>
      </c>
      <c r="C62" s="12"/>
      <c r="D62" s="47">
        <v>525.0</v>
      </c>
      <c r="E62" s="47">
        <v>1490.0</v>
      </c>
      <c r="F62" s="47">
        <v>114.0</v>
      </c>
      <c r="G62" s="47">
        <v>0.0</v>
      </c>
    </row>
    <row r="63">
      <c r="A63" s="43" t="s">
        <v>67</v>
      </c>
      <c r="B63" s="41"/>
      <c r="C63" s="12"/>
      <c r="D63" s="44">
        <v>250.0</v>
      </c>
      <c r="E63" s="44">
        <v>1200.0</v>
      </c>
      <c r="F63" s="44">
        <v>91.0</v>
      </c>
      <c r="G63" s="44">
        <v>144.86</v>
      </c>
    </row>
    <row r="64">
      <c r="A64" s="45" t="s">
        <v>68</v>
      </c>
      <c r="B64" s="46" t="s">
        <v>18</v>
      </c>
      <c r="C64" s="12"/>
      <c r="D64" s="47">
        <v>250.0</v>
      </c>
      <c r="E64" s="47">
        <v>1200.0</v>
      </c>
      <c r="F64" s="47">
        <v>91.0</v>
      </c>
      <c r="G64" s="47">
        <v>144.86</v>
      </c>
    </row>
    <row r="65">
      <c r="A65" s="45" t="s">
        <v>53</v>
      </c>
      <c r="B65" s="46" t="s">
        <v>19</v>
      </c>
      <c r="C65" s="12"/>
      <c r="D65" s="47">
        <v>3686.701</v>
      </c>
      <c r="E65" s="47">
        <v>13190.0</v>
      </c>
      <c r="F65" s="47">
        <v>1076.0</v>
      </c>
      <c r="G65" s="47">
        <v>178.62</v>
      </c>
    </row>
    <row r="66">
      <c r="A66" s="43" t="s">
        <v>69</v>
      </c>
      <c r="B66" s="41"/>
      <c r="C66" s="12"/>
      <c r="D66" s="44">
        <v>119.8</v>
      </c>
      <c r="E66" s="44">
        <v>550.0</v>
      </c>
      <c r="F66" s="44">
        <v>42.0</v>
      </c>
      <c r="G66" s="44">
        <v>2.85</v>
      </c>
    </row>
    <row r="67">
      <c r="A67" s="45" t="s">
        <v>70</v>
      </c>
      <c r="B67" s="46" t="s">
        <v>24</v>
      </c>
      <c r="C67" s="12"/>
      <c r="D67" s="47">
        <v>119.8</v>
      </c>
      <c r="E67" s="47">
        <v>550.0</v>
      </c>
      <c r="F67" s="47">
        <v>42.0</v>
      </c>
      <c r="G67" s="47">
        <v>2.85</v>
      </c>
    </row>
    <row r="68">
      <c r="A68" s="43" t="s">
        <v>71</v>
      </c>
      <c r="B68" s="41"/>
      <c r="C68" s="12"/>
      <c r="D68" s="44">
        <v>52.8</v>
      </c>
      <c r="E68" s="44">
        <v>250.0</v>
      </c>
      <c r="F68" s="44">
        <v>19.0</v>
      </c>
      <c r="G68" s="44">
        <v>0.0</v>
      </c>
    </row>
    <row r="69">
      <c r="A69" s="45" t="s">
        <v>72</v>
      </c>
      <c r="B69" s="46" t="s">
        <v>24</v>
      </c>
      <c r="C69" s="12"/>
      <c r="D69" s="47">
        <v>52.8</v>
      </c>
      <c r="E69" s="47">
        <v>250.0</v>
      </c>
      <c r="F69" s="47">
        <v>19.0</v>
      </c>
      <c r="G69" s="47">
        <v>0.0</v>
      </c>
    </row>
    <row r="70">
      <c r="A70" s="43" t="s">
        <v>73</v>
      </c>
      <c r="B70" s="41"/>
      <c r="C70" s="12"/>
      <c r="D70" s="44">
        <v>330.5</v>
      </c>
      <c r="E70" s="44">
        <v>50.0</v>
      </c>
      <c r="F70" s="44">
        <v>4.0</v>
      </c>
      <c r="G70" s="44">
        <v>0.0</v>
      </c>
    </row>
    <row r="71">
      <c r="A71" s="45" t="s">
        <v>74</v>
      </c>
      <c r="B71" s="46" t="s">
        <v>24</v>
      </c>
      <c r="C71" s="12"/>
      <c r="D71" s="47">
        <v>330.5</v>
      </c>
      <c r="E71" s="47">
        <v>50.0</v>
      </c>
      <c r="F71" s="47">
        <v>4.0</v>
      </c>
      <c r="G71" s="47">
        <v>0.0</v>
      </c>
    </row>
    <row r="72">
      <c r="A72" s="45" t="s">
        <v>53</v>
      </c>
      <c r="B72" s="46" t="s">
        <v>24</v>
      </c>
      <c r="C72" s="12"/>
      <c r="D72" s="47">
        <v>503.1</v>
      </c>
      <c r="E72" s="47">
        <v>850.0</v>
      </c>
      <c r="F72" s="47">
        <v>65.0</v>
      </c>
      <c r="G72" s="47">
        <v>2.85</v>
      </c>
    </row>
    <row r="73">
      <c r="A73" s="42" t="s">
        <v>75</v>
      </c>
      <c r="B73" s="41"/>
      <c r="C73" s="41"/>
      <c r="D73" s="41"/>
      <c r="E73" s="41"/>
      <c r="F73" s="41"/>
      <c r="G73" s="12"/>
    </row>
    <row r="74">
      <c r="A74" s="43" t="s">
        <v>76</v>
      </c>
      <c r="B74" s="41"/>
      <c r="C74" s="12"/>
      <c r="D74" s="44">
        <v>420.0</v>
      </c>
      <c r="E74" s="44">
        <v>2900.0</v>
      </c>
      <c r="F74" s="44">
        <v>238.0</v>
      </c>
      <c r="G74" s="44">
        <v>280.79</v>
      </c>
    </row>
    <row r="75">
      <c r="A75" s="43" t="s">
        <v>77</v>
      </c>
      <c r="B75" s="41"/>
      <c r="C75" s="12"/>
      <c r="D75" s="44">
        <v>1000.0</v>
      </c>
      <c r="E75" s="44">
        <v>4800.0</v>
      </c>
      <c r="F75" s="44">
        <v>396.0</v>
      </c>
      <c r="G75" s="44">
        <v>566.64</v>
      </c>
    </row>
    <row r="76">
      <c r="A76" s="43" t="s">
        <v>78</v>
      </c>
      <c r="B76" s="41"/>
      <c r="C76" s="12"/>
      <c r="D76" s="44">
        <v>0.0</v>
      </c>
      <c r="E76" s="44">
        <v>0.0</v>
      </c>
      <c r="F76" s="44">
        <v>0.0</v>
      </c>
      <c r="G76" s="44">
        <v>0.0</v>
      </c>
    </row>
    <row r="77">
      <c r="A77" s="43" t="s">
        <v>79</v>
      </c>
      <c r="B77" s="41"/>
      <c r="C77" s="12"/>
      <c r="D77" s="44">
        <v>1470.0</v>
      </c>
      <c r="E77" s="44">
        <v>8480.0</v>
      </c>
      <c r="F77" s="44">
        <v>708.0</v>
      </c>
      <c r="G77" s="44">
        <v>799.27</v>
      </c>
    </row>
    <row r="78">
      <c r="A78" s="43" t="s">
        <v>80</v>
      </c>
      <c r="B78" s="41"/>
      <c r="C78" s="12"/>
      <c r="D78" s="44">
        <v>500.0</v>
      </c>
      <c r="E78" s="44">
        <v>2690.0</v>
      </c>
      <c r="F78" s="44">
        <v>246.0</v>
      </c>
      <c r="G78" s="44">
        <v>187.81</v>
      </c>
    </row>
    <row r="79">
      <c r="A79" s="45" t="s">
        <v>81</v>
      </c>
      <c r="B79" s="46" t="s">
        <v>18</v>
      </c>
      <c r="C79" s="12"/>
      <c r="D79" s="47">
        <v>3390.0</v>
      </c>
      <c r="E79" s="47">
        <v>18870.0</v>
      </c>
      <c r="F79" s="47">
        <v>1588.0</v>
      </c>
      <c r="G79" s="47">
        <v>1834.51</v>
      </c>
    </row>
    <row r="80">
      <c r="A80" s="43" t="s">
        <v>82</v>
      </c>
      <c r="B80" s="41"/>
      <c r="C80" s="12"/>
      <c r="D80" s="44">
        <v>1500.0</v>
      </c>
      <c r="E80" s="44">
        <v>8000.0</v>
      </c>
      <c r="F80" s="44">
        <v>681.0</v>
      </c>
      <c r="G80" s="44">
        <v>645.34</v>
      </c>
    </row>
    <row r="81">
      <c r="A81" s="45" t="s">
        <v>83</v>
      </c>
      <c r="B81" s="46" t="s">
        <v>18</v>
      </c>
      <c r="C81" s="12"/>
      <c r="D81" s="47">
        <v>1500.0</v>
      </c>
      <c r="E81" s="47">
        <v>8000.0</v>
      </c>
      <c r="F81" s="47">
        <v>681.0</v>
      </c>
      <c r="G81" s="47">
        <v>645.34</v>
      </c>
    </row>
    <row r="82">
      <c r="A82" s="43" t="s">
        <v>84</v>
      </c>
      <c r="B82" s="41"/>
      <c r="C82" s="12"/>
      <c r="D82" s="44">
        <v>1000.0</v>
      </c>
      <c r="E82" s="44">
        <v>5600.0</v>
      </c>
      <c r="F82" s="44">
        <v>457.0</v>
      </c>
      <c r="G82" s="44">
        <v>291.18</v>
      </c>
    </row>
    <row r="83">
      <c r="A83" s="45" t="s">
        <v>85</v>
      </c>
      <c r="B83" s="46" t="s">
        <v>18</v>
      </c>
      <c r="C83" s="12"/>
      <c r="D83" s="47">
        <v>1000.0</v>
      </c>
      <c r="E83" s="47">
        <v>5600.0</v>
      </c>
      <c r="F83" s="47">
        <v>457.0</v>
      </c>
      <c r="G83" s="47">
        <v>291.18</v>
      </c>
    </row>
    <row r="84">
      <c r="A84" s="45" t="s">
        <v>86</v>
      </c>
      <c r="B84" s="46" t="s">
        <v>19</v>
      </c>
      <c r="C84" s="12"/>
      <c r="D84" s="47">
        <v>5890.0</v>
      </c>
      <c r="E84" s="47">
        <v>32470.0</v>
      </c>
      <c r="F84" s="47">
        <v>2726.0</v>
      </c>
      <c r="G84" s="47">
        <v>2771.03</v>
      </c>
    </row>
    <row r="85">
      <c r="A85" s="43" t="s">
        <v>87</v>
      </c>
      <c r="B85" s="41"/>
      <c r="C85" s="12"/>
      <c r="D85" s="44">
        <v>2000.0</v>
      </c>
      <c r="E85" s="44">
        <v>12155.0</v>
      </c>
      <c r="F85" s="44">
        <v>716.0</v>
      </c>
      <c r="G85" s="44">
        <v>1365.18</v>
      </c>
    </row>
    <row r="86">
      <c r="A86" s="43" t="s">
        <v>88</v>
      </c>
      <c r="B86" s="41"/>
      <c r="C86" s="12"/>
      <c r="D86" s="44">
        <v>440.0</v>
      </c>
      <c r="E86" s="44">
        <v>1635.0</v>
      </c>
      <c r="F86" s="44">
        <v>125.0</v>
      </c>
      <c r="G86" s="44">
        <v>75.05</v>
      </c>
    </row>
    <row r="87">
      <c r="A87" s="45" t="s">
        <v>89</v>
      </c>
      <c r="B87" s="46" t="s">
        <v>90</v>
      </c>
      <c r="C87" s="12"/>
      <c r="D87" s="47">
        <v>2440.0</v>
      </c>
      <c r="E87" s="47">
        <v>13790.0</v>
      </c>
      <c r="F87" s="47">
        <v>841.0</v>
      </c>
      <c r="G87" s="47">
        <v>1440.23</v>
      </c>
    </row>
    <row r="88">
      <c r="A88" s="45" t="s">
        <v>86</v>
      </c>
      <c r="B88" s="46" t="s">
        <v>90</v>
      </c>
      <c r="C88" s="12"/>
      <c r="D88" s="47">
        <v>2440.0</v>
      </c>
      <c r="E88" s="47">
        <v>13790.0</v>
      </c>
      <c r="F88" s="47">
        <v>841.0</v>
      </c>
      <c r="G88" s="47">
        <v>1440.23</v>
      </c>
    </row>
    <row r="89">
      <c r="A89" s="48" t="s">
        <v>91</v>
      </c>
      <c r="B89" s="41"/>
      <c r="C89" s="12"/>
      <c r="D89" s="47">
        <v>13896.701</v>
      </c>
      <c r="E89" s="47">
        <v>73030.0</v>
      </c>
      <c r="F89" s="47">
        <v>6086.0</v>
      </c>
      <c r="G89" s="47">
        <v>4834.22</v>
      </c>
    </row>
    <row r="90">
      <c r="A90" s="48" t="s">
        <v>92</v>
      </c>
      <c r="B90" s="41"/>
      <c r="C90" s="12"/>
      <c r="D90" s="47">
        <v>2440.0</v>
      </c>
      <c r="E90" s="47">
        <v>13790.0</v>
      </c>
      <c r="F90" s="47">
        <v>841.0</v>
      </c>
      <c r="G90" s="47">
        <v>1440.23</v>
      </c>
    </row>
    <row r="91">
      <c r="A91" s="48" t="s">
        <v>93</v>
      </c>
      <c r="B91" s="41"/>
      <c r="C91" s="12"/>
      <c r="D91" s="47">
        <v>1017.18</v>
      </c>
      <c r="E91" s="47">
        <v>2360.0</v>
      </c>
      <c r="F91" s="47">
        <v>182.0</v>
      </c>
      <c r="G91" s="47">
        <v>134.84</v>
      </c>
    </row>
    <row r="92">
      <c r="A92" s="48" t="s">
        <v>94</v>
      </c>
      <c r="B92" s="41"/>
      <c r="C92" s="12"/>
      <c r="D92" s="47">
        <v>2178.2</v>
      </c>
      <c r="E92" s="47">
        <v>4483.0</v>
      </c>
      <c r="F92" s="47">
        <v>291.0</v>
      </c>
      <c r="G92" s="47">
        <v>366.21</v>
      </c>
    </row>
    <row r="93">
      <c r="A93" s="49" t="s">
        <v>95</v>
      </c>
      <c r="B93" s="41"/>
      <c r="C93" s="12"/>
      <c r="D93" s="47">
        <v>19532.081</v>
      </c>
      <c r="E93" s="47">
        <v>93663.0</v>
      </c>
      <c r="F93" s="47">
        <v>7400.0</v>
      </c>
      <c r="G93" s="47">
        <v>6775.5</v>
      </c>
    </row>
  </sheetData>
  <mergeCells count="95">
    <mergeCell ref="B48:C48"/>
    <mergeCell ref="B49:C49"/>
    <mergeCell ref="A50:G50"/>
    <mergeCell ref="A51:C51"/>
    <mergeCell ref="B52:C52"/>
    <mergeCell ref="A53:C53"/>
    <mergeCell ref="B54:C54"/>
    <mergeCell ref="A55:C55"/>
    <mergeCell ref="B56:C56"/>
    <mergeCell ref="A57:C57"/>
    <mergeCell ref="B58:C58"/>
    <mergeCell ref="A59:C59"/>
    <mergeCell ref="B60:C60"/>
    <mergeCell ref="A61:C61"/>
    <mergeCell ref="B62:C62"/>
    <mergeCell ref="A63:C63"/>
    <mergeCell ref="B64:C64"/>
    <mergeCell ref="B65:C65"/>
    <mergeCell ref="A66:C66"/>
    <mergeCell ref="B67:C67"/>
    <mergeCell ref="A68:C68"/>
    <mergeCell ref="B69:C69"/>
    <mergeCell ref="A70:C70"/>
    <mergeCell ref="B71:C71"/>
    <mergeCell ref="B72:C72"/>
    <mergeCell ref="A73:G73"/>
    <mergeCell ref="A74:C74"/>
    <mergeCell ref="A75:C75"/>
    <mergeCell ref="A76:C76"/>
    <mergeCell ref="A77:C77"/>
    <mergeCell ref="A78:C78"/>
    <mergeCell ref="B79:C79"/>
    <mergeCell ref="A80:C80"/>
    <mergeCell ref="B81:C81"/>
    <mergeCell ref="A82:C82"/>
    <mergeCell ref="A90:C90"/>
    <mergeCell ref="A91:C91"/>
    <mergeCell ref="A92:C92"/>
    <mergeCell ref="A93:C93"/>
    <mergeCell ref="B83:C83"/>
    <mergeCell ref="B84:C84"/>
    <mergeCell ref="A85:C85"/>
    <mergeCell ref="A86:C86"/>
    <mergeCell ref="B87:C87"/>
    <mergeCell ref="B88:C88"/>
    <mergeCell ref="A89:C89"/>
    <mergeCell ref="A1:C5"/>
    <mergeCell ref="D1:D4"/>
    <mergeCell ref="E1:E2"/>
    <mergeCell ref="F2:G2"/>
    <mergeCell ref="E3:E4"/>
    <mergeCell ref="F3:F4"/>
    <mergeCell ref="G3:G4"/>
    <mergeCell ref="A6:G6"/>
    <mergeCell ref="A7:G7"/>
    <mergeCell ref="A8:C8"/>
    <mergeCell ref="A9:C9"/>
    <mergeCell ref="A10:C10"/>
    <mergeCell ref="A11:C11"/>
    <mergeCell ref="A12:C12"/>
    <mergeCell ref="B13:C13"/>
    <mergeCell ref="B14:C14"/>
    <mergeCell ref="A15:C15"/>
    <mergeCell ref="A16:C16"/>
    <mergeCell ref="A17:C17"/>
    <mergeCell ref="A18:C18"/>
    <mergeCell ref="B19:C19"/>
    <mergeCell ref="B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2" t="s">
        <v>0</v>
      </c>
      <c r="D1" s="33" t="s">
        <v>1</v>
      </c>
      <c r="E1" s="34" t="s">
        <v>2</v>
      </c>
      <c r="F1" s="35"/>
      <c r="G1" s="35"/>
    </row>
    <row r="2">
      <c r="D2" s="36"/>
      <c r="E2" s="37"/>
      <c r="F2" s="38" t="s">
        <v>97</v>
      </c>
      <c r="G2" s="12"/>
    </row>
    <row r="3">
      <c r="D3" s="36"/>
      <c r="E3" s="39"/>
      <c r="F3" s="33" t="s">
        <v>4</v>
      </c>
      <c r="G3" s="33" t="s">
        <v>5</v>
      </c>
    </row>
    <row r="4">
      <c r="D4" s="37"/>
      <c r="E4" s="37"/>
      <c r="F4" s="37"/>
      <c r="G4" s="37"/>
    </row>
    <row r="5">
      <c r="D5" s="35" t="s">
        <v>6</v>
      </c>
      <c r="E5" s="35" t="s">
        <v>7</v>
      </c>
      <c r="F5" s="35" t="s">
        <v>8</v>
      </c>
      <c r="G5" s="35" t="s">
        <v>9</v>
      </c>
    </row>
    <row r="6">
      <c r="A6" s="40" t="s">
        <v>10</v>
      </c>
      <c r="B6" s="41"/>
      <c r="C6" s="41"/>
      <c r="D6" s="41"/>
      <c r="E6" s="41"/>
      <c r="F6" s="41"/>
      <c r="G6" s="12"/>
    </row>
    <row r="7">
      <c r="A7" s="42" t="s">
        <v>11</v>
      </c>
      <c r="B7" s="41"/>
      <c r="C7" s="41"/>
      <c r="D7" s="41"/>
      <c r="E7" s="41"/>
      <c r="F7" s="41"/>
      <c r="G7" s="12"/>
    </row>
    <row r="8">
      <c r="A8" s="43" t="s">
        <v>12</v>
      </c>
      <c r="B8" s="41"/>
      <c r="C8" s="12"/>
      <c r="D8" s="44"/>
      <c r="E8" s="44">
        <v>0.0</v>
      </c>
      <c r="F8" s="44">
        <v>0.0</v>
      </c>
      <c r="G8" s="44">
        <v>0.0</v>
      </c>
    </row>
    <row r="9">
      <c r="A9" s="43" t="s">
        <v>13</v>
      </c>
      <c r="B9" s="41"/>
      <c r="C9" s="12"/>
      <c r="D9" s="44">
        <v>840.0</v>
      </c>
      <c r="E9" s="44">
        <v>5500.0</v>
      </c>
      <c r="F9" s="44">
        <v>497.0</v>
      </c>
      <c r="G9" s="44">
        <v>391.28</v>
      </c>
    </row>
    <row r="10">
      <c r="A10" s="43" t="s">
        <v>14</v>
      </c>
      <c r="B10" s="41"/>
      <c r="C10" s="12"/>
      <c r="D10" s="44">
        <v>600.0</v>
      </c>
      <c r="E10" s="44">
        <v>3500.0</v>
      </c>
      <c r="F10" s="44">
        <v>324.0</v>
      </c>
      <c r="G10" s="44">
        <v>278.74</v>
      </c>
    </row>
    <row r="11">
      <c r="A11" s="43" t="s">
        <v>15</v>
      </c>
      <c r="B11" s="41"/>
      <c r="C11" s="12"/>
      <c r="D11" s="44">
        <v>1830.0</v>
      </c>
      <c r="E11" s="44">
        <v>12970.0</v>
      </c>
      <c r="F11" s="44">
        <v>1208.0</v>
      </c>
      <c r="G11" s="44">
        <v>801.32</v>
      </c>
    </row>
    <row r="12">
      <c r="A12" s="43" t="s">
        <v>16</v>
      </c>
      <c r="B12" s="41"/>
      <c r="C12" s="12"/>
      <c r="D12" s="44">
        <v>1050.0</v>
      </c>
      <c r="E12" s="44">
        <v>5400.0</v>
      </c>
      <c r="F12" s="44">
        <v>498.0</v>
      </c>
      <c r="G12" s="44">
        <v>383.67</v>
      </c>
    </row>
    <row r="13">
      <c r="A13" s="45" t="s">
        <v>17</v>
      </c>
      <c r="B13" s="46" t="s">
        <v>18</v>
      </c>
      <c r="C13" s="12"/>
      <c r="D13" s="47">
        <v>4320.0</v>
      </c>
      <c r="E13" s="47">
        <v>27370.0</v>
      </c>
      <c r="F13" s="47">
        <v>2527.0</v>
      </c>
      <c r="G13" s="47">
        <v>1855.01</v>
      </c>
    </row>
    <row r="14">
      <c r="A14" s="45" t="s">
        <v>11</v>
      </c>
      <c r="B14" s="46" t="s">
        <v>19</v>
      </c>
      <c r="C14" s="12"/>
      <c r="D14" s="47">
        <v>4320.0</v>
      </c>
      <c r="E14" s="47">
        <v>27370.0</v>
      </c>
      <c r="F14" s="47">
        <v>2527.0</v>
      </c>
      <c r="G14" s="47">
        <v>1855.01</v>
      </c>
    </row>
    <row r="15">
      <c r="A15" s="43" t="s">
        <v>20</v>
      </c>
      <c r="B15" s="41"/>
      <c r="C15" s="12"/>
      <c r="D15" s="44">
        <v>120.0</v>
      </c>
      <c r="E15" s="44">
        <v>0.0</v>
      </c>
      <c r="F15" s="44">
        <v>0.0</v>
      </c>
      <c r="G15" s="44">
        <v>0.0</v>
      </c>
    </row>
    <row r="16">
      <c r="A16" s="43" t="s">
        <v>21</v>
      </c>
      <c r="B16" s="41"/>
      <c r="C16" s="12"/>
      <c r="D16" s="44">
        <v>107.88</v>
      </c>
      <c r="E16" s="44">
        <v>140.0</v>
      </c>
      <c r="F16" s="44">
        <v>12.0</v>
      </c>
      <c r="G16" s="44">
        <v>13.6</v>
      </c>
    </row>
    <row r="17">
      <c r="A17" s="43" t="s">
        <v>22</v>
      </c>
      <c r="B17" s="41"/>
      <c r="C17" s="12"/>
      <c r="D17" s="44">
        <v>100.0</v>
      </c>
      <c r="E17" s="44">
        <v>370.0</v>
      </c>
      <c r="F17" s="44">
        <v>32.0</v>
      </c>
      <c r="G17" s="44">
        <v>20.48</v>
      </c>
    </row>
    <row r="18">
      <c r="A18" s="43" t="s">
        <v>23</v>
      </c>
      <c r="B18" s="41"/>
      <c r="C18" s="12"/>
      <c r="D18" s="44">
        <v>186.2</v>
      </c>
      <c r="E18" s="44">
        <v>1000.0</v>
      </c>
      <c r="F18" s="44">
        <v>84.0</v>
      </c>
      <c r="G18" s="44">
        <v>105.36</v>
      </c>
    </row>
    <row r="19">
      <c r="A19" s="45" t="s">
        <v>17</v>
      </c>
      <c r="B19" s="46" t="s">
        <v>24</v>
      </c>
      <c r="C19" s="12"/>
      <c r="D19" s="47">
        <v>514.08</v>
      </c>
      <c r="E19" s="47">
        <v>1510.0</v>
      </c>
      <c r="F19" s="47">
        <v>128.0</v>
      </c>
      <c r="G19" s="47">
        <v>139.44</v>
      </c>
    </row>
    <row r="20">
      <c r="A20" s="45" t="s">
        <v>11</v>
      </c>
      <c r="B20" s="46" t="s">
        <v>24</v>
      </c>
      <c r="C20" s="12"/>
      <c r="D20" s="47">
        <v>514.08</v>
      </c>
      <c r="E20" s="47">
        <v>1510.0</v>
      </c>
      <c r="F20" s="47">
        <v>128.0</v>
      </c>
      <c r="G20" s="47">
        <v>139.44</v>
      </c>
    </row>
    <row r="21">
      <c r="A21" s="43" t="s">
        <v>25</v>
      </c>
      <c r="B21" s="41"/>
      <c r="C21" s="12"/>
      <c r="D21" s="44">
        <v>60.0</v>
      </c>
      <c r="E21" s="44">
        <v>133.0</v>
      </c>
      <c r="F21" s="44">
        <v>9.0</v>
      </c>
      <c r="G21" s="44">
        <v>17.43</v>
      </c>
    </row>
    <row r="22">
      <c r="A22" s="43" t="s">
        <v>26</v>
      </c>
      <c r="B22" s="41"/>
      <c r="C22" s="12"/>
      <c r="D22" s="44">
        <v>30.0</v>
      </c>
      <c r="E22" s="44">
        <v>70.0</v>
      </c>
      <c r="F22" s="44">
        <v>0.0</v>
      </c>
      <c r="G22" s="44">
        <v>0.43</v>
      </c>
    </row>
    <row r="23">
      <c r="A23" s="43" t="s">
        <v>27</v>
      </c>
      <c r="B23" s="41"/>
      <c r="C23" s="12"/>
      <c r="D23" s="44">
        <v>30.0</v>
      </c>
      <c r="E23" s="44">
        <v>51.0</v>
      </c>
      <c r="F23" s="44">
        <v>0.0</v>
      </c>
      <c r="G23" s="44">
        <v>0.0</v>
      </c>
    </row>
    <row r="24">
      <c r="A24" s="43" t="s">
        <v>28</v>
      </c>
      <c r="B24" s="41"/>
      <c r="C24" s="12"/>
      <c r="D24" s="44">
        <v>30.0</v>
      </c>
      <c r="E24" s="44">
        <v>71.0</v>
      </c>
      <c r="F24" s="44">
        <v>1.0</v>
      </c>
      <c r="G24" s="44">
        <v>0.41</v>
      </c>
    </row>
    <row r="25">
      <c r="A25" s="43" t="s">
        <v>29</v>
      </c>
      <c r="B25" s="41"/>
      <c r="C25" s="12"/>
      <c r="D25" s="44">
        <v>400.0</v>
      </c>
      <c r="E25" s="44">
        <v>378.0</v>
      </c>
      <c r="F25" s="44">
        <v>16.0</v>
      </c>
      <c r="G25" s="44">
        <v>35.16</v>
      </c>
    </row>
    <row r="26">
      <c r="A26" s="43" t="s">
        <v>30</v>
      </c>
      <c r="B26" s="41"/>
      <c r="C26" s="12"/>
      <c r="D26" s="44">
        <v>60.0</v>
      </c>
      <c r="E26" s="44">
        <v>40.0</v>
      </c>
      <c r="F26" s="44">
        <v>2.0</v>
      </c>
      <c r="G26" s="44">
        <v>24.1</v>
      </c>
    </row>
    <row r="27">
      <c r="A27" s="43" t="s">
        <v>31</v>
      </c>
      <c r="B27" s="41"/>
      <c r="C27" s="12"/>
      <c r="D27" s="44">
        <v>40.0</v>
      </c>
      <c r="E27" s="44">
        <v>80.0</v>
      </c>
      <c r="F27" s="44">
        <v>6.0</v>
      </c>
      <c r="G27" s="44">
        <v>2.16</v>
      </c>
    </row>
    <row r="28">
      <c r="A28" s="43" t="s">
        <v>32</v>
      </c>
      <c r="B28" s="41"/>
      <c r="C28" s="12"/>
      <c r="D28" s="44">
        <v>60.0</v>
      </c>
      <c r="E28" s="44">
        <v>242.0</v>
      </c>
      <c r="F28" s="44">
        <v>19.0</v>
      </c>
      <c r="G28" s="44">
        <v>27.56</v>
      </c>
    </row>
    <row r="29">
      <c r="A29" s="43" t="s">
        <v>33</v>
      </c>
      <c r="B29" s="41"/>
      <c r="C29" s="12"/>
      <c r="D29" s="44">
        <v>175.0</v>
      </c>
      <c r="E29" s="44">
        <v>562.0</v>
      </c>
      <c r="F29" s="44">
        <v>37.0</v>
      </c>
      <c r="G29" s="44">
        <v>65.72</v>
      </c>
    </row>
    <row r="30">
      <c r="A30" s="43" t="s">
        <v>34</v>
      </c>
      <c r="B30" s="41"/>
      <c r="C30" s="12"/>
      <c r="D30" s="44">
        <v>180.0</v>
      </c>
      <c r="E30" s="44">
        <v>378.0</v>
      </c>
      <c r="F30" s="44">
        <v>26.0</v>
      </c>
      <c r="G30" s="44">
        <v>38.76</v>
      </c>
    </row>
    <row r="31">
      <c r="A31" s="43" t="s">
        <v>35</v>
      </c>
      <c r="B31" s="41"/>
      <c r="C31" s="12"/>
      <c r="D31" s="44">
        <v>100.0</v>
      </c>
      <c r="E31" s="44">
        <v>158.0</v>
      </c>
      <c r="F31" s="44">
        <v>10.0</v>
      </c>
      <c r="G31" s="44">
        <v>4.87</v>
      </c>
    </row>
    <row r="32">
      <c r="A32" s="43" t="s">
        <v>36</v>
      </c>
      <c r="B32" s="41"/>
      <c r="C32" s="12"/>
      <c r="D32" s="44">
        <v>40.0</v>
      </c>
      <c r="E32" s="44">
        <v>65.0</v>
      </c>
      <c r="F32" s="44">
        <v>3.0</v>
      </c>
      <c r="G32" s="44">
        <v>1.92</v>
      </c>
    </row>
    <row r="33">
      <c r="A33" s="43" t="s">
        <v>37</v>
      </c>
      <c r="B33" s="41"/>
      <c r="C33" s="12"/>
      <c r="D33" s="44">
        <v>30.0</v>
      </c>
      <c r="E33" s="44">
        <v>64.0</v>
      </c>
      <c r="F33" s="44">
        <v>2.0</v>
      </c>
      <c r="G33" s="44">
        <v>2.27</v>
      </c>
    </row>
    <row r="34">
      <c r="A34" s="43" t="s">
        <v>38</v>
      </c>
      <c r="B34" s="41"/>
      <c r="C34" s="12"/>
      <c r="D34" s="44">
        <v>30.0</v>
      </c>
      <c r="E34" s="44">
        <v>55.0</v>
      </c>
      <c r="F34" s="44">
        <v>2.0</v>
      </c>
      <c r="G34" s="44">
        <v>2.21</v>
      </c>
    </row>
    <row r="35">
      <c r="A35" s="43" t="s">
        <v>39</v>
      </c>
      <c r="B35" s="41"/>
      <c r="C35" s="12"/>
      <c r="D35" s="44">
        <v>30.0</v>
      </c>
      <c r="E35" s="44">
        <v>68.0</v>
      </c>
      <c r="F35" s="44">
        <v>2.0</v>
      </c>
      <c r="G35" s="44">
        <v>2.02</v>
      </c>
    </row>
    <row r="36">
      <c r="A36" s="43" t="s">
        <v>40</v>
      </c>
      <c r="B36" s="41"/>
      <c r="C36" s="12"/>
      <c r="D36" s="44">
        <v>30.0</v>
      </c>
      <c r="E36" s="44">
        <v>58.0</v>
      </c>
      <c r="F36" s="44">
        <v>3.0</v>
      </c>
      <c r="G36" s="44">
        <v>1.51</v>
      </c>
    </row>
    <row r="37">
      <c r="A37" s="43" t="s">
        <v>41</v>
      </c>
      <c r="B37" s="41"/>
      <c r="C37" s="12"/>
      <c r="D37" s="44">
        <v>50.0</v>
      </c>
      <c r="E37" s="44">
        <v>110.0</v>
      </c>
      <c r="F37" s="44">
        <v>5.0</v>
      </c>
      <c r="G37" s="44">
        <v>11.95</v>
      </c>
    </row>
    <row r="38">
      <c r="A38" s="43" t="s">
        <v>42</v>
      </c>
      <c r="B38" s="41"/>
      <c r="C38" s="12"/>
      <c r="D38" s="44">
        <v>200.0</v>
      </c>
      <c r="E38" s="44">
        <v>300.0</v>
      </c>
      <c r="F38" s="44">
        <v>1.0</v>
      </c>
      <c r="G38" s="44">
        <v>0.0</v>
      </c>
    </row>
    <row r="39">
      <c r="A39" s="43" t="s">
        <v>43</v>
      </c>
      <c r="B39" s="41"/>
      <c r="C39" s="12"/>
      <c r="D39" s="44">
        <v>36.0</v>
      </c>
      <c r="E39" s="44">
        <v>110.0</v>
      </c>
      <c r="F39" s="44">
        <v>5.0</v>
      </c>
      <c r="G39" s="44">
        <v>10.44</v>
      </c>
    </row>
    <row r="40">
      <c r="A40" s="43" t="s">
        <v>44</v>
      </c>
      <c r="B40" s="41"/>
      <c r="C40" s="12"/>
      <c r="D40" s="44">
        <v>32.0</v>
      </c>
      <c r="E40" s="44">
        <v>118.0</v>
      </c>
      <c r="F40" s="44">
        <v>2.0</v>
      </c>
      <c r="G40" s="44">
        <v>10.0</v>
      </c>
    </row>
    <row r="41">
      <c r="A41" s="43" t="s">
        <v>45</v>
      </c>
      <c r="B41" s="41"/>
      <c r="C41" s="12"/>
      <c r="D41" s="44">
        <v>30.0</v>
      </c>
      <c r="E41" s="44">
        <v>50.0</v>
      </c>
      <c r="F41" s="44">
        <v>4.0</v>
      </c>
      <c r="G41" s="44">
        <v>0.0</v>
      </c>
    </row>
    <row r="42">
      <c r="A42" s="43" t="s">
        <v>46</v>
      </c>
      <c r="B42" s="41"/>
      <c r="C42" s="12"/>
      <c r="D42" s="44">
        <v>161.0</v>
      </c>
      <c r="E42" s="44">
        <v>490.0</v>
      </c>
      <c r="F42" s="44">
        <v>20.0</v>
      </c>
      <c r="G42" s="44">
        <v>20.74</v>
      </c>
    </row>
    <row r="43">
      <c r="A43" s="43" t="s">
        <v>47</v>
      </c>
      <c r="B43" s="41"/>
      <c r="C43" s="12"/>
      <c r="D43" s="44">
        <v>59.2</v>
      </c>
      <c r="E43" s="44">
        <v>38.0</v>
      </c>
      <c r="F43" s="44">
        <v>1.0</v>
      </c>
      <c r="G43" s="44">
        <v>0.0</v>
      </c>
    </row>
    <row r="44">
      <c r="A44" s="43" t="s">
        <v>48</v>
      </c>
      <c r="B44" s="41"/>
      <c r="C44" s="12"/>
      <c r="D44" s="44">
        <v>150.0</v>
      </c>
      <c r="E44" s="44">
        <v>319.0</v>
      </c>
      <c r="F44" s="44">
        <v>25.0</v>
      </c>
      <c r="G44" s="44">
        <v>33.34</v>
      </c>
    </row>
    <row r="45">
      <c r="A45" s="43" t="s">
        <v>49</v>
      </c>
      <c r="B45" s="41"/>
      <c r="C45" s="12"/>
      <c r="D45" s="44">
        <v>30.0</v>
      </c>
      <c r="E45" s="44">
        <v>121.0</v>
      </c>
      <c r="F45" s="44">
        <v>11.0</v>
      </c>
      <c r="G45" s="44">
        <v>15.99</v>
      </c>
    </row>
    <row r="46">
      <c r="A46" s="43" t="s">
        <v>50</v>
      </c>
      <c r="B46" s="41"/>
      <c r="C46" s="12"/>
      <c r="D46" s="44">
        <v>70.0</v>
      </c>
      <c r="E46" s="44">
        <v>254.0</v>
      </c>
      <c r="F46" s="44">
        <v>27.0</v>
      </c>
      <c r="G46" s="44">
        <v>34.44</v>
      </c>
    </row>
    <row r="47">
      <c r="A47" s="43" t="s">
        <v>51</v>
      </c>
      <c r="B47" s="41"/>
      <c r="C47" s="12"/>
      <c r="D47" s="44">
        <v>35.0</v>
      </c>
      <c r="E47" s="44">
        <v>100.0</v>
      </c>
      <c r="F47" s="44">
        <v>5.0</v>
      </c>
      <c r="G47" s="44">
        <v>0.0</v>
      </c>
    </row>
    <row r="48">
      <c r="A48" s="45" t="s">
        <v>17</v>
      </c>
      <c r="B48" s="46" t="s">
        <v>52</v>
      </c>
      <c r="C48" s="12"/>
      <c r="D48" s="47">
        <v>2178.2</v>
      </c>
      <c r="E48" s="47">
        <v>4483.0</v>
      </c>
      <c r="F48" s="47">
        <v>244.0</v>
      </c>
      <c r="G48" s="47">
        <v>363.43</v>
      </c>
    </row>
    <row r="49">
      <c r="A49" s="45" t="s">
        <v>11</v>
      </c>
      <c r="B49" s="46" t="s">
        <v>52</v>
      </c>
      <c r="C49" s="12"/>
      <c r="D49" s="47">
        <v>2178.2</v>
      </c>
      <c r="E49" s="47">
        <v>4483.0</v>
      </c>
      <c r="F49" s="47">
        <v>244.0</v>
      </c>
      <c r="G49" s="47">
        <v>363.43</v>
      </c>
    </row>
    <row r="50">
      <c r="A50" s="42" t="s">
        <v>53</v>
      </c>
      <c r="B50" s="41"/>
      <c r="C50" s="41"/>
      <c r="D50" s="41"/>
      <c r="E50" s="41"/>
      <c r="F50" s="41"/>
      <c r="G50" s="12"/>
    </row>
    <row r="51">
      <c r="A51" s="43" t="s">
        <v>54</v>
      </c>
      <c r="B51" s="41"/>
      <c r="C51" s="12"/>
      <c r="D51" s="44">
        <v>1200.0</v>
      </c>
      <c r="E51" s="44">
        <v>4000.0</v>
      </c>
      <c r="F51" s="44">
        <v>342.0</v>
      </c>
      <c r="G51" s="44">
        <v>56.27</v>
      </c>
    </row>
    <row r="52">
      <c r="A52" s="45" t="s">
        <v>55</v>
      </c>
      <c r="B52" s="46" t="s">
        <v>18</v>
      </c>
      <c r="C52" s="12"/>
      <c r="D52" s="47">
        <v>1200.0</v>
      </c>
      <c r="E52" s="47">
        <v>4000.0</v>
      </c>
      <c r="F52" s="47">
        <v>342.0</v>
      </c>
      <c r="G52" s="47">
        <v>56.27</v>
      </c>
    </row>
    <row r="53">
      <c r="A53" s="43" t="s">
        <v>56</v>
      </c>
      <c r="B53" s="41"/>
      <c r="C53" s="12"/>
      <c r="D53" s="44">
        <v>300.0</v>
      </c>
      <c r="E53" s="44">
        <v>0.0</v>
      </c>
      <c r="F53" s="44">
        <v>0.0</v>
      </c>
      <c r="G53" s="44">
        <v>0.0</v>
      </c>
    </row>
    <row r="54">
      <c r="A54" s="45" t="s">
        <v>57</v>
      </c>
      <c r="B54" s="46" t="s">
        <v>18</v>
      </c>
      <c r="C54" s="12"/>
      <c r="D54" s="47">
        <v>300.0</v>
      </c>
      <c r="E54" s="47">
        <v>0.0</v>
      </c>
      <c r="F54" s="47">
        <v>0.0</v>
      </c>
      <c r="G54" s="47">
        <v>0.0</v>
      </c>
    </row>
    <row r="55">
      <c r="A55" s="43" t="s">
        <v>58</v>
      </c>
      <c r="B55" s="41"/>
      <c r="C55" s="12"/>
      <c r="D55" s="44">
        <v>1200.0</v>
      </c>
      <c r="E55" s="44">
        <v>6500.0</v>
      </c>
      <c r="F55" s="44">
        <v>625.0</v>
      </c>
      <c r="G55" s="44">
        <v>84.16</v>
      </c>
    </row>
    <row r="56">
      <c r="A56" s="45" t="s">
        <v>59</v>
      </c>
      <c r="B56" s="46" t="s">
        <v>18</v>
      </c>
      <c r="C56" s="12"/>
      <c r="D56" s="47">
        <v>1200.0</v>
      </c>
      <c r="E56" s="47">
        <v>6500.0</v>
      </c>
      <c r="F56" s="47">
        <v>625.0</v>
      </c>
      <c r="G56" s="47">
        <v>84.16</v>
      </c>
    </row>
    <row r="57">
      <c r="A57" s="43" t="s">
        <v>60</v>
      </c>
      <c r="B57" s="41"/>
      <c r="C57" s="12"/>
      <c r="D57" s="44">
        <v>106.001</v>
      </c>
      <c r="E57" s="44">
        <v>0.0</v>
      </c>
      <c r="F57" s="44">
        <v>0.0</v>
      </c>
      <c r="G57" s="44">
        <v>0.0</v>
      </c>
    </row>
    <row r="58">
      <c r="A58" s="45" t="s">
        <v>61</v>
      </c>
      <c r="B58" s="46" t="s">
        <v>62</v>
      </c>
      <c r="C58" s="12"/>
      <c r="D58" s="47">
        <v>106.001</v>
      </c>
      <c r="E58" s="47">
        <v>0.0</v>
      </c>
      <c r="F58" s="47">
        <v>0.0</v>
      </c>
      <c r="G58" s="47">
        <v>0.0</v>
      </c>
    </row>
    <row r="59">
      <c r="A59" s="43" t="s">
        <v>63</v>
      </c>
      <c r="B59" s="41"/>
      <c r="C59" s="12"/>
      <c r="D59" s="44">
        <v>105.7</v>
      </c>
      <c r="E59" s="44">
        <v>0.0</v>
      </c>
      <c r="F59" s="44">
        <v>0.0</v>
      </c>
      <c r="G59" s="44">
        <v>0.0</v>
      </c>
    </row>
    <row r="60">
      <c r="A60" s="45" t="s">
        <v>64</v>
      </c>
      <c r="B60" s="46" t="s">
        <v>62</v>
      </c>
      <c r="C60" s="12"/>
      <c r="D60" s="47">
        <v>105.7</v>
      </c>
      <c r="E60" s="47">
        <v>0.0</v>
      </c>
      <c r="F60" s="47">
        <v>0.0</v>
      </c>
      <c r="G60" s="47">
        <v>0.0</v>
      </c>
    </row>
    <row r="61">
      <c r="A61" s="43" t="s">
        <v>65</v>
      </c>
      <c r="B61" s="41"/>
      <c r="C61" s="12"/>
      <c r="D61" s="44">
        <v>525.0</v>
      </c>
      <c r="E61" s="44">
        <v>1490.0</v>
      </c>
      <c r="F61" s="44">
        <v>126.0</v>
      </c>
      <c r="G61" s="44">
        <v>0.0</v>
      </c>
    </row>
    <row r="62">
      <c r="A62" s="45" t="s">
        <v>66</v>
      </c>
      <c r="B62" s="46" t="s">
        <v>18</v>
      </c>
      <c r="C62" s="12"/>
      <c r="D62" s="47">
        <v>525.0</v>
      </c>
      <c r="E62" s="47">
        <v>1490.0</v>
      </c>
      <c r="F62" s="47">
        <v>126.0</v>
      </c>
      <c r="G62" s="47">
        <v>0.0</v>
      </c>
    </row>
    <row r="63">
      <c r="A63" s="43" t="s">
        <v>67</v>
      </c>
      <c r="B63" s="41"/>
      <c r="C63" s="12"/>
      <c r="D63" s="44">
        <v>250.0</v>
      </c>
      <c r="E63" s="44">
        <v>1200.0</v>
      </c>
      <c r="F63" s="44">
        <v>101.0</v>
      </c>
      <c r="G63" s="44">
        <v>34.08</v>
      </c>
    </row>
    <row r="64">
      <c r="A64" s="45" t="s">
        <v>68</v>
      </c>
      <c r="B64" s="46" t="s">
        <v>18</v>
      </c>
      <c r="C64" s="12"/>
      <c r="D64" s="47">
        <v>250.0</v>
      </c>
      <c r="E64" s="47">
        <v>1200.0</v>
      </c>
      <c r="F64" s="47">
        <v>101.0</v>
      </c>
      <c r="G64" s="47">
        <v>34.08</v>
      </c>
    </row>
    <row r="65">
      <c r="A65" s="45" t="s">
        <v>53</v>
      </c>
      <c r="B65" s="46" t="s">
        <v>19</v>
      </c>
      <c r="C65" s="12"/>
      <c r="D65" s="47">
        <v>3686.701</v>
      </c>
      <c r="E65" s="47">
        <v>13190.0</v>
      </c>
      <c r="F65" s="47">
        <v>1194.0</v>
      </c>
      <c r="G65" s="47">
        <v>174.51</v>
      </c>
    </row>
    <row r="66">
      <c r="A66" s="43" t="s">
        <v>69</v>
      </c>
      <c r="B66" s="41"/>
      <c r="C66" s="12"/>
      <c r="D66" s="44">
        <v>119.8</v>
      </c>
      <c r="E66" s="44">
        <v>550.0</v>
      </c>
      <c r="F66" s="44">
        <v>47.0</v>
      </c>
      <c r="G66" s="44">
        <v>20.1</v>
      </c>
    </row>
    <row r="67">
      <c r="A67" s="45" t="s">
        <v>70</v>
      </c>
      <c r="B67" s="46" t="s">
        <v>24</v>
      </c>
      <c r="C67" s="12"/>
      <c r="D67" s="47">
        <v>119.8</v>
      </c>
      <c r="E67" s="47">
        <v>550.0</v>
      </c>
      <c r="F67" s="47">
        <v>47.0</v>
      </c>
      <c r="G67" s="47">
        <v>20.1</v>
      </c>
    </row>
    <row r="68">
      <c r="A68" s="43" t="s">
        <v>71</v>
      </c>
      <c r="B68" s="41"/>
      <c r="C68" s="12"/>
      <c r="D68" s="44">
        <v>52.8</v>
      </c>
      <c r="E68" s="44">
        <v>250.0</v>
      </c>
      <c r="F68" s="44">
        <v>21.0</v>
      </c>
      <c r="G68" s="44">
        <v>0.0</v>
      </c>
    </row>
    <row r="69">
      <c r="A69" s="45" t="s">
        <v>72</v>
      </c>
      <c r="B69" s="46" t="s">
        <v>24</v>
      </c>
      <c r="C69" s="12"/>
      <c r="D69" s="47">
        <v>52.8</v>
      </c>
      <c r="E69" s="47">
        <v>250.0</v>
      </c>
      <c r="F69" s="47">
        <v>21.0</v>
      </c>
      <c r="G69" s="47">
        <v>0.0</v>
      </c>
    </row>
    <row r="70">
      <c r="A70" s="43" t="s">
        <v>73</v>
      </c>
      <c r="B70" s="41"/>
      <c r="C70" s="12"/>
      <c r="D70" s="44">
        <v>330.5</v>
      </c>
      <c r="E70" s="44">
        <v>50.0</v>
      </c>
      <c r="F70" s="44">
        <v>4.0</v>
      </c>
      <c r="G70" s="44">
        <v>0.0</v>
      </c>
    </row>
    <row r="71">
      <c r="A71" s="45" t="s">
        <v>74</v>
      </c>
      <c r="B71" s="46" t="s">
        <v>24</v>
      </c>
      <c r="C71" s="12"/>
      <c r="D71" s="47">
        <v>330.5</v>
      </c>
      <c r="E71" s="47">
        <v>50.0</v>
      </c>
      <c r="F71" s="47">
        <v>4.0</v>
      </c>
      <c r="G71" s="47">
        <v>0.0</v>
      </c>
    </row>
    <row r="72">
      <c r="A72" s="45" t="s">
        <v>53</v>
      </c>
      <c r="B72" s="46" t="s">
        <v>24</v>
      </c>
      <c r="C72" s="12"/>
      <c r="D72" s="47">
        <v>503.1</v>
      </c>
      <c r="E72" s="47">
        <v>850.0</v>
      </c>
      <c r="F72" s="47">
        <v>72.0</v>
      </c>
      <c r="G72" s="47">
        <v>20.1</v>
      </c>
    </row>
    <row r="73">
      <c r="A73" s="42" t="s">
        <v>75</v>
      </c>
      <c r="B73" s="41"/>
      <c r="C73" s="41"/>
      <c r="D73" s="41"/>
      <c r="E73" s="41"/>
      <c r="F73" s="41"/>
      <c r="G73" s="12"/>
    </row>
    <row r="74">
      <c r="A74" s="43" t="s">
        <v>76</v>
      </c>
      <c r="B74" s="41"/>
      <c r="C74" s="12"/>
      <c r="D74" s="44">
        <v>420.0</v>
      </c>
      <c r="E74" s="44">
        <v>2900.0</v>
      </c>
      <c r="F74" s="44">
        <v>263.0</v>
      </c>
      <c r="G74" s="44">
        <v>308.56</v>
      </c>
    </row>
    <row r="75">
      <c r="A75" s="43" t="s">
        <v>77</v>
      </c>
      <c r="B75" s="41"/>
      <c r="C75" s="12"/>
      <c r="D75" s="44">
        <v>1000.0</v>
      </c>
      <c r="E75" s="44">
        <v>4800.0</v>
      </c>
      <c r="F75" s="44">
        <v>439.0</v>
      </c>
      <c r="G75" s="44">
        <v>600.9</v>
      </c>
    </row>
    <row r="76">
      <c r="A76" s="43" t="s">
        <v>78</v>
      </c>
      <c r="B76" s="41"/>
      <c r="C76" s="12"/>
      <c r="D76" s="44">
        <v>0.0</v>
      </c>
      <c r="E76" s="44">
        <v>0.0</v>
      </c>
      <c r="F76" s="44">
        <v>0.0</v>
      </c>
      <c r="G76" s="44">
        <v>0.0</v>
      </c>
    </row>
    <row r="77">
      <c r="A77" s="43" t="s">
        <v>79</v>
      </c>
      <c r="B77" s="41"/>
      <c r="C77" s="12"/>
      <c r="D77" s="44">
        <v>1470.0</v>
      </c>
      <c r="E77" s="44">
        <v>8480.0</v>
      </c>
      <c r="F77" s="44">
        <v>782.0</v>
      </c>
      <c r="G77" s="44">
        <v>861.41</v>
      </c>
    </row>
    <row r="78">
      <c r="A78" s="43" t="s">
        <v>80</v>
      </c>
      <c r="B78" s="41"/>
      <c r="C78" s="12"/>
      <c r="D78" s="44">
        <v>500.0</v>
      </c>
      <c r="E78" s="44">
        <v>2690.0</v>
      </c>
      <c r="F78" s="44">
        <v>274.0</v>
      </c>
      <c r="G78" s="44">
        <v>70.21</v>
      </c>
    </row>
    <row r="79">
      <c r="A79" s="45" t="s">
        <v>81</v>
      </c>
      <c r="B79" s="46" t="s">
        <v>18</v>
      </c>
      <c r="C79" s="12"/>
      <c r="D79" s="47">
        <v>3390.0</v>
      </c>
      <c r="E79" s="47">
        <v>18870.0</v>
      </c>
      <c r="F79" s="47">
        <v>1758.0</v>
      </c>
      <c r="G79" s="47">
        <v>1841.08</v>
      </c>
    </row>
    <row r="80">
      <c r="A80" s="43" t="s">
        <v>82</v>
      </c>
      <c r="B80" s="41"/>
      <c r="C80" s="12"/>
      <c r="D80" s="44">
        <v>1500.0</v>
      </c>
      <c r="E80" s="44">
        <v>8000.0</v>
      </c>
      <c r="F80" s="44">
        <v>754.0</v>
      </c>
      <c r="G80" s="44">
        <v>911.5</v>
      </c>
    </row>
    <row r="81">
      <c r="A81" s="45" t="s">
        <v>83</v>
      </c>
      <c r="B81" s="46" t="s">
        <v>18</v>
      </c>
      <c r="C81" s="12"/>
      <c r="D81" s="47">
        <v>1500.0</v>
      </c>
      <c r="E81" s="47">
        <v>8000.0</v>
      </c>
      <c r="F81" s="47">
        <v>754.0</v>
      </c>
      <c r="G81" s="47">
        <v>911.5</v>
      </c>
    </row>
    <row r="82">
      <c r="A82" s="43" t="s">
        <v>84</v>
      </c>
      <c r="B82" s="41"/>
      <c r="C82" s="12"/>
      <c r="D82" s="44">
        <v>1000.0</v>
      </c>
      <c r="E82" s="44">
        <v>5600.0</v>
      </c>
      <c r="F82" s="44">
        <v>505.0</v>
      </c>
      <c r="G82" s="44">
        <v>307.83</v>
      </c>
    </row>
    <row r="83">
      <c r="A83" s="45" t="s">
        <v>85</v>
      </c>
      <c r="B83" s="46" t="s">
        <v>18</v>
      </c>
      <c r="C83" s="12"/>
      <c r="D83" s="47">
        <v>1000.0</v>
      </c>
      <c r="E83" s="47">
        <v>5600.0</v>
      </c>
      <c r="F83" s="47">
        <v>505.0</v>
      </c>
      <c r="G83" s="47">
        <v>307.83</v>
      </c>
    </row>
    <row r="84">
      <c r="A84" s="45" t="s">
        <v>86</v>
      </c>
      <c r="B84" s="46" t="s">
        <v>19</v>
      </c>
      <c r="C84" s="12"/>
      <c r="D84" s="47">
        <v>5890.0</v>
      </c>
      <c r="E84" s="47">
        <v>32470.0</v>
      </c>
      <c r="F84" s="47">
        <v>3017.0</v>
      </c>
      <c r="G84" s="47">
        <v>3060.41</v>
      </c>
    </row>
    <row r="85">
      <c r="A85" s="43" t="s">
        <v>87</v>
      </c>
      <c r="B85" s="41"/>
      <c r="C85" s="12"/>
      <c r="D85" s="44">
        <v>2000.0</v>
      </c>
      <c r="E85" s="44">
        <v>12155.0</v>
      </c>
      <c r="F85" s="44">
        <v>633.0</v>
      </c>
      <c r="G85" s="44">
        <v>1325.77</v>
      </c>
    </row>
    <row r="86">
      <c r="A86" s="43" t="s">
        <v>88</v>
      </c>
      <c r="B86" s="41"/>
      <c r="C86" s="12"/>
      <c r="D86" s="44">
        <v>440.0</v>
      </c>
      <c r="E86" s="44">
        <v>1635.0</v>
      </c>
      <c r="F86" s="44">
        <v>140.0</v>
      </c>
      <c r="G86" s="44">
        <v>169.09</v>
      </c>
    </row>
    <row r="87">
      <c r="A87" s="45" t="s">
        <v>89</v>
      </c>
      <c r="B87" s="46" t="s">
        <v>90</v>
      </c>
      <c r="C87" s="12"/>
      <c r="D87" s="47">
        <v>2440.0</v>
      </c>
      <c r="E87" s="47">
        <v>13790.0</v>
      </c>
      <c r="F87" s="47">
        <v>773.0</v>
      </c>
      <c r="G87" s="47">
        <v>1494.86</v>
      </c>
    </row>
    <row r="88">
      <c r="A88" s="45" t="s">
        <v>86</v>
      </c>
      <c r="B88" s="46" t="s">
        <v>90</v>
      </c>
      <c r="C88" s="12"/>
      <c r="D88" s="47">
        <v>2440.0</v>
      </c>
      <c r="E88" s="47">
        <v>13790.0</v>
      </c>
      <c r="F88" s="47">
        <v>773.0</v>
      </c>
      <c r="G88" s="47">
        <v>1494.86</v>
      </c>
    </row>
    <row r="89">
      <c r="A89" s="48" t="s">
        <v>91</v>
      </c>
      <c r="B89" s="41"/>
      <c r="C89" s="12"/>
      <c r="D89" s="47">
        <v>13896.701</v>
      </c>
      <c r="E89" s="47">
        <v>73030.0</v>
      </c>
      <c r="F89" s="47">
        <v>6738.0</v>
      </c>
      <c r="G89" s="47">
        <v>5089.93</v>
      </c>
    </row>
    <row r="90">
      <c r="A90" s="48" t="s">
        <v>92</v>
      </c>
      <c r="B90" s="41"/>
      <c r="C90" s="12"/>
      <c r="D90" s="47">
        <v>2440.0</v>
      </c>
      <c r="E90" s="47">
        <v>13790.0</v>
      </c>
      <c r="F90" s="47">
        <v>773.0</v>
      </c>
      <c r="G90" s="47">
        <v>1494.86</v>
      </c>
    </row>
    <row r="91">
      <c r="A91" s="48" t="s">
        <v>93</v>
      </c>
      <c r="B91" s="41"/>
      <c r="C91" s="12"/>
      <c r="D91" s="47">
        <v>1017.18</v>
      </c>
      <c r="E91" s="47">
        <v>2360.0</v>
      </c>
      <c r="F91" s="47">
        <v>200.0</v>
      </c>
      <c r="G91" s="47">
        <v>159.54</v>
      </c>
    </row>
    <row r="92">
      <c r="A92" s="48" t="s">
        <v>94</v>
      </c>
      <c r="B92" s="41"/>
      <c r="C92" s="12"/>
      <c r="D92" s="47">
        <v>2178.2</v>
      </c>
      <c r="E92" s="47">
        <v>4483.0</v>
      </c>
      <c r="F92" s="47">
        <v>244.0</v>
      </c>
      <c r="G92" s="47">
        <v>363.43</v>
      </c>
    </row>
    <row r="93">
      <c r="A93" s="49" t="s">
        <v>95</v>
      </c>
      <c r="B93" s="41"/>
      <c r="C93" s="12"/>
      <c r="D93" s="47">
        <v>19532.081</v>
      </c>
      <c r="E93" s="47">
        <v>93663.0</v>
      </c>
      <c r="F93" s="47">
        <v>7955.0</v>
      </c>
      <c r="G93" s="47">
        <v>7107.76</v>
      </c>
    </row>
  </sheetData>
  <mergeCells count="95">
    <mergeCell ref="B48:C48"/>
    <mergeCell ref="B49:C49"/>
    <mergeCell ref="A50:G50"/>
    <mergeCell ref="A51:C51"/>
    <mergeCell ref="B52:C52"/>
    <mergeCell ref="A53:C53"/>
    <mergeCell ref="B54:C54"/>
    <mergeCell ref="A55:C55"/>
    <mergeCell ref="B56:C56"/>
    <mergeCell ref="A57:C57"/>
    <mergeCell ref="B58:C58"/>
    <mergeCell ref="A59:C59"/>
    <mergeCell ref="B60:C60"/>
    <mergeCell ref="A61:C61"/>
    <mergeCell ref="B62:C62"/>
    <mergeCell ref="A63:C63"/>
    <mergeCell ref="B64:C64"/>
    <mergeCell ref="B65:C65"/>
    <mergeCell ref="A66:C66"/>
    <mergeCell ref="B67:C67"/>
    <mergeCell ref="A68:C68"/>
    <mergeCell ref="B69:C69"/>
    <mergeCell ref="A70:C70"/>
    <mergeCell ref="B71:C71"/>
    <mergeCell ref="B72:C72"/>
    <mergeCell ref="A73:G73"/>
    <mergeCell ref="A74:C74"/>
    <mergeCell ref="A75:C75"/>
    <mergeCell ref="A76:C76"/>
    <mergeCell ref="A77:C77"/>
    <mergeCell ref="A78:C78"/>
    <mergeCell ref="B79:C79"/>
    <mergeCell ref="A80:C80"/>
    <mergeCell ref="B81:C81"/>
    <mergeCell ref="A82:C82"/>
    <mergeCell ref="A90:C90"/>
    <mergeCell ref="A91:C91"/>
    <mergeCell ref="A92:C92"/>
    <mergeCell ref="A93:C93"/>
    <mergeCell ref="B83:C83"/>
    <mergeCell ref="B84:C84"/>
    <mergeCell ref="A85:C85"/>
    <mergeCell ref="A86:C86"/>
    <mergeCell ref="B87:C87"/>
    <mergeCell ref="B88:C88"/>
    <mergeCell ref="A89:C89"/>
    <mergeCell ref="A1:C5"/>
    <mergeCell ref="D1:D4"/>
    <mergeCell ref="E1:E2"/>
    <mergeCell ref="F2:G2"/>
    <mergeCell ref="E3:E4"/>
    <mergeCell ref="F3:F4"/>
    <mergeCell ref="G3:G4"/>
    <mergeCell ref="A6:G6"/>
    <mergeCell ref="A7:G7"/>
    <mergeCell ref="A8:C8"/>
    <mergeCell ref="A9:C9"/>
    <mergeCell ref="A10:C10"/>
    <mergeCell ref="A11:C11"/>
    <mergeCell ref="A12:C12"/>
    <mergeCell ref="B13:C13"/>
    <mergeCell ref="B14:C14"/>
    <mergeCell ref="A15:C15"/>
    <mergeCell ref="A16:C16"/>
    <mergeCell ref="A17:C17"/>
    <mergeCell ref="A18:C18"/>
    <mergeCell ref="B19:C19"/>
    <mergeCell ref="B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2" t="s">
        <v>0</v>
      </c>
      <c r="D1" s="33" t="s">
        <v>1</v>
      </c>
      <c r="E1" s="34" t="s">
        <v>2</v>
      </c>
      <c r="F1" s="35"/>
      <c r="G1" s="35"/>
    </row>
    <row r="2">
      <c r="D2" s="36"/>
      <c r="E2" s="37"/>
      <c r="F2" s="38" t="s">
        <v>98</v>
      </c>
      <c r="G2" s="12"/>
    </row>
    <row r="3">
      <c r="D3" s="36"/>
      <c r="E3" s="39"/>
      <c r="F3" s="33" t="s">
        <v>4</v>
      </c>
      <c r="G3" s="33" t="s">
        <v>5</v>
      </c>
    </row>
    <row r="4">
      <c r="D4" s="37"/>
      <c r="E4" s="37"/>
      <c r="F4" s="37"/>
      <c r="G4" s="37"/>
    </row>
    <row r="5">
      <c r="D5" s="35" t="s">
        <v>6</v>
      </c>
      <c r="E5" s="35" t="s">
        <v>7</v>
      </c>
      <c r="F5" s="35" t="s">
        <v>8</v>
      </c>
      <c r="G5" s="35" t="s">
        <v>9</v>
      </c>
    </row>
    <row r="6">
      <c r="A6" s="40" t="s">
        <v>10</v>
      </c>
      <c r="B6" s="41"/>
      <c r="C6" s="41"/>
      <c r="D6" s="41"/>
      <c r="E6" s="41"/>
      <c r="F6" s="41"/>
      <c r="G6" s="12"/>
    </row>
    <row r="7">
      <c r="A7" s="42" t="s">
        <v>11</v>
      </c>
      <c r="B7" s="41"/>
      <c r="C7" s="41"/>
      <c r="D7" s="41"/>
      <c r="E7" s="41"/>
      <c r="F7" s="41"/>
      <c r="G7" s="12"/>
    </row>
    <row r="8">
      <c r="A8" s="43" t="s">
        <v>12</v>
      </c>
      <c r="B8" s="41"/>
      <c r="C8" s="12"/>
      <c r="D8" s="44"/>
      <c r="E8" s="44">
        <v>0.0</v>
      </c>
      <c r="F8" s="44">
        <v>0.0</v>
      </c>
      <c r="G8" s="44">
        <v>0.0</v>
      </c>
    </row>
    <row r="9">
      <c r="A9" s="43" t="s">
        <v>13</v>
      </c>
      <c r="B9" s="41"/>
      <c r="C9" s="12"/>
      <c r="D9" s="44">
        <v>840.0</v>
      </c>
      <c r="E9" s="44">
        <v>5683.0</v>
      </c>
      <c r="F9" s="44">
        <v>525.0</v>
      </c>
      <c r="G9" s="44">
        <v>496.25</v>
      </c>
    </row>
    <row r="10">
      <c r="A10" s="43" t="s">
        <v>14</v>
      </c>
      <c r="B10" s="41"/>
      <c r="C10" s="12"/>
      <c r="D10" s="44">
        <v>600.0</v>
      </c>
      <c r="E10" s="44">
        <v>3450.0</v>
      </c>
      <c r="F10" s="44">
        <v>330.0</v>
      </c>
      <c r="G10" s="44">
        <v>311.03</v>
      </c>
    </row>
    <row r="11">
      <c r="A11" s="43" t="s">
        <v>15</v>
      </c>
      <c r="B11" s="41"/>
      <c r="C11" s="12"/>
      <c r="D11" s="44">
        <v>1830.0</v>
      </c>
      <c r="E11" s="44">
        <v>15213.0</v>
      </c>
      <c r="F11" s="44">
        <v>1392.0</v>
      </c>
      <c r="G11" s="44">
        <v>929.9</v>
      </c>
    </row>
    <row r="12">
      <c r="A12" s="43" t="s">
        <v>16</v>
      </c>
      <c r="B12" s="41"/>
      <c r="C12" s="12"/>
      <c r="D12" s="44">
        <v>1050.0</v>
      </c>
      <c r="E12" s="44">
        <v>6200.0</v>
      </c>
      <c r="F12" s="44">
        <v>595.0</v>
      </c>
      <c r="G12" s="44">
        <v>341.9</v>
      </c>
    </row>
    <row r="13">
      <c r="A13" s="45" t="s">
        <v>17</v>
      </c>
      <c r="B13" s="46" t="s">
        <v>18</v>
      </c>
      <c r="C13" s="12"/>
      <c r="D13" s="47">
        <v>4320.0</v>
      </c>
      <c r="E13" s="47">
        <v>30546.0</v>
      </c>
      <c r="F13" s="47">
        <v>2842.0</v>
      </c>
      <c r="G13" s="47">
        <v>2079.08</v>
      </c>
    </row>
    <row r="14">
      <c r="A14" s="45" t="s">
        <v>11</v>
      </c>
      <c r="B14" s="46" t="s">
        <v>19</v>
      </c>
      <c r="C14" s="12"/>
      <c r="D14" s="47">
        <v>4320.0</v>
      </c>
      <c r="E14" s="47">
        <v>30546.0</v>
      </c>
      <c r="F14" s="47">
        <v>2842.0</v>
      </c>
      <c r="G14" s="47">
        <v>2079.08</v>
      </c>
    </row>
    <row r="15">
      <c r="A15" s="43" t="s">
        <v>20</v>
      </c>
      <c r="B15" s="41"/>
      <c r="C15" s="12"/>
      <c r="D15" s="44">
        <v>120.0</v>
      </c>
      <c r="E15" s="44">
        <v>0.0</v>
      </c>
      <c r="F15" s="44">
        <v>0.0</v>
      </c>
      <c r="G15" s="44">
        <v>0.83</v>
      </c>
    </row>
    <row r="16">
      <c r="A16" s="43" t="s">
        <v>21</v>
      </c>
      <c r="B16" s="41"/>
      <c r="C16" s="12"/>
      <c r="D16" s="44">
        <v>107.88</v>
      </c>
      <c r="E16" s="44">
        <v>120.0</v>
      </c>
      <c r="F16" s="44">
        <v>10.0</v>
      </c>
      <c r="G16" s="44">
        <v>14.85</v>
      </c>
    </row>
    <row r="17">
      <c r="A17" s="43" t="s">
        <v>22</v>
      </c>
      <c r="B17" s="41"/>
      <c r="C17" s="12"/>
      <c r="D17" s="44">
        <v>100.0</v>
      </c>
      <c r="E17" s="44">
        <v>349.0</v>
      </c>
      <c r="F17" s="44">
        <v>30.0</v>
      </c>
      <c r="G17" s="44">
        <v>22.43</v>
      </c>
    </row>
    <row r="18">
      <c r="A18" s="43" t="s">
        <v>23</v>
      </c>
      <c r="B18" s="41"/>
      <c r="C18" s="12"/>
      <c r="D18" s="44">
        <v>186.20000000000002</v>
      </c>
      <c r="E18" s="44">
        <v>996.0</v>
      </c>
      <c r="F18" s="44">
        <v>86.0</v>
      </c>
      <c r="G18" s="44">
        <v>96.14</v>
      </c>
    </row>
    <row r="19">
      <c r="A19" s="45" t="s">
        <v>17</v>
      </c>
      <c r="B19" s="46" t="s">
        <v>24</v>
      </c>
      <c r="C19" s="12"/>
      <c r="D19" s="47">
        <v>514.08</v>
      </c>
      <c r="E19" s="47">
        <v>1465.0</v>
      </c>
      <c r="F19" s="47">
        <v>126.0</v>
      </c>
      <c r="G19" s="47">
        <v>134.25</v>
      </c>
    </row>
    <row r="20">
      <c r="A20" s="45" t="s">
        <v>11</v>
      </c>
      <c r="B20" s="46" t="s">
        <v>24</v>
      </c>
      <c r="C20" s="12"/>
      <c r="D20" s="47">
        <v>514.08</v>
      </c>
      <c r="E20" s="47">
        <v>1465.0</v>
      </c>
      <c r="F20" s="47">
        <v>126.0</v>
      </c>
      <c r="G20" s="47">
        <v>134.25</v>
      </c>
    </row>
    <row r="21">
      <c r="A21" s="43" t="s">
        <v>25</v>
      </c>
      <c r="B21" s="41"/>
      <c r="C21" s="12"/>
      <c r="D21" s="44">
        <v>60.0</v>
      </c>
      <c r="E21" s="44">
        <v>120.0</v>
      </c>
      <c r="F21" s="44">
        <v>10.0</v>
      </c>
      <c r="G21" s="44">
        <v>8.24</v>
      </c>
    </row>
    <row r="22">
      <c r="A22" s="43" t="s">
        <v>26</v>
      </c>
      <c r="B22" s="41"/>
      <c r="C22" s="12"/>
      <c r="D22" s="44">
        <v>30.0</v>
      </c>
      <c r="E22" s="44">
        <v>58.0</v>
      </c>
      <c r="F22" s="44">
        <v>1.0</v>
      </c>
      <c r="G22" s="44">
        <v>1.31</v>
      </c>
    </row>
    <row r="23">
      <c r="A23" s="43" t="s">
        <v>27</v>
      </c>
      <c r="B23" s="41"/>
      <c r="C23" s="12"/>
      <c r="D23" s="44">
        <v>30.0</v>
      </c>
      <c r="E23" s="44">
        <v>29.0</v>
      </c>
      <c r="F23" s="44">
        <v>0.0</v>
      </c>
      <c r="G23" s="44">
        <v>0.0</v>
      </c>
    </row>
    <row r="24">
      <c r="A24" s="43" t="s">
        <v>28</v>
      </c>
      <c r="B24" s="41"/>
      <c r="C24" s="12"/>
      <c r="D24" s="44">
        <v>30.0</v>
      </c>
      <c r="E24" s="44">
        <v>55.0</v>
      </c>
      <c r="F24" s="44">
        <v>1.0</v>
      </c>
      <c r="G24" s="44">
        <v>2.53</v>
      </c>
    </row>
    <row r="25">
      <c r="A25" s="43" t="s">
        <v>29</v>
      </c>
      <c r="B25" s="41"/>
      <c r="C25" s="12"/>
      <c r="D25" s="44">
        <v>400.0</v>
      </c>
      <c r="E25" s="44">
        <v>378.0</v>
      </c>
      <c r="F25" s="44">
        <v>16.0</v>
      </c>
      <c r="G25" s="44">
        <v>30.12</v>
      </c>
    </row>
    <row r="26">
      <c r="A26" s="43" t="s">
        <v>30</v>
      </c>
      <c r="B26" s="41"/>
      <c r="C26" s="12"/>
      <c r="D26" s="44">
        <v>60.0</v>
      </c>
      <c r="E26" s="44">
        <v>0.0</v>
      </c>
      <c r="F26" s="44">
        <v>0.0</v>
      </c>
      <c r="G26" s="44">
        <v>21.12</v>
      </c>
    </row>
    <row r="27">
      <c r="A27" s="43" t="s">
        <v>31</v>
      </c>
      <c r="B27" s="41"/>
      <c r="C27" s="12"/>
      <c r="D27" s="44">
        <v>40.0</v>
      </c>
      <c r="E27" s="44">
        <v>60.0</v>
      </c>
      <c r="F27" s="44">
        <v>0.0</v>
      </c>
      <c r="G27" s="44">
        <v>5.32</v>
      </c>
    </row>
    <row r="28">
      <c r="A28" s="43" t="s">
        <v>32</v>
      </c>
      <c r="B28" s="41"/>
      <c r="C28" s="12"/>
      <c r="D28" s="44">
        <v>60.0</v>
      </c>
      <c r="E28" s="44">
        <v>212.0</v>
      </c>
      <c r="F28" s="44">
        <v>16.0</v>
      </c>
      <c r="G28" s="44">
        <v>17.25</v>
      </c>
    </row>
    <row r="29">
      <c r="A29" s="43" t="s">
        <v>33</v>
      </c>
      <c r="B29" s="41"/>
      <c r="C29" s="12"/>
      <c r="D29" s="44">
        <v>175.0</v>
      </c>
      <c r="E29" s="44">
        <v>492.0</v>
      </c>
      <c r="F29" s="44">
        <v>37.0</v>
      </c>
      <c r="G29" s="44">
        <v>42.41</v>
      </c>
    </row>
    <row r="30">
      <c r="A30" s="43" t="s">
        <v>34</v>
      </c>
      <c r="B30" s="41"/>
      <c r="C30" s="12"/>
      <c r="D30" s="44">
        <v>180.0</v>
      </c>
      <c r="E30" s="44">
        <v>331.0</v>
      </c>
      <c r="F30" s="44">
        <v>29.0</v>
      </c>
      <c r="G30" s="44">
        <v>25.79</v>
      </c>
    </row>
    <row r="31">
      <c r="A31" s="43" t="s">
        <v>35</v>
      </c>
      <c r="B31" s="41"/>
      <c r="C31" s="12"/>
      <c r="D31" s="44">
        <v>100.0</v>
      </c>
      <c r="E31" s="44">
        <v>140.0</v>
      </c>
      <c r="F31" s="44">
        <v>10.0</v>
      </c>
      <c r="G31" s="44">
        <v>3.26</v>
      </c>
    </row>
    <row r="32">
      <c r="A32" s="43" t="s">
        <v>36</v>
      </c>
      <c r="B32" s="41"/>
      <c r="C32" s="12"/>
      <c r="D32" s="44">
        <v>40.0</v>
      </c>
      <c r="E32" s="44">
        <v>40.0</v>
      </c>
      <c r="F32" s="44">
        <v>3.0</v>
      </c>
      <c r="G32" s="44">
        <v>6.17</v>
      </c>
    </row>
    <row r="33">
      <c r="A33" s="43" t="s">
        <v>37</v>
      </c>
      <c r="B33" s="41"/>
      <c r="C33" s="12"/>
      <c r="D33" s="44">
        <v>30.0</v>
      </c>
      <c r="E33" s="44">
        <v>52.0</v>
      </c>
      <c r="F33" s="44">
        <v>1.0</v>
      </c>
      <c r="G33" s="44">
        <v>1.53</v>
      </c>
    </row>
    <row r="34">
      <c r="A34" s="43" t="s">
        <v>38</v>
      </c>
      <c r="B34" s="41"/>
      <c r="C34" s="12"/>
      <c r="D34" s="44">
        <v>30.0</v>
      </c>
      <c r="E34" s="44">
        <v>45.0</v>
      </c>
      <c r="F34" s="44">
        <v>1.0</v>
      </c>
      <c r="G34" s="44">
        <v>1.81</v>
      </c>
    </row>
    <row r="35">
      <c r="A35" s="43" t="s">
        <v>39</v>
      </c>
      <c r="B35" s="41"/>
      <c r="C35" s="12"/>
      <c r="D35" s="44">
        <v>30.0</v>
      </c>
      <c r="E35" s="44">
        <v>56.0</v>
      </c>
      <c r="F35" s="44">
        <v>1.0</v>
      </c>
      <c r="G35" s="44">
        <v>1.35</v>
      </c>
    </row>
    <row r="36">
      <c r="A36" s="43" t="s">
        <v>40</v>
      </c>
      <c r="B36" s="41"/>
      <c r="C36" s="12"/>
      <c r="D36" s="44">
        <v>30.0</v>
      </c>
      <c r="E36" s="44">
        <v>44.0</v>
      </c>
      <c r="F36" s="44">
        <v>1.0</v>
      </c>
      <c r="G36" s="44">
        <v>0.31</v>
      </c>
    </row>
    <row r="37">
      <c r="A37" s="43" t="s">
        <v>41</v>
      </c>
      <c r="B37" s="41"/>
      <c r="C37" s="12"/>
      <c r="D37" s="44">
        <v>50.0</v>
      </c>
      <c r="E37" s="44">
        <v>105.0</v>
      </c>
      <c r="F37" s="44">
        <v>4.0</v>
      </c>
      <c r="G37" s="44">
        <v>11.77</v>
      </c>
    </row>
    <row r="38">
      <c r="A38" s="43" t="s">
        <v>42</v>
      </c>
      <c r="B38" s="41"/>
      <c r="C38" s="12"/>
      <c r="D38" s="44">
        <v>200.0</v>
      </c>
      <c r="E38" s="44">
        <v>259.0</v>
      </c>
      <c r="F38" s="44">
        <v>1.0</v>
      </c>
      <c r="G38" s="44">
        <v>0.0</v>
      </c>
    </row>
    <row r="39">
      <c r="A39" s="43" t="s">
        <v>43</v>
      </c>
      <c r="B39" s="41"/>
      <c r="C39" s="12"/>
      <c r="D39" s="44">
        <v>36.0</v>
      </c>
      <c r="E39" s="44">
        <v>105.0</v>
      </c>
      <c r="F39" s="44">
        <v>8.0</v>
      </c>
      <c r="G39" s="44">
        <v>9.29</v>
      </c>
    </row>
    <row r="40">
      <c r="A40" s="43" t="s">
        <v>44</v>
      </c>
      <c r="B40" s="41"/>
      <c r="C40" s="12"/>
      <c r="D40" s="44">
        <v>32.0</v>
      </c>
      <c r="E40" s="44">
        <v>100.0</v>
      </c>
      <c r="F40" s="44">
        <v>1.0</v>
      </c>
      <c r="G40" s="44">
        <v>4.85</v>
      </c>
    </row>
    <row r="41">
      <c r="A41" s="43" t="s">
        <v>45</v>
      </c>
      <c r="B41" s="41"/>
      <c r="C41" s="12"/>
      <c r="D41" s="44">
        <v>30.0</v>
      </c>
      <c r="E41" s="44">
        <v>30.0</v>
      </c>
      <c r="F41" s="44">
        <v>1.0</v>
      </c>
      <c r="G41" s="44">
        <v>0.0</v>
      </c>
    </row>
    <row r="42">
      <c r="A42" s="43" t="s">
        <v>46</v>
      </c>
      <c r="B42" s="41"/>
      <c r="C42" s="12"/>
      <c r="D42" s="44">
        <v>161.0</v>
      </c>
      <c r="E42" s="44">
        <v>410.0</v>
      </c>
      <c r="F42" s="44">
        <v>0.0</v>
      </c>
      <c r="G42" s="44">
        <v>0.0</v>
      </c>
    </row>
    <row r="43">
      <c r="A43" s="43" t="s">
        <v>47</v>
      </c>
      <c r="B43" s="41"/>
      <c r="C43" s="12"/>
      <c r="D43" s="44">
        <v>59.2</v>
      </c>
      <c r="E43" s="44">
        <v>35.0</v>
      </c>
      <c r="F43" s="44">
        <v>2.0</v>
      </c>
      <c r="G43" s="44">
        <v>0.03</v>
      </c>
    </row>
    <row r="44">
      <c r="A44" s="43" t="s">
        <v>48</v>
      </c>
      <c r="B44" s="41"/>
      <c r="C44" s="12"/>
      <c r="D44" s="44">
        <v>150.0</v>
      </c>
      <c r="E44" s="44">
        <v>305.0</v>
      </c>
      <c r="F44" s="44">
        <v>24.0</v>
      </c>
      <c r="G44" s="44">
        <v>31.72</v>
      </c>
    </row>
    <row r="45">
      <c r="A45" s="43" t="s">
        <v>49</v>
      </c>
      <c r="B45" s="41"/>
      <c r="C45" s="12"/>
      <c r="D45" s="44">
        <v>30.0</v>
      </c>
      <c r="E45" s="44">
        <v>117.0</v>
      </c>
      <c r="F45" s="44">
        <v>9.0</v>
      </c>
      <c r="G45" s="44">
        <v>14.97</v>
      </c>
    </row>
    <row r="46">
      <c r="A46" s="43" t="s">
        <v>50</v>
      </c>
      <c r="B46" s="41"/>
      <c r="C46" s="12"/>
      <c r="D46" s="44">
        <v>70.0</v>
      </c>
      <c r="E46" s="44">
        <v>250.0</v>
      </c>
      <c r="F46" s="44">
        <v>0.0</v>
      </c>
      <c r="G46" s="44">
        <v>0.0</v>
      </c>
    </row>
    <row r="47">
      <c r="A47" s="43" t="s">
        <v>51</v>
      </c>
      <c r="B47" s="41"/>
      <c r="C47" s="12"/>
      <c r="D47" s="44">
        <v>35.0</v>
      </c>
      <c r="E47" s="44">
        <v>85.0</v>
      </c>
      <c r="F47" s="44">
        <v>1.0</v>
      </c>
      <c r="G47" s="44">
        <v>0.0</v>
      </c>
    </row>
    <row r="48">
      <c r="A48" s="45" t="s">
        <v>17</v>
      </c>
      <c r="B48" s="46" t="s">
        <v>52</v>
      </c>
      <c r="C48" s="12"/>
      <c r="D48" s="47">
        <v>2178.2</v>
      </c>
      <c r="E48" s="47">
        <v>3913.0</v>
      </c>
      <c r="F48" s="47">
        <v>178.0</v>
      </c>
      <c r="G48" s="47">
        <v>241.15</v>
      </c>
    </row>
    <row r="49">
      <c r="A49" s="45" t="s">
        <v>11</v>
      </c>
      <c r="B49" s="46" t="s">
        <v>52</v>
      </c>
      <c r="C49" s="12"/>
      <c r="D49" s="47">
        <v>2178.2</v>
      </c>
      <c r="E49" s="47">
        <v>3913.0</v>
      </c>
      <c r="F49" s="47">
        <v>178.0</v>
      </c>
      <c r="G49" s="47">
        <v>241.15</v>
      </c>
    </row>
    <row r="50">
      <c r="A50" s="42" t="s">
        <v>53</v>
      </c>
      <c r="B50" s="41"/>
      <c r="C50" s="41"/>
      <c r="D50" s="41"/>
      <c r="E50" s="41"/>
      <c r="F50" s="41"/>
      <c r="G50" s="12"/>
    </row>
    <row r="51">
      <c r="A51" s="43" t="s">
        <v>54</v>
      </c>
      <c r="B51" s="41"/>
      <c r="C51" s="12"/>
      <c r="D51" s="44">
        <v>1200.0</v>
      </c>
      <c r="E51" s="44">
        <v>3164.0</v>
      </c>
      <c r="F51" s="44">
        <v>286.0</v>
      </c>
      <c r="G51" s="44">
        <v>318.45</v>
      </c>
    </row>
    <row r="52">
      <c r="A52" s="45" t="s">
        <v>55</v>
      </c>
      <c r="B52" s="46" t="s">
        <v>18</v>
      </c>
      <c r="C52" s="12"/>
      <c r="D52" s="47">
        <v>1200.0</v>
      </c>
      <c r="E52" s="47">
        <v>3164.0</v>
      </c>
      <c r="F52" s="47">
        <v>286.0</v>
      </c>
      <c r="G52" s="47">
        <v>318.45</v>
      </c>
    </row>
    <row r="53">
      <c r="A53" s="43" t="s">
        <v>56</v>
      </c>
      <c r="B53" s="41"/>
      <c r="C53" s="12"/>
      <c r="D53" s="44">
        <v>300.0</v>
      </c>
      <c r="E53" s="44">
        <v>0.0</v>
      </c>
      <c r="F53" s="44">
        <v>0.0</v>
      </c>
      <c r="G53" s="44">
        <v>0.0</v>
      </c>
    </row>
    <row r="54">
      <c r="A54" s="45" t="s">
        <v>57</v>
      </c>
      <c r="B54" s="46" t="s">
        <v>18</v>
      </c>
      <c r="C54" s="12"/>
      <c r="D54" s="47">
        <v>300.0</v>
      </c>
      <c r="E54" s="47">
        <v>0.0</v>
      </c>
      <c r="F54" s="47">
        <v>0.0</v>
      </c>
      <c r="G54" s="47">
        <v>0.0</v>
      </c>
    </row>
    <row r="55">
      <c r="A55" s="43" t="s">
        <v>58</v>
      </c>
      <c r="B55" s="41"/>
      <c r="C55" s="12"/>
      <c r="D55" s="44">
        <v>1200.0</v>
      </c>
      <c r="E55" s="44">
        <v>4738.0</v>
      </c>
      <c r="F55" s="44">
        <v>477.0</v>
      </c>
      <c r="G55" s="44">
        <v>241.08</v>
      </c>
    </row>
    <row r="56">
      <c r="A56" s="45" t="s">
        <v>59</v>
      </c>
      <c r="B56" s="46" t="s">
        <v>18</v>
      </c>
      <c r="C56" s="12"/>
      <c r="D56" s="47">
        <v>1200.0</v>
      </c>
      <c r="E56" s="47">
        <v>4738.0</v>
      </c>
      <c r="F56" s="47">
        <v>477.0</v>
      </c>
      <c r="G56" s="47">
        <v>241.08</v>
      </c>
    </row>
    <row r="57">
      <c r="A57" s="43" t="s">
        <v>60</v>
      </c>
      <c r="B57" s="41"/>
      <c r="C57" s="12"/>
      <c r="D57" s="44">
        <v>106.001</v>
      </c>
      <c r="E57" s="44">
        <v>0.0</v>
      </c>
      <c r="F57" s="44">
        <v>0.0</v>
      </c>
      <c r="G57" s="44">
        <v>0.0</v>
      </c>
    </row>
    <row r="58">
      <c r="A58" s="45" t="s">
        <v>61</v>
      </c>
      <c r="B58" s="46" t="s">
        <v>62</v>
      </c>
      <c r="C58" s="12"/>
      <c r="D58" s="47">
        <v>106.001</v>
      </c>
      <c r="E58" s="47">
        <v>0.0</v>
      </c>
      <c r="F58" s="47">
        <v>0.0</v>
      </c>
      <c r="G58" s="47">
        <v>0.0</v>
      </c>
    </row>
    <row r="59">
      <c r="A59" s="43" t="s">
        <v>63</v>
      </c>
      <c r="B59" s="41"/>
      <c r="C59" s="12"/>
      <c r="D59" s="44">
        <v>105.7</v>
      </c>
      <c r="E59" s="44">
        <v>0.0</v>
      </c>
      <c r="F59" s="44">
        <v>0.0</v>
      </c>
      <c r="G59" s="44">
        <v>0.0</v>
      </c>
    </row>
    <row r="60">
      <c r="A60" s="45" t="s">
        <v>64</v>
      </c>
      <c r="B60" s="46" t="s">
        <v>62</v>
      </c>
      <c r="C60" s="12"/>
      <c r="D60" s="47">
        <v>105.7</v>
      </c>
      <c r="E60" s="47">
        <v>0.0</v>
      </c>
      <c r="F60" s="47">
        <v>0.0</v>
      </c>
      <c r="G60" s="47">
        <v>0.0</v>
      </c>
    </row>
    <row r="61">
      <c r="A61" s="43" t="s">
        <v>65</v>
      </c>
      <c r="B61" s="41"/>
      <c r="C61" s="12"/>
      <c r="D61" s="44">
        <v>525.0</v>
      </c>
      <c r="E61" s="44">
        <v>2029.0</v>
      </c>
      <c r="F61" s="44">
        <v>165.0</v>
      </c>
      <c r="G61" s="44">
        <v>6.15</v>
      </c>
    </row>
    <row r="62">
      <c r="A62" s="45" t="s">
        <v>66</v>
      </c>
      <c r="B62" s="46" t="s">
        <v>18</v>
      </c>
      <c r="C62" s="12"/>
      <c r="D62" s="47">
        <v>525.0</v>
      </c>
      <c r="E62" s="47">
        <v>2029.0</v>
      </c>
      <c r="F62" s="47">
        <v>165.0</v>
      </c>
      <c r="G62" s="47">
        <v>6.15</v>
      </c>
    </row>
    <row r="63">
      <c r="A63" s="43" t="s">
        <v>67</v>
      </c>
      <c r="B63" s="41"/>
      <c r="C63" s="12"/>
      <c r="D63" s="44">
        <v>250.0</v>
      </c>
      <c r="E63" s="44">
        <v>1347.0</v>
      </c>
      <c r="F63" s="44">
        <v>121.0</v>
      </c>
      <c r="G63" s="44">
        <v>174.59</v>
      </c>
    </row>
    <row r="64">
      <c r="A64" s="45" t="s">
        <v>68</v>
      </c>
      <c r="B64" s="46" t="s">
        <v>18</v>
      </c>
      <c r="C64" s="12"/>
      <c r="D64" s="47">
        <v>250.0</v>
      </c>
      <c r="E64" s="47">
        <v>1347.0</v>
      </c>
      <c r="F64" s="47">
        <v>121.0</v>
      </c>
      <c r="G64" s="47">
        <v>174.59</v>
      </c>
    </row>
    <row r="65">
      <c r="A65" s="45" t="s">
        <v>53</v>
      </c>
      <c r="B65" s="46" t="s">
        <v>19</v>
      </c>
      <c r="C65" s="12"/>
      <c r="D65" s="47">
        <v>3686.701</v>
      </c>
      <c r="E65" s="47">
        <v>11278.0</v>
      </c>
      <c r="F65" s="47">
        <v>1049.0</v>
      </c>
      <c r="G65" s="47">
        <v>740.27</v>
      </c>
    </row>
    <row r="66">
      <c r="A66" s="43" t="s">
        <v>69</v>
      </c>
      <c r="B66" s="41"/>
      <c r="C66" s="12"/>
      <c r="D66" s="44">
        <v>119.8</v>
      </c>
      <c r="E66" s="44">
        <v>448.0</v>
      </c>
      <c r="F66" s="44">
        <v>37.0</v>
      </c>
      <c r="G66" s="44">
        <v>11.37</v>
      </c>
    </row>
    <row r="67">
      <c r="A67" s="45" t="s">
        <v>70</v>
      </c>
      <c r="B67" s="46" t="s">
        <v>24</v>
      </c>
      <c r="C67" s="12"/>
      <c r="D67" s="47">
        <v>119.8</v>
      </c>
      <c r="E67" s="47">
        <v>448.0</v>
      </c>
      <c r="F67" s="47">
        <v>37.0</v>
      </c>
      <c r="G67" s="47">
        <v>11.37</v>
      </c>
    </row>
    <row r="68">
      <c r="A68" s="43" t="s">
        <v>71</v>
      </c>
      <c r="B68" s="41"/>
      <c r="C68" s="12"/>
      <c r="D68" s="44">
        <v>52.8</v>
      </c>
      <c r="E68" s="44">
        <v>0.0</v>
      </c>
      <c r="F68" s="44">
        <v>0.0</v>
      </c>
      <c r="G68" s="44">
        <v>0.0</v>
      </c>
    </row>
    <row r="69">
      <c r="A69" s="45" t="s">
        <v>72</v>
      </c>
      <c r="B69" s="46" t="s">
        <v>24</v>
      </c>
      <c r="C69" s="12"/>
      <c r="D69" s="47">
        <v>52.8</v>
      </c>
      <c r="E69" s="47">
        <v>0.0</v>
      </c>
      <c r="F69" s="47">
        <v>0.0</v>
      </c>
      <c r="G69" s="47">
        <v>0.0</v>
      </c>
    </row>
    <row r="70">
      <c r="A70" s="43" t="s">
        <v>73</v>
      </c>
      <c r="B70" s="41"/>
      <c r="C70" s="12"/>
      <c r="D70" s="44">
        <v>330.5</v>
      </c>
      <c r="E70" s="44">
        <v>48.0</v>
      </c>
      <c r="F70" s="44">
        <v>4.0</v>
      </c>
      <c r="G70" s="44">
        <v>69.11</v>
      </c>
    </row>
    <row r="71">
      <c r="A71" s="45" t="s">
        <v>74</v>
      </c>
      <c r="B71" s="46" t="s">
        <v>24</v>
      </c>
      <c r="C71" s="12"/>
      <c r="D71" s="47">
        <v>330.5</v>
      </c>
      <c r="E71" s="47">
        <v>48.0</v>
      </c>
      <c r="F71" s="47">
        <v>4.0</v>
      </c>
      <c r="G71" s="47">
        <v>69.11</v>
      </c>
    </row>
    <row r="72">
      <c r="A72" s="45" t="s">
        <v>53</v>
      </c>
      <c r="B72" s="46" t="s">
        <v>24</v>
      </c>
      <c r="C72" s="12"/>
      <c r="D72" s="47">
        <v>503.1</v>
      </c>
      <c r="E72" s="47">
        <v>496.0</v>
      </c>
      <c r="F72" s="47">
        <v>41.0</v>
      </c>
      <c r="G72" s="47">
        <v>80.48</v>
      </c>
    </row>
    <row r="73">
      <c r="A73" s="42" t="s">
        <v>75</v>
      </c>
      <c r="B73" s="41"/>
      <c r="C73" s="41"/>
      <c r="D73" s="41"/>
      <c r="E73" s="41"/>
      <c r="F73" s="41"/>
      <c r="G73" s="12"/>
    </row>
    <row r="74">
      <c r="A74" s="43" t="s">
        <v>76</v>
      </c>
      <c r="B74" s="41"/>
      <c r="C74" s="12"/>
      <c r="D74" s="44">
        <v>420.0</v>
      </c>
      <c r="E74" s="44">
        <v>2901.0</v>
      </c>
      <c r="F74" s="44">
        <v>201.0</v>
      </c>
      <c r="G74" s="44">
        <v>303.33</v>
      </c>
    </row>
    <row r="75">
      <c r="A75" s="43" t="s">
        <v>77</v>
      </c>
      <c r="B75" s="41"/>
      <c r="C75" s="12"/>
      <c r="D75" s="44">
        <v>1000.0</v>
      </c>
      <c r="E75" s="44">
        <v>5300.0</v>
      </c>
      <c r="F75" s="44">
        <v>468.0</v>
      </c>
      <c r="G75" s="44">
        <v>585.54</v>
      </c>
    </row>
    <row r="76">
      <c r="A76" s="43" t="s">
        <v>79</v>
      </c>
      <c r="B76" s="41"/>
      <c r="C76" s="12"/>
      <c r="D76" s="44">
        <v>1470.0</v>
      </c>
      <c r="E76" s="44">
        <v>8399.0</v>
      </c>
      <c r="F76" s="44">
        <v>758.0</v>
      </c>
      <c r="G76" s="44">
        <v>975.41</v>
      </c>
    </row>
    <row r="77">
      <c r="A77" s="43" t="s">
        <v>80</v>
      </c>
      <c r="B77" s="41"/>
      <c r="C77" s="12"/>
      <c r="D77" s="44">
        <v>500.0</v>
      </c>
      <c r="E77" s="44">
        <v>2398.0</v>
      </c>
      <c r="F77" s="44">
        <v>178.0</v>
      </c>
      <c r="G77" s="44">
        <v>164.98</v>
      </c>
    </row>
    <row r="78">
      <c r="A78" s="45" t="s">
        <v>81</v>
      </c>
      <c r="B78" s="46" t="s">
        <v>18</v>
      </c>
      <c r="C78" s="12"/>
      <c r="D78" s="47">
        <v>3390.0</v>
      </c>
      <c r="E78" s="47">
        <v>18998.0</v>
      </c>
      <c r="F78" s="47">
        <v>1605.0</v>
      </c>
      <c r="G78" s="47">
        <v>2029.26</v>
      </c>
    </row>
    <row r="79">
      <c r="A79" s="43" t="s">
        <v>82</v>
      </c>
      <c r="B79" s="41"/>
      <c r="C79" s="12"/>
      <c r="D79" s="44">
        <v>1500.0</v>
      </c>
      <c r="E79" s="44">
        <v>8143.0</v>
      </c>
      <c r="F79" s="44">
        <v>783.0</v>
      </c>
      <c r="G79" s="44">
        <v>955.49</v>
      </c>
    </row>
    <row r="80">
      <c r="A80" s="45" t="s">
        <v>83</v>
      </c>
      <c r="B80" s="46" t="s">
        <v>18</v>
      </c>
      <c r="C80" s="12"/>
      <c r="D80" s="47">
        <v>1500.0</v>
      </c>
      <c r="E80" s="47">
        <v>8143.0</v>
      </c>
      <c r="F80" s="47">
        <v>783.0</v>
      </c>
      <c r="G80" s="47">
        <v>955.49</v>
      </c>
    </row>
    <row r="81">
      <c r="A81" s="43" t="s">
        <v>84</v>
      </c>
      <c r="B81" s="41"/>
      <c r="C81" s="12"/>
      <c r="D81" s="44">
        <v>1000.0</v>
      </c>
      <c r="E81" s="44">
        <v>6491.0</v>
      </c>
      <c r="F81" s="44">
        <v>617.0</v>
      </c>
      <c r="G81" s="44">
        <v>314.47</v>
      </c>
    </row>
    <row r="82">
      <c r="A82" s="45" t="s">
        <v>85</v>
      </c>
      <c r="B82" s="46" t="s">
        <v>18</v>
      </c>
      <c r="C82" s="12"/>
      <c r="D82" s="47">
        <v>1000.0</v>
      </c>
      <c r="E82" s="47">
        <v>6491.0</v>
      </c>
      <c r="F82" s="47">
        <v>617.0</v>
      </c>
      <c r="G82" s="47">
        <v>314.47</v>
      </c>
    </row>
    <row r="83">
      <c r="A83" s="45" t="s">
        <v>86</v>
      </c>
      <c r="B83" s="46" t="s">
        <v>19</v>
      </c>
      <c r="C83" s="12"/>
      <c r="D83" s="47">
        <v>5890.0</v>
      </c>
      <c r="E83" s="47">
        <v>33632.0</v>
      </c>
      <c r="F83" s="47">
        <v>3005.0</v>
      </c>
      <c r="G83" s="47">
        <v>3299.22</v>
      </c>
    </row>
    <row r="84">
      <c r="A84" s="43" t="s">
        <v>87</v>
      </c>
      <c r="B84" s="41"/>
      <c r="C84" s="12"/>
      <c r="D84" s="44">
        <v>2000.0</v>
      </c>
      <c r="E84" s="44">
        <v>12213.0</v>
      </c>
      <c r="F84" s="44">
        <v>593.0</v>
      </c>
      <c r="G84" s="44">
        <v>724.55</v>
      </c>
    </row>
    <row r="85">
      <c r="A85" s="43" t="s">
        <v>88</v>
      </c>
      <c r="B85" s="41"/>
      <c r="C85" s="12"/>
      <c r="D85" s="44">
        <v>440.0</v>
      </c>
      <c r="E85" s="44">
        <v>1531.0</v>
      </c>
      <c r="F85" s="44">
        <v>126.0</v>
      </c>
      <c r="G85" s="44">
        <v>140.61</v>
      </c>
    </row>
    <row r="86">
      <c r="A86" s="45" t="s">
        <v>89</v>
      </c>
      <c r="B86" s="46" t="s">
        <v>90</v>
      </c>
      <c r="C86" s="12"/>
      <c r="D86" s="47">
        <v>2440.0</v>
      </c>
      <c r="E86" s="47">
        <v>13744.0</v>
      </c>
      <c r="F86" s="47">
        <v>719.0</v>
      </c>
      <c r="G86" s="47">
        <v>865.16</v>
      </c>
    </row>
    <row r="87">
      <c r="A87" s="45" t="s">
        <v>86</v>
      </c>
      <c r="B87" s="46" t="s">
        <v>90</v>
      </c>
      <c r="C87" s="12"/>
      <c r="D87" s="47">
        <v>2440.0</v>
      </c>
      <c r="E87" s="47">
        <v>13744.0</v>
      </c>
      <c r="F87" s="47">
        <v>719.0</v>
      </c>
      <c r="G87" s="47">
        <v>865.16</v>
      </c>
    </row>
    <row r="88">
      <c r="A88" s="48" t="s">
        <v>91</v>
      </c>
      <c r="B88" s="41"/>
      <c r="C88" s="12"/>
      <c r="D88" s="47">
        <v>13896.701</v>
      </c>
      <c r="E88" s="47">
        <v>75456.0</v>
      </c>
      <c r="F88" s="47">
        <v>6896.0</v>
      </c>
      <c r="G88" s="47">
        <v>6118.57</v>
      </c>
    </row>
    <row r="89">
      <c r="A89" s="48" t="s">
        <v>92</v>
      </c>
      <c r="B89" s="41"/>
      <c r="C89" s="12"/>
      <c r="D89" s="47">
        <v>2440.0</v>
      </c>
      <c r="E89" s="47">
        <v>13744.0</v>
      </c>
      <c r="F89" s="47">
        <v>719.0</v>
      </c>
      <c r="G89" s="47">
        <v>865.16</v>
      </c>
    </row>
    <row r="90">
      <c r="A90" s="48" t="s">
        <v>93</v>
      </c>
      <c r="B90" s="41"/>
      <c r="C90" s="12"/>
      <c r="D90" s="47">
        <v>1017.1800000000001</v>
      </c>
      <c r="E90" s="47">
        <v>1961.0</v>
      </c>
      <c r="F90" s="47">
        <v>167.0</v>
      </c>
      <c r="G90" s="47">
        <v>214.73</v>
      </c>
    </row>
    <row r="91">
      <c r="A91" s="48" t="s">
        <v>94</v>
      </c>
      <c r="B91" s="41"/>
      <c r="C91" s="12"/>
      <c r="D91" s="47">
        <v>2178.2</v>
      </c>
      <c r="E91" s="47">
        <v>3913.0</v>
      </c>
      <c r="F91" s="47">
        <v>178.0</v>
      </c>
      <c r="G91" s="47">
        <v>241.15</v>
      </c>
    </row>
    <row r="92">
      <c r="A92" s="49" t="s">
        <v>95</v>
      </c>
      <c r="B92" s="41"/>
      <c r="C92" s="12"/>
      <c r="D92" s="47">
        <v>19532.081</v>
      </c>
      <c r="E92" s="47">
        <v>95074.0</v>
      </c>
      <c r="F92" s="47">
        <v>7960.0</v>
      </c>
      <c r="G92" s="47">
        <v>7439.61</v>
      </c>
    </row>
  </sheetData>
  <mergeCells count="94">
    <mergeCell ref="B48:C48"/>
    <mergeCell ref="B49:C49"/>
    <mergeCell ref="A50:G50"/>
    <mergeCell ref="A51:C51"/>
    <mergeCell ref="B52:C52"/>
    <mergeCell ref="A53:C53"/>
    <mergeCell ref="B54:C54"/>
    <mergeCell ref="A55:C55"/>
    <mergeCell ref="B56:C56"/>
    <mergeCell ref="A57:C57"/>
    <mergeCell ref="B58:C58"/>
    <mergeCell ref="A59:C59"/>
    <mergeCell ref="B60:C60"/>
    <mergeCell ref="A61:C61"/>
    <mergeCell ref="B62:C62"/>
    <mergeCell ref="A63:C63"/>
    <mergeCell ref="B64:C64"/>
    <mergeCell ref="B65:C65"/>
    <mergeCell ref="A66:C66"/>
    <mergeCell ref="B67:C67"/>
    <mergeCell ref="A68:C68"/>
    <mergeCell ref="B69:C69"/>
    <mergeCell ref="A70:C70"/>
    <mergeCell ref="B71:C71"/>
    <mergeCell ref="B72:C72"/>
    <mergeCell ref="A73:G73"/>
    <mergeCell ref="A74:C74"/>
    <mergeCell ref="A75:C75"/>
    <mergeCell ref="A76:C76"/>
    <mergeCell ref="A77:C77"/>
    <mergeCell ref="B78:C78"/>
    <mergeCell ref="A79:C79"/>
    <mergeCell ref="B80:C80"/>
    <mergeCell ref="A81:C81"/>
    <mergeCell ref="B82:C82"/>
    <mergeCell ref="A90:C90"/>
    <mergeCell ref="A91:C91"/>
    <mergeCell ref="A92:C92"/>
    <mergeCell ref="B83:C83"/>
    <mergeCell ref="A84:C84"/>
    <mergeCell ref="A85:C85"/>
    <mergeCell ref="B86:C86"/>
    <mergeCell ref="B87:C87"/>
    <mergeCell ref="A88:C88"/>
    <mergeCell ref="A89:C89"/>
    <mergeCell ref="A1:C5"/>
    <mergeCell ref="D1:D4"/>
    <mergeCell ref="E1:E2"/>
    <mergeCell ref="F2:G2"/>
    <mergeCell ref="E3:E4"/>
    <mergeCell ref="F3:F4"/>
    <mergeCell ref="G3:G4"/>
    <mergeCell ref="A6:G6"/>
    <mergeCell ref="A7:G7"/>
    <mergeCell ref="A8:C8"/>
    <mergeCell ref="A9:C9"/>
    <mergeCell ref="A10:C10"/>
    <mergeCell ref="A11:C11"/>
    <mergeCell ref="A12:C12"/>
    <mergeCell ref="B13:C13"/>
    <mergeCell ref="B14:C14"/>
    <mergeCell ref="A15:C15"/>
    <mergeCell ref="A16:C16"/>
    <mergeCell ref="A17:C17"/>
    <mergeCell ref="A18:C18"/>
    <mergeCell ref="B19:C19"/>
    <mergeCell ref="B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/>
      <c r="C1" s="3"/>
      <c r="D1" s="4" t="s">
        <v>1</v>
      </c>
      <c r="E1" s="5" t="s">
        <v>2</v>
      </c>
      <c r="F1" s="6"/>
      <c r="G1" s="6"/>
      <c r="H1" s="32" t="s">
        <v>0</v>
      </c>
      <c r="K1" s="33" t="s">
        <v>1</v>
      </c>
      <c r="L1" s="34" t="s">
        <v>2</v>
      </c>
      <c r="M1" s="35"/>
      <c r="N1" s="35"/>
      <c r="O1" s="32" t="s">
        <v>0</v>
      </c>
      <c r="R1" s="33" t="s">
        <v>1</v>
      </c>
      <c r="S1" s="34" t="s">
        <v>2</v>
      </c>
      <c r="T1" s="35"/>
      <c r="U1" s="35"/>
      <c r="V1" s="32" t="s">
        <v>0</v>
      </c>
      <c r="Y1" s="33" t="s">
        <v>1</v>
      </c>
      <c r="Z1" s="34" t="s">
        <v>2</v>
      </c>
      <c r="AA1" s="35"/>
      <c r="AB1" s="35"/>
      <c r="AC1" s="50" t="s">
        <v>99</v>
      </c>
      <c r="AD1" s="51" t="s">
        <v>100</v>
      </c>
      <c r="AE1" s="35"/>
      <c r="AF1" s="35"/>
    </row>
    <row r="2">
      <c r="A2" s="7"/>
      <c r="C2" s="8"/>
      <c r="D2" s="9"/>
      <c r="E2" s="10"/>
      <c r="F2" s="11" t="s">
        <v>3</v>
      </c>
      <c r="G2" s="12"/>
      <c r="K2" s="36"/>
      <c r="L2" s="37"/>
      <c r="M2" s="38" t="s">
        <v>96</v>
      </c>
      <c r="N2" s="12"/>
      <c r="R2" s="36"/>
      <c r="S2" s="37"/>
      <c r="T2" s="38" t="s">
        <v>97</v>
      </c>
      <c r="U2" s="12"/>
      <c r="Y2" s="36"/>
      <c r="Z2" s="37"/>
      <c r="AA2" s="38" t="s">
        <v>98</v>
      </c>
      <c r="AB2" s="12"/>
      <c r="AC2" s="36"/>
      <c r="AD2" s="37"/>
      <c r="AE2" s="52" t="s">
        <v>101</v>
      </c>
      <c r="AF2" s="12"/>
    </row>
    <row r="3">
      <c r="A3" s="7"/>
      <c r="C3" s="8"/>
      <c r="D3" s="9"/>
      <c r="E3" s="13"/>
      <c r="F3" s="14" t="s">
        <v>4</v>
      </c>
      <c r="G3" s="14" t="s">
        <v>5</v>
      </c>
      <c r="K3" s="36"/>
      <c r="L3" s="39"/>
      <c r="M3" s="33" t="s">
        <v>4</v>
      </c>
      <c r="N3" s="33" t="s">
        <v>5</v>
      </c>
      <c r="R3" s="36"/>
      <c r="S3" s="39"/>
      <c r="T3" s="33" t="s">
        <v>4</v>
      </c>
      <c r="U3" s="33" t="s">
        <v>5</v>
      </c>
      <c r="Y3" s="36"/>
      <c r="Z3" s="39"/>
      <c r="AA3" s="33" t="s">
        <v>4</v>
      </c>
      <c r="AB3" s="33" t="s">
        <v>5</v>
      </c>
      <c r="AC3" s="36"/>
      <c r="AD3" s="39"/>
      <c r="AE3" s="50" t="s">
        <v>102</v>
      </c>
      <c r="AF3" s="50" t="s">
        <v>103</v>
      </c>
    </row>
    <row r="4">
      <c r="A4" s="7"/>
      <c r="C4" s="8"/>
      <c r="D4" s="15"/>
      <c r="E4" s="15"/>
      <c r="F4" s="15"/>
      <c r="G4" s="15"/>
      <c r="K4" s="37"/>
      <c r="L4" s="37"/>
      <c r="M4" s="37"/>
      <c r="N4" s="37"/>
      <c r="R4" s="37"/>
      <c r="S4" s="37"/>
      <c r="T4" s="37"/>
      <c r="U4" s="37"/>
      <c r="Y4" s="37"/>
      <c r="Z4" s="37"/>
      <c r="AA4" s="37"/>
      <c r="AB4" s="37"/>
      <c r="AC4" s="37"/>
      <c r="AD4" s="37"/>
      <c r="AE4" s="37"/>
      <c r="AF4" s="37"/>
    </row>
    <row r="5">
      <c r="A5" s="16"/>
      <c r="B5" s="17"/>
      <c r="C5" s="18"/>
      <c r="D5" s="19" t="s">
        <v>6</v>
      </c>
      <c r="E5" s="19" t="s">
        <v>7</v>
      </c>
      <c r="F5" s="19" t="s">
        <v>8</v>
      </c>
      <c r="G5" s="19" t="s">
        <v>9</v>
      </c>
      <c r="K5" s="35" t="s">
        <v>6</v>
      </c>
      <c r="L5" s="35" t="s">
        <v>7</v>
      </c>
      <c r="M5" s="35" t="s">
        <v>8</v>
      </c>
      <c r="N5" s="35" t="s">
        <v>9</v>
      </c>
      <c r="R5" s="35" t="s">
        <v>6</v>
      </c>
      <c r="S5" s="35" t="s">
        <v>7</v>
      </c>
      <c r="T5" s="35" t="s">
        <v>8</v>
      </c>
      <c r="U5" s="35" t="s">
        <v>9</v>
      </c>
      <c r="Y5" s="35" t="s">
        <v>6</v>
      </c>
      <c r="Z5" s="35" t="s">
        <v>7</v>
      </c>
      <c r="AA5" s="35" t="s">
        <v>8</v>
      </c>
      <c r="AB5" s="35" t="s">
        <v>9</v>
      </c>
      <c r="AC5" s="35" t="s">
        <v>6</v>
      </c>
      <c r="AD5" s="35" t="s">
        <v>7</v>
      </c>
      <c r="AE5" s="35" t="s">
        <v>8</v>
      </c>
      <c r="AF5" s="35" t="s">
        <v>9</v>
      </c>
    </row>
    <row r="6">
      <c r="A6" s="20" t="s">
        <v>10</v>
      </c>
      <c r="B6" s="21"/>
      <c r="C6" s="21"/>
      <c r="D6" s="21"/>
      <c r="E6" s="21"/>
      <c r="F6" s="21"/>
      <c r="G6" s="22"/>
      <c r="H6" s="40" t="s">
        <v>10</v>
      </c>
      <c r="I6" s="41"/>
      <c r="J6" s="41"/>
      <c r="K6" s="41"/>
      <c r="L6" s="41"/>
      <c r="M6" s="41"/>
      <c r="N6" s="12"/>
      <c r="O6" s="40" t="s">
        <v>10</v>
      </c>
      <c r="P6" s="41"/>
      <c r="Q6" s="41"/>
      <c r="R6" s="41"/>
      <c r="S6" s="41"/>
      <c r="T6" s="41"/>
      <c r="U6" s="12"/>
      <c r="V6" s="40" t="s">
        <v>10</v>
      </c>
      <c r="W6" s="41"/>
      <c r="X6" s="41"/>
      <c r="Y6" s="41"/>
      <c r="Z6" s="41"/>
      <c r="AA6" s="41"/>
      <c r="AB6" s="12"/>
      <c r="AC6" s="53"/>
      <c r="AD6" s="53"/>
      <c r="AE6" s="53"/>
      <c r="AF6" s="53"/>
    </row>
    <row r="7">
      <c r="A7" s="23" t="s">
        <v>11</v>
      </c>
      <c r="B7" s="21"/>
      <c r="C7" s="21"/>
      <c r="D7" s="21"/>
      <c r="E7" s="21"/>
      <c r="F7" s="21"/>
      <c r="G7" s="22"/>
      <c r="H7" s="42" t="s">
        <v>11</v>
      </c>
      <c r="I7" s="41"/>
      <c r="J7" s="41"/>
      <c r="K7" s="41"/>
      <c r="L7" s="41"/>
      <c r="M7" s="41"/>
      <c r="N7" s="12"/>
      <c r="O7" s="42" t="s">
        <v>11</v>
      </c>
      <c r="P7" s="41"/>
      <c r="Q7" s="41"/>
      <c r="R7" s="41"/>
      <c r="S7" s="41"/>
      <c r="T7" s="41"/>
      <c r="U7" s="12"/>
      <c r="V7" s="42" t="s">
        <v>11</v>
      </c>
      <c r="W7" s="41"/>
      <c r="X7" s="41"/>
      <c r="Y7" s="41"/>
      <c r="Z7" s="41"/>
      <c r="AA7" s="41"/>
      <c r="AB7" s="12"/>
      <c r="AC7" s="54"/>
      <c r="AD7" s="54"/>
      <c r="AE7" s="54"/>
      <c r="AF7" s="54"/>
    </row>
    <row r="8">
      <c r="A8" s="24" t="s">
        <v>12</v>
      </c>
      <c r="B8" s="21"/>
      <c r="C8" s="25"/>
      <c r="D8" s="26"/>
      <c r="E8" s="26">
        <v>0.0</v>
      </c>
      <c r="F8" s="26">
        <v>0.0</v>
      </c>
      <c r="G8" s="26">
        <v>0.0</v>
      </c>
      <c r="H8" s="43" t="s">
        <v>12</v>
      </c>
      <c r="I8" s="41"/>
      <c r="J8" s="12"/>
      <c r="K8" s="44"/>
      <c r="L8" s="44">
        <v>0.0</v>
      </c>
      <c r="M8" s="44">
        <v>0.0</v>
      </c>
      <c r="N8" s="44">
        <v>0.0</v>
      </c>
      <c r="O8" s="43" t="s">
        <v>12</v>
      </c>
      <c r="P8" s="41"/>
      <c r="Q8" s="12"/>
      <c r="R8" s="44"/>
      <c r="S8" s="44">
        <v>0.0</v>
      </c>
      <c r="T8" s="44">
        <v>0.0</v>
      </c>
      <c r="U8" s="44">
        <v>0.0</v>
      </c>
      <c r="V8" s="43" t="s">
        <v>12</v>
      </c>
      <c r="W8" s="41"/>
      <c r="X8" s="12"/>
      <c r="Y8" s="44"/>
      <c r="Z8" s="44">
        <v>0.0</v>
      </c>
      <c r="AA8" s="44">
        <v>0.0</v>
      </c>
      <c r="AB8" s="44">
        <v>0.0</v>
      </c>
      <c r="AC8" s="55">
        <f t="shared" ref="AC8:AD8" si="1">sum(D8,K8,R8,Y8)</f>
        <v>0</v>
      </c>
      <c r="AD8" s="55">
        <f t="shared" si="1"/>
        <v>0</v>
      </c>
      <c r="AE8" s="55">
        <f t="shared" ref="AE8:AF8" si="2">SUM(F8,M8,T8,AA8)</f>
        <v>0</v>
      </c>
      <c r="AF8" s="55">
        <f t="shared" si="2"/>
        <v>0</v>
      </c>
    </row>
    <row r="9">
      <c r="A9" s="24" t="s">
        <v>13</v>
      </c>
      <c r="B9" s="21"/>
      <c r="C9" s="25"/>
      <c r="D9" s="26">
        <v>840.0</v>
      </c>
      <c r="E9" s="26">
        <v>5500.0</v>
      </c>
      <c r="F9" s="26">
        <v>438.0</v>
      </c>
      <c r="G9" s="26">
        <v>496.02</v>
      </c>
      <c r="H9" s="43" t="s">
        <v>13</v>
      </c>
      <c r="I9" s="41"/>
      <c r="J9" s="12"/>
      <c r="K9" s="44">
        <v>840.0</v>
      </c>
      <c r="L9" s="44">
        <v>5500.0</v>
      </c>
      <c r="M9" s="44">
        <v>450.0</v>
      </c>
      <c r="N9" s="44">
        <v>517.9</v>
      </c>
      <c r="O9" s="43" t="s">
        <v>13</v>
      </c>
      <c r="P9" s="41"/>
      <c r="Q9" s="12"/>
      <c r="R9" s="44">
        <v>840.0</v>
      </c>
      <c r="S9" s="44">
        <v>5500.0</v>
      </c>
      <c r="T9" s="44">
        <v>497.0</v>
      </c>
      <c r="U9" s="44">
        <v>391.28</v>
      </c>
      <c r="V9" s="43" t="s">
        <v>13</v>
      </c>
      <c r="W9" s="41"/>
      <c r="X9" s="12"/>
      <c r="Y9" s="44">
        <v>840.0</v>
      </c>
      <c r="Z9" s="44">
        <v>5683.0</v>
      </c>
      <c r="AA9" s="44">
        <v>525.0</v>
      </c>
      <c r="AB9" s="44">
        <v>496.25</v>
      </c>
      <c r="AC9" s="55">
        <f t="shared" ref="AC9:AD9" si="3">sum(D9,K9,R9,Y9)</f>
        <v>3360</v>
      </c>
      <c r="AD9" s="55">
        <f t="shared" si="3"/>
        <v>22183</v>
      </c>
      <c r="AE9" s="55">
        <f t="shared" ref="AE9:AF9" si="4">SUM(F9,M9,T9,AA9)</f>
        <v>1910</v>
      </c>
      <c r="AF9" s="55">
        <f t="shared" si="4"/>
        <v>1901.45</v>
      </c>
    </row>
    <row r="10">
      <c r="A10" s="24" t="s">
        <v>14</v>
      </c>
      <c r="B10" s="21"/>
      <c r="C10" s="25"/>
      <c r="D10" s="26">
        <v>600.0</v>
      </c>
      <c r="E10" s="26">
        <v>3500.0</v>
      </c>
      <c r="F10" s="26">
        <v>324.0</v>
      </c>
      <c r="G10" s="26">
        <v>239.78</v>
      </c>
      <c r="H10" s="43" t="s">
        <v>14</v>
      </c>
      <c r="I10" s="41"/>
      <c r="J10" s="12"/>
      <c r="K10" s="44">
        <v>600.0</v>
      </c>
      <c r="L10" s="44">
        <v>3500.0</v>
      </c>
      <c r="M10" s="44">
        <v>293.0</v>
      </c>
      <c r="N10" s="44">
        <v>168.01</v>
      </c>
      <c r="O10" s="43" t="s">
        <v>14</v>
      </c>
      <c r="P10" s="41"/>
      <c r="Q10" s="12"/>
      <c r="R10" s="44">
        <v>600.0</v>
      </c>
      <c r="S10" s="44">
        <v>3500.0</v>
      </c>
      <c r="T10" s="44">
        <v>324.0</v>
      </c>
      <c r="U10" s="44">
        <v>278.74</v>
      </c>
      <c r="V10" s="43" t="s">
        <v>14</v>
      </c>
      <c r="W10" s="41"/>
      <c r="X10" s="12"/>
      <c r="Y10" s="44">
        <v>600.0</v>
      </c>
      <c r="Z10" s="44">
        <v>3450.0</v>
      </c>
      <c r="AA10" s="44">
        <v>330.0</v>
      </c>
      <c r="AB10" s="44">
        <v>311.03</v>
      </c>
      <c r="AC10" s="55">
        <f t="shared" ref="AC10:AD10" si="5">sum(D10,K10,R10,Y10)</f>
        <v>2400</v>
      </c>
      <c r="AD10" s="55">
        <f t="shared" si="5"/>
        <v>13950</v>
      </c>
      <c r="AE10" s="55">
        <f t="shared" ref="AE10:AF10" si="6">SUM(F10,M10,T10,AA10)</f>
        <v>1271</v>
      </c>
      <c r="AF10" s="55">
        <f t="shared" si="6"/>
        <v>997.56</v>
      </c>
    </row>
    <row r="11">
      <c r="A11" s="24" t="s">
        <v>15</v>
      </c>
      <c r="B11" s="21"/>
      <c r="C11" s="25"/>
      <c r="D11" s="26">
        <v>1830.0</v>
      </c>
      <c r="E11" s="26">
        <v>12970.0</v>
      </c>
      <c r="F11" s="26">
        <v>1209.0</v>
      </c>
      <c r="G11" s="26">
        <v>687.45</v>
      </c>
      <c r="H11" s="43" t="s">
        <v>15</v>
      </c>
      <c r="I11" s="41"/>
      <c r="J11" s="12"/>
      <c r="K11" s="44">
        <v>1830.0</v>
      </c>
      <c r="L11" s="44">
        <v>12970.0</v>
      </c>
      <c r="M11" s="44">
        <v>1092.0</v>
      </c>
      <c r="N11" s="44">
        <v>739.5</v>
      </c>
      <c r="O11" s="43" t="s">
        <v>15</v>
      </c>
      <c r="P11" s="41"/>
      <c r="Q11" s="12"/>
      <c r="R11" s="44">
        <v>1830.0</v>
      </c>
      <c r="S11" s="44">
        <v>12970.0</v>
      </c>
      <c r="T11" s="44">
        <v>1208.0</v>
      </c>
      <c r="U11" s="44">
        <v>801.32</v>
      </c>
      <c r="V11" s="43" t="s">
        <v>15</v>
      </c>
      <c r="W11" s="41"/>
      <c r="X11" s="12"/>
      <c r="Y11" s="44">
        <v>1830.0</v>
      </c>
      <c r="Z11" s="44">
        <v>15213.0</v>
      </c>
      <c r="AA11" s="44">
        <v>1392.0</v>
      </c>
      <c r="AB11" s="44">
        <v>929.9</v>
      </c>
      <c r="AC11" s="55">
        <f t="shared" ref="AC11:AD11" si="7">sum(D11,K11,R11,Y11)</f>
        <v>7320</v>
      </c>
      <c r="AD11" s="55">
        <f t="shared" si="7"/>
        <v>54123</v>
      </c>
      <c r="AE11" s="55">
        <f t="shared" ref="AE11:AF11" si="8">SUM(F11,M11,T11,AA11)</f>
        <v>4901</v>
      </c>
      <c r="AF11" s="55">
        <f t="shared" si="8"/>
        <v>3158.17</v>
      </c>
    </row>
    <row r="12">
      <c r="A12" s="24" t="s">
        <v>16</v>
      </c>
      <c r="B12" s="21"/>
      <c r="C12" s="25"/>
      <c r="D12" s="26">
        <v>1050.0</v>
      </c>
      <c r="E12" s="26">
        <v>5400.0</v>
      </c>
      <c r="F12" s="26">
        <v>476.0</v>
      </c>
      <c r="G12" s="26">
        <v>432.41</v>
      </c>
      <c r="H12" s="43" t="s">
        <v>16</v>
      </c>
      <c r="I12" s="41"/>
      <c r="J12" s="12"/>
      <c r="K12" s="44">
        <v>1050.0</v>
      </c>
      <c r="L12" s="44">
        <v>5400.0</v>
      </c>
      <c r="M12" s="44">
        <v>449.0</v>
      </c>
      <c r="N12" s="44">
        <v>459.16</v>
      </c>
      <c r="O12" s="43" t="s">
        <v>16</v>
      </c>
      <c r="P12" s="41"/>
      <c r="Q12" s="12"/>
      <c r="R12" s="44">
        <v>1050.0</v>
      </c>
      <c r="S12" s="44">
        <v>5400.0</v>
      </c>
      <c r="T12" s="44">
        <v>498.0</v>
      </c>
      <c r="U12" s="44">
        <v>383.67</v>
      </c>
      <c r="V12" s="43" t="s">
        <v>16</v>
      </c>
      <c r="W12" s="41"/>
      <c r="X12" s="12"/>
      <c r="Y12" s="44">
        <v>1050.0</v>
      </c>
      <c r="Z12" s="44">
        <v>6200.0</v>
      </c>
      <c r="AA12" s="44">
        <v>595.0</v>
      </c>
      <c r="AB12" s="44">
        <v>341.9</v>
      </c>
      <c r="AC12" s="55">
        <f t="shared" ref="AC12:AD12" si="9">sum(D12,K12,R12,Y12)</f>
        <v>4200</v>
      </c>
      <c r="AD12" s="55">
        <f t="shared" si="9"/>
        <v>22400</v>
      </c>
      <c r="AE12" s="55">
        <f t="shared" ref="AE12:AF12" si="10">SUM(F12,M12,T12,AA12)</f>
        <v>2018</v>
      </c>
      <c r="AF12" s="55">
        <f t="shared" si="10"/>
        <v>1617.14</v>
      </c>
    </row>
    <row r="13">
      <c r="A13" s="27" t="s">
        <v>17</v>
      </c>
      <c r="B13" s="28" t="s">
        <v>18</v>
      </c>
      <c r="C13" s="25"/>
      <c r="D13" s="29">
        <v>4320.0</v>
      </c>
      <c r="E13" s="29">
        <v>27370.0</v>
      </c>
      <c r="F13" s="29">
        <v>2447.0</v>
      </c>
      <c r="G13" s="29">
        <v>1855.66</v>
      </c>
      <c r="H13" s="45" t="s">
        <v>17</v>
      </c>
      <c r="I13" s="46" t="s">
        <v>18</v>
      </c>
      <c r="J13" s="12"/>
      <c r="K13" s="47">
        <v>4320.0</v>
      </c>
      <c r="L13" s="47">
        <v>27370.0</v>
      </c>
      <c r="M13" s="47">
        <v>2284.0</v>
      </c>
      <c r="N13" s="47">
        <v>1884.57</v>
      </c>
      <c r="O13" s="45" t="s">
        <v>17</v>
      </c>
      <c r="P13" s="46" t="s">
        <v>18</v>
      </c>
      <c r="Q13" s="12"/>
      <c r="R13" s="47">
        <v>4320.0</v>
      </c>
      <c r="S13" s="47">
        <v>27370.0</v>
      </c>
      <c r="T13" s="47">
        <v>2527.0</v>
      </c>
      <c r="U13" s="47">
        <v>1855.01</v>
      </c>
      <c r="V13" s="45" t="s">
        <v>17</v>
      </c>
      <c r="W13" s="46" t="s">
        <v>18</v>
      </c>
      <c r="X13" s="12"/>
      <c r="Y13" s="47">
        <v>4320.0</v>
      </c>
      <c r="Z13" s="47">
        <v>30546.0</v>
      </c>
      <c r="AA13" s="47">
        <v>2842.0</v>
      </c>
      <c r="AB13" s="47">
        <v>2079.08</v>
      </c>
      <c r="AC13" s="55">
        <f t="shared" ref="AC13:AD13" si="11">sum(D13,K13,R13,Y13)</f>
        <v>17280</v>
      </c>
      <c r="AD13" s="55">
        <f t="shared" si="11"/>
        <v>112656</v>
      </c>
      <c r="AE13" s="55">
        <f t="shared" ref="AE13:AF13" si="12">SUM(F13,M13,T13,AA13)</f>
        <v>10100</v>
      </c>
      <c r="AF13" s="55">
        <f t="shared" si="12"/>
        <v>7674.32</v>
      </c>
    </row>
    <row r="14">
      <c r="A14" s="27" t="s">
        <v>11</v>
      </c>
      <c r="B14" s="28" t="s">
        <v>19</v>
      </c>
      <c r="C14" s="25"/>
      <c r="D14" s="29">
        <v>4320.0</v>
      </c>
      <c r="E14" s="29">
        <v>27370.0</v>
      </c>
      <c r="F14" s="29">
        <v>2447.0</v>
      </c>
      <c r="G14" s="29">
        <v>1855.66</v>
      </c>
      <c r="H14" s="45" t="s">
        <v>11</v>
      </c>
      <c r="I14" s="46" t="s">
        <v>19</v>
      </c>
      <c r="J14" s="12"/>
      <c r="K14" s="47">
        <v>4320.0</v>
      </c>
      <c r="L14" s="47">
        <v>27370.0</v>
      </c>
      <c r="M14" s="47">
        <v>2284.0</v>
      </c>
      <c r="N14" s="47">
        <v>1884.57</v>
      </c>
      <c r="O14" s="45" t="s">
        <v>11</v>
      </c>
      <c r="P14" s="46" t="s">
        <v>19</v>
      </c>
      <c r="Q14" s="12"/>
      <c r="R14" s="47">
        <v>4320.0</v>
      </c>
      <c r="S14" s="47">
        <v>27370.0</v>
      </c>
      <c r="T14" s="47">
        <v>2527.0</v>
      </c>
      <c r="U14" s="47">
        <v>1855.01</v>
      </c>
      <c r="V14" s="45" t="s">
        <v>11</v>
      </c>
      <c r="W14" s="46" t="s">
        <v>19</v>
      </c>
      <c r="X14" s="12"/>
      <c r="Y14" s="47">
        <v>4320.0</v>
      </c>
      <c r="Z14" s="47">
        <v>30546.0</v>
      </c>
      <c r="AA14" s="47">
        <v>2842.0</v>
      </c>
      <c r="AB14" s="47">
        <v>2079.08</v>
      </c>
      <c r="AC14" s="55">
        <f t="shared" ref="AC14:AD14" si="13">sum(D14,K14,R14,Y14)</f>
        <v>17280</v>
      </c>
      <c r="AD14" s="55">
        <f t="shared" si="13"/>
        <v>112656</v>
      </c>
      <c r="AE14" s="55">
        <f t="shared" ref="AE14:AF14" si="14">SUM(F14,M14,T14,AA14)</f>
        <v>10100</v>
      </c>
      <c r="AF14" s="55">
        <f t="shared" si="14"/>
        <v>7674.32</v>
      </c>
    </row>
    <row r="15">
      <c r="A15" s="24" t="s">
        <v>20</v>
      </c>
      <c r="B15" s="21"/>
      <c r="C15" s="25"/>
      <c r="D15" s="26">
        <v>120.0</v>
      </c>
      <c r="E15" s="26">
        <v>0.0</v>
      </c>
      <c r="F15" s="26">
        <v>0.0</v>
      </c>
      <c r="G15" s="26">
        <v>0.0</v>
      </c>
      <c r="H15" s="43" t="s">
        <v>20</v>
      </c>
      <c r="I15" s="41"/>
      <c r="J15" s="12"/>
      <c r="K15" s="44">
        <v>120.0</v>
      </c>
      <c r="L15" s="44">
        <v>0.0</v>
      </c>
      <c r="M15" s="44">
        <v>0.0</v>
      </c>
      <c r="N15" s="44">
        <v>0.0</v>
      </c>
      <c r="O15" s="43" t="s">
        <v>20</v>
      </c>
      <c r="P15" s="41"/>
      <c r="Q15" s="12"/>
      <c r="R15" s="44">
        <v>120.0</v>
      </c>
      <c r="S15" s="44">
        <v>0.0</v>
      </c>
      <c r="T15" s="44">
        <v>0.0</v>
      </c>
      <c r="U15" s="44">
        <v>0.0</v>
      </c>
      <c r="V15" s="43" t="s">
        <v>20</v>
      </c>
      <c r="W15" s="41"/>
      <c r="X15" s="12"/>
      <c r="Y15" s="44">
        <v>120.0</v>
      </c>
      <c r="Z15" s="44">
        <v>0.0</v>
      </c>
      <c r="AA15" s="44">
        <v>0.0</v>
      </c>
      <c r="AB15" s="44">
        <v>0.83</v>
      </c>
      <c r="AC15" s="55">
        <f t="shared" ref="AC15:AD15" si="15">sum(D15,K15,R15,Y15)</f>
        <v>480</v>
      </c>
      <c r="AD15" s="55">
        <f t="shared" si="15"/>
        <v>0</v>
      </c>
      <c r="AE15" s="55">
        <f t="shared" ref="AE15:AF15" si="16">SUM(F15,M15,T15,AA15)</f>
        <v>0</v>
      </c>
      <c r="AF15" s="55">
        <f t="shared" si="16"/>
        <v>0.83</v>
      </c>
    </row>
    <row r="16">
      <c r="A16" s="24" t="s">
        <v>21</v>
      </c>
      <c r="B16" s="21"/>
      <c r="C16" s="25"/>
      <c r="D16" s="26">
        <v>107.88</v>
      </c>
      <c r="E16" s="26">
        <v>140.0</v>
      </c>
      <c r="F16" s="26">
        <v>12.0</v>
      </c>
      <c r="G16" s="26">
        <v>18.29</v>
      </c>
      <c r="H16" s="43" t="s">
        <v>21</v>
      </c>
      <c r="I16" s="41"/>
      <c r="J16" s="12"/>
      <c r="K16" s="44">
        <v>107.88</v>
      </c>
      <c r="L16" s="44">
        <v>140.0</v>
      </c>
      <c r="M16" s="44">
        <v>12.0</v>
      </c>
      <c r="N16" s="44">
        <v>10.86</v>
      </c>
      <c r="O16" s="43" t="s">
        <v>21</v>
      </c>
      <c r="P16" s="41"/>
      <c r="Q16" s="12"/>
      <c r="R16" s="44">
        <v>107.88</v>
      </c>
      <c r="S16" s="44">
        <v>140.0</v>
      </c>
      <c r="T16" s="44">
        <v>12.0</v>
      </c>
      <c r="U16" s="44">
        <v>13.6</v>
      </c>
      <c r="V16" s="43" t="s">
        <v>21</v>
      </c>
      <c r="W16" s="41"/>
      <c r="X16" s="12"/>
      <c r="Y16" s="44">
        <v>107.88</v>
      </c>
      <c r="Z16" s="44">
        <v>120.0</v>
      </c>
      <c r="AA16" s="44">
        <v>10.0</v>
      </c>
      <c r="AB16" s="44">
        <v>14.85</v>
      </c>
      <c r="AC16" s="55">
        <f t="shared" ref="AC16:AD16" si="17">sum(D16,K16,R16,Y16)</f>
        <v>431.52</v>
      </c>
      <c r="AD16" s="55">
        <f t="shared" si="17"/>
        <v>540</v>
      </c>
      <c r="AE16" s="55">
        <f t="shared" ref="AE16:AF16" si="18">SUM(F16,M16,T16,AA16)</f>
        <v>46</v>
      </c>
      <c r="AF16" s="55">
        <f t="shared" si="18"/>
        <v>57.6</v>
      </c>
    </row>
    <row r="17">
      <c r="A17" s="24" t="s">
        <v>22</v>
      </c>
      <c r="B17" s="21"/>
      <c r="C17" s="25"/>
      <c r="D17" s="26">
        <v>100.0</v>
      </c>
      <c r="E17" s="26">
        <v>370.0</v>
      </c>
      <c r="F17" s="26">
        <v>32.0</v>
      </c>
      <c r="G17" s="26">
        <v>40.9</v>
      </c>
      <c r="H17" s="43" t="s">
        <v>22</v>
      </c>
      <c r="I17" s="41"/>
      <c r="J17" s="12"/>
      <c r="K17" s="44">
        <v>100.0</v>
      </c>
      <c r="L17" s="44">
        <v>370.0</v>
      </c>
      <c r="M17" s="44">
        <v>28.0</v>
      </c>
      <c r="N17" s="44">
        <v>34.84</v>
      </c>
      <c r="O17" s="43" t="s">
        <v>22</v>
      </c>
      <c r="P17" s="41"/>
      <c r="Q17" s="12"/>
      <c r="R17" s="44">
        <v>100.0</v>
      </c>
      <c r="S17" s="44">
        <v>370.0</v>
      </c>
      <c r="T17" s="44">
        <v>32.0</v>
      </c>
      <c r="U17" s="44">
        <v>20.48</v>
      </c>
      <c r="V17" s="43" t="s">
        <v>22</v>
      </c>
      <c r="W17" s="41"/>
      <c r="X17" s="12"/>
      <c r="Y17" s="44">
        <v>100.0</v>
      </c>
      <c r="Z17" s="44">
        <v>349.0</v>
      </c>
      <c r="AA17" s="44">
        <v>30.0</v>
      </c>
      <c r="AB17" s="44">
        <v>22.43</v>
      </c>
      <c r="AC17" s="55">
        <f t="shared" ref="AC17:AD17" si="19">sum(D17,K17,R17,Y17)</f>
        <v>400</v>
      </c>
      <c r="AD17" s="55">
        <f t="shared" si="19"/>
        <v>1459</v>
      </c>
      <c r="AE17" s="55">
        <f t="shared" ref="AE17:AF17" si="20">SUM(F17,M17,T17,AA17)</f>
        <v>122</v>
      </c>
      <c r="AF17" s="55">
        <f t="shared" si="20"/>
        <v>118.65</v>
      </c>
    </row>
    <row r="18">
      <c r="A18" s="24" t="s">
        <v>23</v>
      </c>
      <c r="B18" s="21"/>
      <c r="C18" s="25"/>
      <c r="D18" s="26">
        <v>186.2</v>
      </c>
      <c r="E18" s="26">
        <v>1000.0</v>
      </c>
      <c r="F18" s="26">
        <v>85.0</v>
      </c>
      <c r="G18" s="26">
        <v>93.47</v>
      </c>
      <c r="H18" s="43" t="s">
        <v>23</v>
      </c>
      <c r="I18" s="41"/>
      <c r="J18" s="12"/>
      <c r="K18" s="44">
        <v>186.2</v>
      </c>
      <c r="L18" s="44">
        <v>1000.0</v>
      </c>
      <c r="M18" s="44">
        <v>77.0</v>
      </c>
      <c r="N18" s="44">
        <v>86.29</v>
      </c>
      <c r="O18" s="43" t="s">
        <v>23</v>
      </c>
      <c r="P18" s="41"/>
      <c r="Q18" s="12"/>
      <c r="R18" s="44">
        <v>186.2</v>
      </c>
      <c r="S18" s="44">
        <v>1000.0</v>
      </c>
      <c r="T18" s="44">
        <v>84.0</v>
      </c>
      <c r="U18" s="44">
        <v>105.36</v>
      </c>
      <c r="V18" s="43" t="s">
        <v>23</v>
      </c>
      <c r="W18" s="41"/>
      <c r="X18" s="12"/>
      <c r="Y18" s="44">
        <v>186.20000000000002</v>
      </c>
      <c r="Z18" s="44">
        <v>996.0</v>
      </c>
      <c r="AA18" s="44">
        <v>86.0</v>
      </c>
      <c r="AB18" s="44">
        <v>96.14</v>
      </c>
      <c r="AC18" s="55">
        <f t="shared" ref="AC18:AD18" si="21">sum(D18,K18,R18,Y18)</f>
        <v>744.8</v>
      </c>
      <c r="AD18" s="55">
        <f t="shared" si="21"/>
        <v>3996</v>
      </c>
      <c r="AE18" s="55">
        <f t="shared" ref="AE18:AF18" si="22">SUM(F18,M18,T18,AA18)</f>
        <v>332</v>
      </c>
      <c r="AF18" s="55">
        <f t="shared" si="22"/>
        <v>381.26</v>
      </c>
    </row>
    <row r="19">
      <c r="A19" s="27" t="s">
        <v>17</v>
      </c>
      <c r="B19" s="28" t="s">
        <v>24</v>
      </c>
      <c r="C19" s="25"/>
      <c r="D19" s="29">
        <v>514.08</v>
      </c>
      <c r="E19" s="29">
        <v>1510.0</v>
      </c>
      <c r="F19" s="29">
        <v>129.0</v>
      </c>
      <c r="G19" s="29">
        <v>152.66</v>
      </c>
      <c r="H19" s="45" t="s">
        <v>17</v>
      </c>
      <c r="I19" s="46" t="s">
        <v>24</v>
      </c>
      <c r="J19" s="12"/>
      <c r="K19" s="47">
        <v>514.08</v>
      </c>
      <c r="L19" s="47">
        <v>1510.0</v>
      </c>
      <c r="M19" s="47">
        <v>117.0</v>
      </c>
      <c r="N19" s="47">
        <v>131.99</v>
      </c>
      <c r="O19" s="45" t="s">
        <v>17</v>
      </c>
      <c r="P19" s="46" t="s">
        <v>24</v>
      </c>
      <c r="Q19" s="12"/>
      <c r="R19" s="47">
        <v>514.08</v>
      </c>
      <c r="S19" s="47">
        <v>1510.0</v>
      </c>
      <c r="T19" s="47">
        <v>128.0</v>
      </c>
      <c r="U19" s="47">
        <v>139.44</v>
      </c>
      <c r="V19" s="45" t="s">
        <v>17</v>
      </c>
      <c r="W19" s="46" t="s">
        <v>24</v>
      </c>
      <c r="X19" s="12"/>
      <c r="Y19" s="47">
        <v>514.08</v>
      </c>
      <c r="Z19" s="47">
        <v>1465.0</v>
      </c>
      <c r="AA19" s="47">
        <v>126.0</v>
      </c>
      <c r="AB19" s="47">
        <v>134.25</v>
      </c>
      <c r="AC19" s="55">
        <f t="shared" ref="AC19:AD19" si="23">sum(D19,K19,R19,Y19)</f>
        <v>2056.32</v>
      </c>
      <c r="AD19" s="55">
        <f t="shared" si="23"/>
        <v>5995</v>
      </c>
      <c r="AE19" s="55">
        <f t="shared" ref="AE19:AF19" si="24">SUM(F19,M19,T19,AA19)</f>
        <v>500</v>
      </c>
      <c r="AF19" s="55">
        <f t="shared" si="24"/>
        <v>558.34</v>
      </c>
    </row>
    <row r="20">
      <c r="A20" s="27" t="s">
        <v>11</v>
      </c>
      <c r="B20" s="28" t="s">
        <v>24</v>
      </c>
      <c r="C20" s="25"/>
      <c r="D20" s="29">
        <v>514.08</v>
      </c>
      <c r="E20" s="29">
        <v>1510.0</v>
      </c>
      <c r="F20" s="29">
        <v>129.0</v>
      </c>
      <c r="G20" s="29">
        <v>152.66</v>
      </c>
      <c r="H20" s="45" t="s">
        <v>11</v>
      </c>
      <c r="I20" s="46" t="s">
        <v>24</v>
      </c>
      <c r="J20" s="12"/>
      <c r="K20" s="47">
        <v>514.08</v>
      </c>
      <c r="L20" s="47">
        <v>1510.0</v>
      </c>
      <c r="M20" s="47">
        <v>117.0</v>
      </c>
      <c r="N20" s="47">
        <v>131.99</v>
      </c>
      <c r="O20" s="45" t="s">
        <v>11</v>
      </c>
      <c r="P20" s="46" t="s">
        <v>24</v>
      </c>
      <c r="Q20" s="12"/>
      <c r="R20" s="47">
        <v>514.08</v>
      </c>
      <c r="S20" s="47">
        <v>1510.0</v>
      </c>
      <c r="T20" s="47">
        <v>128.0</v>
      </c>
      <c r="U20" s="47">
        <v>139.44</v>
      </c>
      <c r="V20" s="45" t="s">
        <v>11</v>
      </c>
      <c r="W20" s="46" t="s">
        <v>24</v>
      </c>
      <c r="X20" s="12"/>
      <c r="Y20" s="47">
        <v>514.08</v>
      </c>
      <c r="Z20" s="47">
        <v>1465.0</v>
      </c>
      <c r="AA20" s="47">
        <v>126.0</v>
      </c>
      <c r="AB20" s="47">
        <v>134.25</v>
      </c>
      <c r="AC20" s="55">
        <f t="shared" ref="AC20:AD20" si="25">sum(D20,K20,R20,Y20)</f>
        <v>2056.32</v>
      </c>
      <c r="AD20" s="55">
        <f t="shared" si="25"/>
        <v>5995</v>
      </c>
      <c r="AE20" s="55">
        <f t="shared" ref="AE20:AF20" si="26">SUM(F20,M20,T20,AA20)</f>
        <v>500</v>
      </c>
      <c r="AF20" s="55">
        <f t="shared" si="26"/>
        <v>558.34</v>
      </c>
    </row>
    <row r="21">
      <c r="A21" s="24" t="s">
        <v>25</v>
      </c>
      <c r="B21" s="21"/>
      <c r="C21" s="25"/>
      <c r="D21" s="26">
        <v>60.0</v>
      </c>
      <c r="E21" s="26">
        <v>133.0</v>
      </c>
      <c r="F21" s="26">
        <v>10.0</v>
      </c>
      <c r="G21" s="26">
        <v>0.0</v>
      </c>
      <c r="H21" s="43" t="s">
        <v>25</v>
      </c>
      <c r="I21" s="41"/>
      <c r="J21" s="12"/>
      <c r="K21" s="44">
        <v>60.0</v>
      </c>
      <c r="L21" s="44">
        <v>133.0</v>
      </c>
      <c r="M21" s="44">
        <v>9.0</v>
      </c>
      <c r="N21" s="44">
        <v>5.21</v>
      </c>
      <c r="O21" s="43" t="s">
        <v>25</v>
      </c>
      <c r="P21" s="41"/>
      <c r="Q21" s="12"/>
      <c r="R21" s="44">
        <v>60.0</v>
      </c>
      <c r="S21" s="44">
        <v>133.0</v>
      </c>
      <c r="T21" s="44">
        <v>9.0</v>
      </c>
      <c r="U21" s="44">
        <v>17.43</v>
      </c>
      <c r="V21" s="43" t="s">
        <v>25</v>
      </c>
      <c r="W21" s="41"/>
      <c r="X21" s="12"/>
      <c r="Y21" s="44">
        <v>60.0</v>
      </c>
      <c r="Z21" s="44">
        <v>120.0</v>
      </c>
      <c r="AA21" s="44">
        <v>10.0</v>
      </c>
      <c r="AB21" s="44">
        <v>8.24</v>
      </c>
      <c r="AC21" s="55">
        <f t="shared" ref="AC21:AD21" si="27">sum(D21,K21,R21,Y21)</f>
        <v>240</v>
      </c>
      <c r="AD21" s="55">
        <f t="shared" si="27"/>
        <v>519</v>
      </c>
      <c r="AE21" s="55">
        <f t="shared" ref="AE21:AF21" si="28">SUM(F21,M21,T21,AA21)</f>
        <v>38</v>
      </c>
      <c r="AF21" s="55">
        <f t="shared" si="28"/>
        <v>30.88</v>
      </c>
    </row>
    <row r="22">
      <c r="A22" s="24" t="s">
        <v>26</v>
      </c>
      <c r="B22" s="21"/>
      <c r="C22" s="25"/>
      <c r="D22" s="26">
        <v>30.0</v>
      </c>
      <c r="E22" s="26">
        <v>70.0</v>
      </c>
      <c r="F22" s="26">
        <v>7.0</v>
      </c>
      <c r="G22" s="26">
        <v>8.43</v>
      </c>
      <c r="H22" s="43" t="s">
        <v>26</v>
      </c>
      <c r="I22" s="41"/>
      <c r="J22" s="12"/>
      <c r="K22" s="44">
        <v>30.0</v>
      </c>
      <c r="L22" s="44">
        <v>70.0</v>
      </c>
      <c r="M22" s="44">
        <v>0.0</v>
      </c>
      <c r="N22" s="44">
        <v>1.46</v>
      </c>
      <c r="O22" s="43" t="s">
        <v>26</v>
      </c>
      <c r="P22" s="41"/>
      <c r="Q22" s="12"/>
      <c r="R22" s="44">
        <v>30.0</v>
      </c>
      <c r="S22" s="44">
        <v>70.0</v>
      </c>
      <c r="T22" s="44">
        <v>0.0</v>
      </c>
      <c r="U22" s="44">
        <v>0.43</v>
      </c>
      <c r="V22" s="43" t="s">
        <v>26</v>
      </c>
      <c r="W22" s="41"/>
      <c r="X22" s="12"/>
      <c r="Y22" s="44">
        <v>30.0</v>
      </c>
      <c r="Z22" s="44">
        <v>58.0</v>
      </c>
      <c r="AA22" s="44">
        <v>1.0</v>
      </c>
      <c r="AB22" s="44">
        <v>1.31</v>
      </c>
      <c r="AC22" s="55">
        <f t="shared" ref="AC22:AD22" si="29">sum(D22,K22,R22,Y22)</f>
        <v>120</v>
      </c>
      <c r="AD22" s="55">
        <f t="shared" si="29"/>
        <v>268</v>
      </c>
      <c r="AE22" s="55">
        <f t="shared" ref="AE22:AF22" si="30">SUM(F22,M22,T22,AA22)</f>
        <v>8</v>
      </c>
      <c r="AF22" s="55">
        <f t="shared" si="30"/>
        <v>11.63</v>
      </c>
    </row>
    <row r="23">
      <c r="A23" s="24" t="s">
        <v>27</v>
      </c>
      <c r="B23" s="21"/>
      <c r="C23" s="25"/>
      <c r="D23" s="26">
        <v>30.0</v>
      </c>
      <c r="E23" s="26">
        <v>51.0</v>
      </c>
      <c r="F23" s="26">
        <v>8.0</v>
      </c>
      <c r="G23" s="26">
        <v>7.12</v>
      </c>
      <c r="H23" s="43" t="s">
        <v>27</v>
      </c>
      <c r="I23" s="41"/>
      <c r="J23" s="12"/>
      <c r="K23" s="44">
        <v>30.0</v>
      </c>
      <c r="L23" s="44">
        <v>51.0</v>
      </c>
      <c r="M23" s="44">
        <v>0.0</v>
      </c>
      <c r="N23" s="44">
        <v>0.0</v>
      </c>
      <c r="O23" s="43" t="s">
        <v>27</v>
      </c>
      <c r="P23" s="41"/>
      <c r="Q23" s="12"/>
      <c r="R23" s="44">
        <v>30.0</v>
      </c>
      <c r="S23" s="44">
        <v>51.0</v>
      </c>
      <c r="T23" s="44">
        <v>0.0</v>
      </c>
      <c r="U23" s="44">
        <v>0.0</v>
      </c>
      <c r="V23" s="43" t="s">
        <v>27</v>
      </c>
      <c r="W23" s="41"/>
      <c r="X23" s="12"/>
      <c r="Y23" s="44">
        <v>30.0</v>
      </c>
      <c r="Z23" s="44">
        <v>29.0</v>
      </c>
      <c r="AA23" s="44">
        <v>0.0</v>
      </c>
      <c r="AB23" s="44">
        <v>0.0</v>
      </c>
      <c r="AC23" s="55">
        <f t="shared" ref="AC23:AD23" si="31">sum(D23,K23,R23,Y23)</f>
        <v>120</v>
      </c>
      <c r="AD23" s="55">
        <f t="shared" si="31"/>
        <v>182</v>
      </c>
      <c r="AE23" s="55">
        <f t="shared" ref="AE23:AF23" si="32">SUM(F23,M23,T23,AA23)</f>
        <v>8</v>
      </c>
      <c r="AF23" s="55">
        <f t="shared" si="32"/>
        <v>7.12</v>
      </c>
    </row>
    <row r="24">
      <c r="A24" s="24" t="s">
        <v>28</v>
      </c>
      <c r="B24" s="21"/>
      <c r="C24" s="25"/>
      <c r="D24" s="26">
        <v>30.0</v>
      </c>
      <c r="E24" s="26">
        <v>71.0</v>
      </c>
      <c r="F24" s="26">
        <v>6.0</v>
      </c>
      <c r="G24" s="26">
        <v>6.66</v>
      </c>
      <c r="H24" s="43" t="s">
        <v>28</v>
      </c>
      <c r="I24" s="41"/>
      <c r="J24" s="12"/>
      <c r="K24" s="44">
        <v>30.0</v>
      </c>
      <c r="L24" s="44">
        <v>71.0</v>
      </c>
      <c r="M24" s="44">
        <v>1.0</v>
      </c>
      <c r="N24" s="44">
        <v>1.01</v>
      </c>
      <c r="O24" s="43" t="s">
        <v>28</v>
      </c>
      <c r="P24" s="41"/>
      <c r="Q24" s="12"/>
      <c r="R24" s="44">
        <v>30.0</v>
      </c>
      <c r="S24" s="44">
        <v>71.0</v>
      </c>
      <c r="T24" s="44">
        <v>1.0</v>
      </c>
      <c r="U24" s="44">
        <v>0.41</v>
      </c>
      <c r="V24" s="43" t="s">
        <v>28</v>
      </c>
      <c r="W24" s="41"/>
      <c r="X24" s="12"/>
      <c r="Y24" s="44">
        <v>30.0</v>
      </c>
      <c r="Z24" s="44">
        <v>55.0</v>
      </c>
      <c r="AA24" s="44">
        <v>1.0</v>
      </c>
      <c r="AB24" s="44">
        <v>2.53</v>
      </c>
      <c r="AC24" s="55">
        <f t="shared" ref="AC24:AD24" si="33">sum(D24,K24,R24,Y24)</f>
        <v>120</v>
      </c>
      <c r="AD24" s="55">
        <f t="shared" si="33"/>
        <v>268</v>
      </c>
      <c r="AE24" s="55">
        <f t="shared" ref="AE24:AF24" si="34">SUM(F24,M24,T24,AA24)</f>
        <v>9</v>
      </c>
      <c r="AF24" s="55">
        <f t="shared" si="34"/>
        <v>10.61</v>
      </c>
    </row>
    <row r="25">
      <c r="A25" s="24" t="s">
        <v>29</v>
      </c>
      <c r="B25" s="21"/>
      <c r="C25" s="25"/>
      <c r="D25" s="26">
        <v>400.0</v>
      </c>
      <c r="E25" s="26">
        <v>378.0</v>
      </c>
      <c r="F25" s="26">
        <v>31.0</v>
      </c>
      <c r="G25" s="26">
        <v>36.24</v>
      </c>
      <c r="H25" s="43" t="s">
        <v>29</v>
      </c>
      <c r="I25" s="41"/>
      <c r="J25" s="12"/>
      <c r="K25" s="44">
        <v>400.0</v>
      </c>
      <c r="L25" s="44">
        <v>378.0</v>
      </c>
      <c r="M25" s="44">
        <v>31.0</v>
      </c>
      <c r="N25" s="44">
        <v>28.73</v>
      </c>
      <c r="O25" s="43" t="s">
        <v>29</v>
      </c>
      <c r="P25" s="41"/>
      <c r="Q25" s="12"/>
      <c r="R25" s="44">
        <v>400.0</v>
      </c>
      <c r="S25" s="44">
        <v>378.0</v>
      </c>
      <c r="T25" s="44">
        <v>16.0</v>
      </c>
      <c r="U25" s="44">
        <v>35.16</v>
      </c>
      <c r="V25" s="43" t="s">
        <v>29</v>
      </c>
      <c r="W25" s="41"/>
      <c r="X25" s="12"/>
      <c r="Y25" s="44">
        <v>400.0</v>
      </c>
      <c r="Z25" s="44">
        <v>378.0</v>
      </c>
      <c r="AA25" s="44">
        <v>16.0</v>
      </c>
      <c r="AB25" s="44">
        <v>30.12</v>
      </c>
      <c r="AC25" s="55">
        <f t="shared" ref="AC25:AD25" si="35">sum(D25,K25,R25,Y25)</f>
        <v>1600</v>
      </c>
      <c r="AD25" s="55">
        <f t="shared" si="35"/>
        <v>1512</v>
      </c>
      <c r="AE25" s="55">
        <f t="shared" ref="AE25:AF25" si="36">SUM(F25,M25,T25,AA25)</f>
        <v>94</v>
      </c>
      <c r="AF25" s="55">
        <f t="shared" si="36"/>
        <v>130.25</v>
      </c>
    </row>
    <row r="26">
      <c r="A26" s="24" t="s">
        <v>30</v>
      </c>
      <c r="B26" s="21"/>
      <c r="C26" s="25"/>
      <c r="D26" s="26">
        <v>60.0</v>
      </c>
      <c r="E26" s="26">
        <v>40.0</v>
      </c>
      <c r="F26" s="26">
        <v>8.0</v>
      </c>
      <c r="G26" s="26">
        <v>25.87</v>
      </c>
      <c r="H26" s="43" t="s">
        <v>30</v>
      </c>
      <c r="I26" s="41"/>
      <c r="J26" s="12"/>
      <c r="K26" s="44">
        <v>60.0</v>
      </c>
      <c r="L26" s="44">
        <v>40.0</v>
      </c>
      <c r="M26" s="44">
        <v>4.0</v>
      </c>
      <c r="N26" s="44">
        <v>19.77</v>
      </c>
      <c r="O26" s="43" t="s">
        <v>30</v>
      </c>
      <c r="P26" s="41"/>
      <c r="Q26" s="12"/>
      <c r="R26" s="44">
        <v>60.0</v>
      </c>
      <c r="S26" s="44">
        <v>40.0</v>
      </c>
      <c r="T26" s="44">
        <v>2.0</v>
      </c>
      <c r="U26" s="44">
        <v>24.1</v>
      </c>
      <c r="V26" s="43" t="s">
        <v>30</v>
      </c>
      <c r="W26" s="41"/>
      <c r="X26" s="12"/>
      <c r="Y26" s="44">
        <v>60.0</v>
      </c>
      <c r="Z26" s="44">
        <v>0.0</v>
      </c>
      <c r="AA26" s="44">
        <v>0.0</v>
      </c>
      <c r="AB26" s="44">
        <v>21.12</v>
      </c>
      <c r="AC26" s="55">
        <f t="shared" ref="AC26:AD26" si="37">sum(D26,K26,R26,Y26)</f>
        <v>240</v>
      </c>
      <c r="AD26" s="55">
        <f t="shared" si="37"/>
        <v>120</v>
      </c>
      <c r="AE26" s="55">
        <f t="shared" ref="AE26:AF26" si="38">SUM(F26,M26,T26,AA26)</f>
        <v>14</v>
      </c>
      <c r="AF26" s="55">
        <f t="shared" si="38"/>
        <v>90.86</v>
      </c>
    </row>
    <row r="27">
      <c r="A27" s="24" t="s">
        <v>31</v>
      </c>
      <c r="B27" s="21"/>
      <c r="C27" s="25"/>
      <c r="D27" s="26">
        <v>40.0</v>
      </c>
      <c r="E27" s="26">
        <v>80.0</v>
      </c>
      <c r="F27" s="26">
        <v>8.0</v>
      </c>
      <c r="G27" s="26">
        <v>0.0</v>
      </c>
      <c r="H27" s="43" t="s">
        <v>31</v>
      </c>
      <c r="I27" s="41"/>
      <c r="J27" s="12"/>
      <c r="K27" s="44">
        <v>40.0</v>
      </c>
      <c r="L27" s="44">
        <v>80.0</v>
      </c>
      <c r="M27" s="44">
        <v>6.0</v>
      </c>
      <c r="N27" s="44">
        <v>0.0</v>
      </c>
      <c r="O27" s="43" t="s">
        <v>31</v>
      </c>
      <c r="P27" s="41"/>
      <c r="Q27" s="12"/>
      <c r="R27" s="44">
        <v>40.0</v>
      </c>
      <c r="S27" s="44">
        <v>80.0</v>
      </c>
      <c r="T27" s="44">
        <v>6.0</v>
      </c>
      <c r="U27" s="44">
        <v>2.16</v>
      </c>
      <c r="V27" s="43" t="s">
        <v>31</v>
      </c>
      <c r="W27" s="41"/>
      <c r="X27" s="12"/>
      <c r="Y27" s="44">
        <v>40.0</v>
      </c>
      <c r="Z27" s="44">
        <v>60.0</v>
      </c>
      <c r="AA27" s="44">
        <v>0.0</v>
      </c>
      <c r="AB27" s="44">
        <v>5.32</v>
      </c>
      <c r="AC27" s="55">
        <f t="shared" ref="AC27:AD27" si="39">sum(D27,K27,R27,Y27)</f>
        <v>160</v>
      </c>
      <c r="AD27" s="55">
        <f t="shared" si="39"/>
        <v>300</v>
      </c>
      <c r="AE27" s="55">
        <f t="shared" ref="AE27:AF27" si="40">SUM(F27,M27,T27,AA27)</f>
        <v>20</v>
      </c>
      <c r="AF27" s="55">
        <f t="shared" si="40"/>
        <v>7.48</v>
      </c>
    </row>
    <row r="28">
      <c r="A28" s="24" t="s">
        <v>32</v>
      </c>
      <c r="B28" s="21"/>
      <c r="C28" s="25"/>
      <c r="D28" s="26">
        <v>60.0</v>
      </c>
      <c r="E28" s="26">
        <v>242.0</v>
      </c>
      <c r="F28" s="26">
        <v>17.0</v>
      </c>
      <c r="G28" s="26">
        <v>23.26</v>
      </c>
      <c r="H28" s="43" t="s">
        <v>32</v>
      </c>
      <c r="I28" s="41"/>
      <c r="J28" s="12"/>
      <c r="K28" s="44">
        <v>60.0</v>
      </c>
      <c r="L28" s="44">
        <v>242.0</v>
      </c>
      <c r="M28" s="44">
        <v>17.0</v>
      </c>
      <c r="N28" s="44">
        <v>25.15</v>
      </c>
      <c r="O28" s="43" t="s">
        <v>32</v>
      </c>
      <c r="P28" s="41"/>
      <c r="Q28" s="12"/>
      <c r="R28" s="44">
        <v>60.0</v>
      </c>
      <c r="S28" s="44">
        <v>242.0</v>
      </c>
      <c r="T28" s="44">
        <v>19.0</v>
      </c>
      <c r="U28" s="44">
        <v>27.56</v>
      </c>
      <c r="V28" s="43" t="s">
        <v>32</v>
      </c>
      <c r="W28" s="41"/>
      <c r="X28" s="12"/>
      <c r="Y28" s="44">
        <v>60.0</v>
      </c>
      <c r="Z28" s="44">
        <v>212.0</v>
      </c>
      <c r="AA28" s="44">
        <v>16.0</v>
      </c>
      <c r="AB28" s="44">
        <v>17.25</v>
      </c>
      <c r="AC28" s="55">
        <f t="shared" ref="AC28:AD28" si="41">sum(D28,K28,R28,Y28)</f>
        <v>240</v>
      </c>
      <c r="AD28" s="55">
        <f t="shared" si="41"/>
        <v>938</v>
      </c>
      <c r="AE28" s="55">
        <f t="shared" ref="AE28:AF28" si="42">SUM(F28,M28,T28,AA28)</f>
        <v>69</v>
      </c>
      <c r="AF28" s="55">
        <f t="shared" si="42"/>
        <v>93.22</v>
      </c>
    </row>
    <row r="29">
      <c r="A29" s="24" t="s">
        <v>33</v>
      </c>
      <c r="B29" s="21"/>
      <c r="C29" s="25"/>
      <c r="D29" s="26">
        <v>175.0</v>
      </c>
      <c r="E29" s="26">
        <v>562.0</v>
      </c>
      <c r="F29" s="26">
        <v>34.0</v>
      </c>
      <c r="G29" s="26">
        <v>58.18</v>
      </c>
      <c r="H29" s="43" t="s">
        <v>33</v>
      </c>
      <c r="I29" s="41"/>
      <c r="J29" s="12"/>
      <c r="K29" s="44">
        <v>175.0</v>
      </c>
      <c r="L29" s="44">
        <v>562.0</v>
      </c>
      <c r="M29" s="44">
        <v>46.0</v>
      </c>
      <c r="N29" s="44">
        <v>59.9</v>
      </c>
      <c r="O29" s="43" t="s">
        <v>33</v>
      </c>
      <c r="P29" s="41"/>
      <c r="Q29" s="12"/>
      <c r="R29" s="44">
        <v>175.0</v>
      </c>
      <c r="S29" s="44">
        <v>562.0</v>
      </c>
      <c r="T29" s="44">
        <v>37.0</v>
      </c>
      <c r="U29" s="44">
        <v>65.72</v>
      </c>
      <c r="V29" s="43" t="s">
        <v>33</v>
      </c>
      <c r="W29" s="41"/>
      <c r="X29" s="12"/>
      <c r="Y29" s="44">
        <v>175.0</v>
      </c>
      <c r="Z29" s="44">
        <v>492.0</v>
      </c>
      <c r="AA29" s="44">
        <v>37.0</v>
      </c>
      <c r="AB29" s="44">
        <v>42.41</v>
      </c>
      <c r="AC29" s="55">
        <f t="shared" ref="AC29:AD29" si="43">sum(D29,K29,R29,Y29)</f>
        <v>700</v>
      </c>
      <c r="AD29" s="55">
        <f t="shared" si="43"/>
        <v>2178</v>
      </c>
      <c r="AE29" s="55">
        <f t="shared" ref="AE29:AF29" si="44">SUM(F29,M29,T29,AA29)</f>
        <v>154</v>
      </c>
      <c r="AF29" s="55">
        <f t="shared" si="44"/>
        <v>226.21</v>
      </c>
    </row>
    <row r="30">
      <c r="A30" s="24" t="s">
        <v>34</v>
      </c>
      <c r="B30" s="21"/>
      <c r="C30" s="25"/>
      <c r="D30" s="26">
        <v>180.0</v>
      </c>
      <c r="E30" s="26">
        <v>378.0</v>
      </c>
      <c r="F30" s="26">
        <v>26.0</v>
      </c>
      <c r="G30" s="26">
        <v>36.9</v>
      </c>
      <c r="H30" s="43" t="s">
        <v>34</v>
      </c>
      <c r="I30" s="41"/>
      <c r="J30" s="12"/>
      <c r="K30" s="44">
        <v>180.0</v>
      </c>
      <c r="L30" s="44">
        <v>378.0</v>
      </c>
      <c r="M30" s="44">
        <v>28.0</v>
      </c>
      <c r="N30" s="44">
        <v>36.45</v>
      </c>
      <c r="O30" s="43" t="s">
        <v>34</v>
      </c>
      <c r="P30" s="41"/>
      <c r="Q30" s="12"/>
      <c r="R30" s="44">
        <v>180.0</v>
      </c>
      <c r="S30" s="44">
        <v>378.0</v>
      </c>
      <c r="T30" s="44">
        <v>26.0</v>
      </c>
      <c r="U30" s="44">
        <v>38.76</v>
      </c>
      <c r="V30" s="43" t="s">
        <v>34</v>
      </c>
      <c r="W30" s="41"/>
      <c r="X30" s="12"/>
      <c r="Y30" s="44">
        <v>180.0</v>
      </c>
      <c r="Z30" s="44">
        <v>331.0</v>
      </c>
      <c r="AA30" s="44">
        <v>29.0</v>
      </c>
      <c r="AB30" s="44">
        <v>25.79</v>
      </c>
      <c r="AC30" s="55">
        <f t="shared" ref="AC30:AD30" si="45">sum(D30,K30,R30,Y30)</f>
        <v>720</v>
      </c>
      <c r="AD30" s="55">
        <f t="shared" si="45"/>
        <v>1465</v>
      </c>
      <c r="AE30" s="55">
        <f t="shared" ref="AE30:AF30" si="46">SUM(F30,M30,T30,AA30)</f>
        <v>109</v>
      </c>
      <c r="AF30" s="55">
        <f t="shared" si="46"/>
        <v>137.9</v>
      </c>
    </row>
    <row r="31">
      <c r="A31" s="24" t="s">
        <v>35</v>
      </c>
      <c r="B31" s="21"/>
      <c r="C31" s="25"/>
      <c r="D31" s="26">
        <v>100.0</v>
      </c>
      <c r="E31" s="26">
        <v>158.0</v>
      </c>
      <c r="F31" s="26">
        <v>12.0</v>
      </c>
      <c r="G31" s="26">
        <v>7.72</v>
      </c>
      <c r="H31" s="43" t="s">
        <v>35</v>
      </c>
      <c r="I31" s="41"/>
      <c r="J31" s="12"/>
      <c r="K31" s="44">
        <v>100.0</v>
      </c>
      <c r="L31" s="44">
        <v>158.0</v>
      </c>
      <c r="M31" s="44">
        <v>12.0</v>
      </c>
      <c r="N31" s="44">
        <v>5.54</v>
      </c>
      <c r="O31" s="43" t="s">
        <v>35</v>
      </c>
      <c r="P31" s="41"/>
      <c r="Q31" s="12"/>
      <c r="R31" s="44">
        <v>100.0</v>
      </c>
      <c r="S31" s="44">
        <v>158.0</v>
      </c>
      <c r="T31" s="44">
        <v>10.0</v>
      </c>
      <c r="U31" s="44">
        <v>4.87</v>
      </c>
      <c r="V31" s="43" t="s">
        <v>35</v>
      </c>
      <c r="W31" s="41"/>
      <c r="X31" s="12"/>
      <c r="Y31" s="44">
        <v>100.0</v>
      </c>
      <c r="Z31" s="44">
        <v>140.0</v>
      </c>
      <c r="AA31" s="44">
        <v>10.0</v>
      </c>
      <c r="AB31" s="44">
        <v>3.26</v>
      </c>
      <c r="AC31" s="55">
        <f t="shared" ref="AC31:AD31" si="47">sum(D31,K31,R31,Y31)</f>
        <v>400</v>
      </c>
      <c r="AD31" s="55">
        <f t="shared" si="47"/>
        <v>614</v>
      </c>
      <c r="AE31" s="55">
        <f t="shared" ref="AE31:AF31" si="48">SUM(F31,M31,T31,AA31)</f>
        <v>44</v>
      </c>
      <c r="AF31" s="55">
        <f t="shared" si="48"/>
        <v>21.39</v>
      </c>
    </row>
    <row r="32">
      <c r="A32" s="24" t="s">
        <v>36</v>
      </c>
      <c r="B32" s="21"/>
      <c r="C32" s="25"/>
      <c r="D32" s="26">
        <v>40.0</v>
      </c>
      <c r="E32" s="26">
        <v>65.0</v>
      </c>
      <c r="F32" s="26">
        <v>2.0</v>
      </c>
      <c r="G32" s="26">
        <v>6.3</v>
      </c>
      <c r="H32" s="43" t="s">
        <v>36</v>
      </c>
      <c r="I32" s="41"/>
      <c r="J32" s="12"/>
      <c r="K32" s="44">
        <v>40.0</v>
      </c>
      <c r="L32" s="44">
        <v>65.0</v>
      </c>
      <c r="M32" s="44">
        <v>3.0</v>
      </c>
      <c r="N32" s="44">
        <v>7.68</v>
      </c>
      <c r="O32" s="43" t="s">
        <v>36</v>
      </c>
      <c r="P32" s="41"/>
      <c r="Q32" s="12"/>
      <c r="R32" s="44">
        <v>40.0</v>
      </c>
      <c r="S32" s="44">
        <v>65.0</v>
      </c>
      <c r="T32" s="44">
        <v>3.0</v>
      </c>
      <c r="U32" s="44">
        <v>1.92</v>
      </c>
      <c r="V32" s="43" t="s">
        <v>36</v>
      </c>
      <c r="W32" s="41"/>
      <c r="X32" s="12"/>
      <c r="Y32" s="44">
        <v>40.0</v>
      </c>
      <c r="Z32" s="44">
        <v>40.0</v>
      </c>
      <c r="AA32" s="44">
        <v>3.0</v>
      </c>
      <c r="AB32" s="44">
        <v>6.17</v>
      </c>
      <c r="AC32" s="55">
        <f t="shared" ref="AC32:AD32" si="49">sum(D32,K32,R32,Y32)</f>
        <v>160</v>
      </c>
      <c r="AD32" s="55">
        <f t="shared" si="49"/>
        <v>235</v>
      </c>
      <c r="AE32" s="55">
        <f t="shared" ref="AE32:AF32" si="50">SUM(F32,M32,T32,AA32)</f>
        <v>11</v>
      </c>
      <c r="AF32" s="55">
        <f t="shared" si="50"/>
        <v>22.07</v>
      </c>
    </row>
    <row r="33">
      <c r="A33" s="24" t="s">
        <v>37</v>
      </c>
      <c r="B33" s="21"/>
      <c r="C33" s="25"/>
      <c r="D33" s="26">
        <v>30.0</v>
      </c>
      <c r="E33" s="26">
        <v>64.0</v>
      </c>
      <c r="F33" s="26">
        <v>6.0</v>
      </c>
      <c r="G33" s="26">
        <v>7.74</v>
      </c>
      <c r="H33" s="43" t="s">
        <v>37</v>
      </c>
      <c r="I33" s="41"/>
      <c r="J33" s="12"/>
      <c r="K33" s="44">
        <v>30.0</v>
      </c>
      <c r="L33" s="44">
        <v>64.0</v>
      </c>
      <c r="M33" s="44">
        <v>2.0</v>
      </c>
      <c r="N33" s="44">
        <v>1.63</v>
      </c>
      <c r="O33" s="43" t="s">
        <v>37</v>
      </c>
      <c r="P33" s="41"/>
      <c r="Q33" s="12"/>
      <c r="R33" s="44">
        <v>30.0</v>
      </c>
      <c r="S33" s="44">
        <v>64.0</v>
      </c>
      <c r="T33" s="44">
        <v>2.0</v>
      </c>
      <c r="U33" s="44">
        <v>2.27</v>
      </c>
      <c r="V33" s="43" t="s">
        <v>37</v>
      </c>
      <c r="W33" s="41"/>
      <c r="X33" s="12"/>
      <c r="Y33" s="44">
        <v>30.0</v>
      </c>
      <c r="Z33" s="44">
        <v>52.0</v>
      </c>
      <c r="AA33" s="44">
        <v>1.0</v>
      </c>
      <c r="AB33" s="44">
        <v>1.53</v>
      </c>
      <c r="AC33" s="55">
        <f t="shared" ref="AC33:AD33" si="51">sum(D33,K33,R33,Y33)</f>
        <v>120</v>
      </c>
      <c r="AD33" s="55">
        <f t="shared" si="51"/>
        <v>244</v>
      </c>
      <c r="AE33" s="55">
        <f t="shared" ref="AE33:AF33" si="52">SUM(F33,M33,T33,AA33)</f>
        <v>11</v>
      </c>
      <c r="AF33" s="55">
        <f t="shared" si="52"/>
        <v>13.17</v>
      </c>
    </row>
    <row r="34">
      <c r="A34" s="24" t="s">
        <v>38</v>
      </c>
      <c r="B34" s="21"/>
      <c r="C34" s="25"/>
      <c r="D34" s="26">
        <v>30.0</v>
      </c>
      <c r="E34" s="26">
        <v>55.0</v>
      </c>
      <c r="F34" s="26">
        <v>5.0</v>
      </c>
      <c r="G34" s="26">
        <v>7.43</v>
      </c>
      <c r="H34" s="43" t="s">
        <v>38</v>
      </c>
      <c r="I34" s="41"/>
      <c r="J34" s="12"/>
      <c r="K34" s="44">
        <v>30.0</v>
      </c>
      <c r="L34" s="44">
        <v>55.0</v>
      </c>
      <c r="M34" s="44">
        <v>2.0</v>
      </c>
      <c r="N34" s="44">
        <v>1.63</v>
      </c>
      <c r="O34" s="43" t="s">
        <v>38</v>
      </c>
      <c r="P34" s="41"/>
      <c r="Q34" s="12"/>
      <c r="R34" s="44">
        <v>30.0</v>
      </c>
      <c r="S34" s="44">
        <v>55.0</v>
      </c>
      <c r="T34" s="44">
        <v>2.0</v>
      </c>
      <c r="U34" s="44">
        <v>2.21</v>
      </c>
      <c r="V34" s="43" t="s">
        <v>38</v>
      </c>
      <c r="W34" s="41"/>
      <c r="X34" s="12"/>
      <c r="Y34" s="44">
        <v>30.0</v>
      </c>
      <c r="Z34" s="44">
        <v>45.0</v>
      </c>
      <c r="AA34" s="44">
        <v>1.0</v>
      </c>
      <c r="AB34" s="44">
        <v>1.81</v>
      </c>
      <c r="AC34" s="55">
        <f t="shared" ref="AC34:AD34" si="53">sum(D34,K34,R34,Y34)</f>
        <v>120</v>
      </c>
      <c r="AD34" s="55">
        <f t="shared" si="53"/>
        <v>210</v>
      </c>
      <c r="AE34" s="55">
        <f t="shared" ref="AE34:AF34" si="54">SUM(F34,M34,T34,AA34)</f>
        <v>10</v>
      </c>
      <c r="AF34" s="55">
        <f t="shared" si="54"/>
        <v>13.08</v>
      </c>
    </row>
    <row r="35">
      <c r="A35" s="24" t="s">
        <v>39</v>
      </c>
      <c r="B35" s="21"/>
      <c r="C35" s="25"/>
      <c r="D35" s="26">
        <v>30.0</v>
      </c>
      <c r="E35" s="26">
        <v>68.0</v>
      </c>
      <c r="F35" s="26">
        <v>7.0</v>
      </c>
      <c r="G35" s="26">
        <v>6.95</v>
      </c>
      <c r="H35" s="43" t="s">
        <v>39</v>
      </c>
      <c r="I35" s="41"/>
      <c r="J35" s="12"/>
      <c r="K35" s="44">
        <v>30.0</v>
      </c>
      <c r="L35" s="44">
        <v>68.0</v>
      </c>
      <c r="M35" s="44">
        <v>2.0</v>
      </c>
      <c r="N35" s="44">
        <v>1.35</v>
      </c>
      <c r="O35" s="43" t="s">
        <v>39</v>
      </c>
      <c r="P35" s="41"/>
      <c r="Q35" s="12"/>
      <c r="R35" s="44">
        <v>30.0</v>
      </c>
      <c r="S35" s="44">
        <v>68.0</v>
      </c>
      <c r="T35" s="44">
        <v>2.0</v>
      </c>
      <c r="U35" s="44">
        <v>2.02</v>
      </c>
      <c r="V35" s="43" t="s">
        <v>39</v>
      </c>
      <c r="W35" s="41"/>
      <c r="X35" s="12"/>
      <c r="Y35" s="44">
        <v>30.0</v>
      </c>
      <c r="Z35" s="44">
        <v>56.0</v>
      </c>
      <c r="AA35" s="44">
        <v>1.0</v>
      </c>
      <c r="AB35" s="44">
        <v>1.35</v>
      </c>
      <c r="AC35" s="55">
        <f t="shared" ref="AC35:AD35" si="55">sum(D35,K35,R35,Y35)</f>
        <v>120</v>
      </c>
      <c r="AD35" s="55">
        <f t="shared" si="55"/>
        <v>260</v>
      </c>
      <c r="AE35" s="55">
        <f t="shared" ref="AE35:AF35" si="56">SUM(F35,M35,T35,AA35)</f>
        <v>12</v>
      </c>
      <c r="AF35" s="55">
        <f t="shared" si="56"/>
        <v>11.67</v>
      </c>
    </row>
    <row r="36">
      <c r="A36" s="24" t="s">
        <v>40</v>
      </c>
      <c r="B36" s="21"/>
      <c r="C36" s="25"/>
      <c r="D36" s="26">
        <v>30.0</v>
      </c>
      <c r="E36" s="26">
        <v>58.0</v>
      </c>
      <c r="F36" s="26">
        <v>6.0</v>
      </c>
      <c r="G36" s="26">
        <v>5.88</v>
      </c>
      <c r="H36" s="43" t="s">
        <v>40</v>
      </c>
      <c r="I36" s="41"/>
      <c r="J36" s="12"/>
      <c r="K36" s="44">
        <v>30.0</v>
      </c>
      <c r="L36" s="44">
        <v>58.0</v>
      </c>
      <c r="M36" s="44">
        <v>2.0</v>
      </c>
      <c r="N36" s="44">
        <v>1.01</v>
      </c>
      <c r="O36" s="43" t="s">
        <v>40</v>
      </c>
      <c r="P36" s="41"/>
      <c r="Q36" s="12"/>
      <c r="R36" s="44">
        <v>30.0</v>
      </c>
      <c r="S36" s="44">
        <v>58.0</v>
      </c>
      <c r="T36" s="44">
        <v>3.0</v>
      </c>
      <c r="U36" s="44">
        <v>1.51</v>
      </c>
      <c r="V36" s="43" t="s">
        <v>40</v>
      </c>
      <c r="W36" s="41"/>
      <c r="X36" s="12"/>
      <c r="Y36" s="44">
        <v>30.0</v>
      </c>
      <c r="Z36" s="44">
        <v>44.0</v>
      </c>
      <c r="AA36" s="44">
        <v>1.0</v>
      </c>
      <c r="AB36" s="44">
        <v>0.31</v>
      </c>
      <c r="AC36" s="55">
        <f t="shared" ref="AC36:AD36" si="57">sum(D36,K36,R36,Y36)</f>
        <v>120</v>
      </c>
      <c r="AD36" s="55">
        <f t="shared" si="57"/>
        <v>218</v>
      </c>
      <c r="AE36" s="55">
        <f t="shared" ref="AE36:AF36" si="58">SUM(F36,M36,T36,AA36)</f>
        <v>12</v>
      </c>
      <c r="AF36" s="55">
        <f t="shared" si="58"/>
        <v>8.71</v>
      </c>
    </row>
    <row r="37">
      <c r="A37" s="24" t="s">
        <v>41</v>
      </c>
      <c r="B37" s="21"/>
      <c r="C37" s="25"/>
      <c r="D37" s="26">
        <v>50.0</v>
      </c>
      <c r="E37" s="26">
        <v>110.0</v>
      </c>
      <c r="F37" s="26">
        <v>8.0</v>
      </c>
      <c r="G37" s="26">
        <v>5.76</v>
      </c>
      <c r="H37" s="43" t="s">
        <v>41</v>
      </c>
      <c r="I37" s="41"/>
      <c r="J37" s="12"/>
      <c r="K37" s="44">
        <v>50.0</v>
      </c>
      <c r="L37" s="44">
        <v>110.0</v>
      </c>
      <c r="M37" s="44">
        <v>4.0</v>
      </c>
      <c r="N37" s="44">
        <v>9.08</v>
      </c>
      <c r="O37" s="43" t="s">
        <v>41</v>
      </c>
      <c r="P37" s="41"/>
      <c r="Q37" s="12"/>
      <c r="R37" s="44">
        <v>50.0</v>
      </c>
      <c r="S37" s="44">
        <v>110.0</v>
      </c>
      <c r="T37" s="44">
        <v>5.0</v>
      </c>
      <c r="U37" s="44">
        <v>11.95</v>
      </c>
      <c r="V37" s="43" t="s">
        <v>41</v>
      </c>
      <c r="W37" s="41"/>
      <c r="X37" s="12"/>
      <c r="Y37" s="44">
        <v>50.0</v>
      </c>
      <c r="Z37" s="44">
        <v>105.0</v>
      </c>
      <c r="AA37" s="44">
        <v>4.0</v>
      </c>
      <c r="AB37" s="44">
        <v>11.77</v>
      </c>
      <c r="AC37" s="55">
        <f t="shared" ref="AC37:AD37" si="59">sum(D37,K37,R37,Y37)</f>
        <v>200</v>
      </c>
      <c r="AD37" s="55">
        <f t="shared" si="59"/>
        <v>435</v>
      </c>
      <c r="AE37" s="55">
        <f t="shared" ref="AE37:AF37" si="60">SUM(F37,M37,T37,AA37)</f>
        <v>21</v>
      </c>
      <c r="AF37" s="55">
        <f t="shared" si="60"/>
        <v>38.56</v>
      </c>
    </row>
    <row r="38">
      <c r="A38" s="24" t="s">
        <v>42</v>
      </c>
      <c r="B38" s="21"/>
      <c r="C38" s="25"/>
      <c r="D38" s="26">
        <v>200.0</v>
      </c>
      <c r="E38" s="26">
        <v>300.0</v>
      </c>
      <c r="F38" s="26">
        <v>22.0</v>
      </c>
      <c r="G38" s="26">
        <v>37.64</v>
      </c>
      <c r="H38" s="43" t="s">
        <v>42</v>
      </c>
      <c r="I38" s="41"/>
      <c r="J38" s="12"/>
      <c r="K38" s="44">
        <v>200.0</v>
      </c>
      <c r="L38" s="44">
        <v>300.0</v>
      </c>
      <c r="M38" s="44">
        <v>1.0</v>
      </c>
      <c r="N38" s="44">
        <v>0.0</v>
      </c>
      <c r="O38" s="43" t="s">
        <v>42</v>
      </c>
      <c r="P38" s="41"/>
      <c r="Q38" s="12"/>
      <c r="R38" s="44">
        <v>200.0</v>
      </c>
      <c r="S38" s="44">
        <v>300.0</v>
      </c>
      <c r="T38" s="44">
        <v>1.0</v>
      </c>
      <c r="U38" s="44">
        <v>0.0</v>
      </c>
      <c r="V38" s="43" t="s">
        <v>42</v>
      </c>
      <c r="W38" s="41"/>
      <c r="X38" s="12"/>
      <c r="Y38" s="44">
        <v>200.0</v>
      </c>
      <c r="Z38" s="44">
        <v>259.0</v>
      </c>
      <c r="AA38" s="44">
        <v>1.0</v>
      </c>
      <c r="AB38" s="44">
        <v>0.0</v>
      </c>
      <c r="AC38" s="55">
        <f t="shared" ref="AC38:AD38" si="61">sum(D38,K38,R38,Y38)</f>
        <v>800</v>
      </c>
      <c r="AD38" s="55">
        <f t="shared" si="61"/>
        <v>1159</v>
      </c>
      <c r="AE38" s="55">
        <f t="shared" ref="AE38:AF38" si="62">SUM(F38,M38,T38,AA38)</f>
        <v>25</v>
      </c>
      <c r="AF38" s="55">
        <f t="shared" si="62"/>
        <v>37.64</v>
      </c>
    </row>
    <row r="39">
      <c r="A39" s="24" t="s">
        <v>43</v>
      </c>
      <c r="B39" s="21"/>
      <c r="C39" s="25"/>
      <c r="D39" s="26">
        <v>36.0</v>
      </c>
      <c r="E39" s="26">
        <v>110.0</v>
      </c>
      <c r="F39" s="26">
        <v>6.0</v>
      </c>
      <c r="G39" s="26">
        <v>6.95</v>
      </c>
      <c r="H39" s="43" t="s">
        <v>43</v>
      </c>
      <c r="I39" s="41"/>
      <c r="J39" s="12"/>
      <c r="K39" s="44">
        <v>36.0</v>
      </c>
      <c r="L39" s="44">
        <v>110.0</v>
      </c>
      <c r="M39" s="44">
        <v>7.0</v>
      </c>
      <c r="N39" s="44">
        <v>9.19</v>
      </c>
      <c r="O39" s="43" t="s">
        <v>43</v>
      </c>
      <c r="P39" s="41"/>
      <c r="Q39" s="12"/>
      <c r="R39" s="44">
        <v>36.0</v>
      </c>
      <c r="S39" s="44">
        <v>110.0</v>
      </c>
      <c r="T39" s="44">
        <v>5.0</v>
      </c>
      <c r="U39" s="44">
        <v>10.44</v>
      </c>
      <c r="V39" s="43" t="s">
        <v>43</v>
      </c>
      <c r="W39" s="41"/>
      <c r="X39" s="12"/>
      <c r="Y39" s="44">
        <v>36.0</v>
      </c>
      <c r="Z39" s="44">
        <v>105.0</v>
      </c>
      <c r="AA39" s="44">
        <v>8.0</v>
      </c>
      <c r="AB39" s="44">
        <v>9.29</v>
      </c>
      <c r="AC39" s="55">
        <f t="shared" ref="AC39:AD39" si="63">sum(D39,K39,R39,Y39)</f>
        <v>144</v>
      </c>
      <c r="AD39" s="55">
        <f t="shared" si="63"/>
        <v>435</v>
      </c>
      <c r="AE39" s="55">
        <f t="shared" ref="AE39:AF39" si="64">SUM(F39,M39,T39,AA39)</f>
        <v>26</v>
      </c>
      <c r="AF39" s="55">
        <f t="shared" si="64"/>
        <v>35.87</v>
      </c>
    </row>
    <row r="40">
      <c r="A40" s="24" t="s">
        <v>44</v>
      </c>
      <c r="B40" s="21"/>
      <c r="C40" s="25"/>
      <c r="D40" s="26">
        <v>32.0</v>
      </c>
      <c r="E40" s="26">
        <v>118.0</v>
      </c>
      <c r="F40" s="26">
        <v>9.0</v>
      </c>
      <c r="G40" s="26">
        <v>13.26</v>
      </c>
      <c r="H40" s="43" t="s">
        <v>44</v>
      </c>
      <c r="I40" s="41"/>
      <c r="J40" s="12"/>
      <c r="K40" s="44">
        <v>32.0</v>
      </c>
      <c r="L40" s="44">
        <v>118.0</v>
      </c>
      <c r="M40" s="44">
        <v>11.0</v>
      </c>
      <c r="N40" s="44">
        <v>13.09</v>
      </c>
      <c r="O40" s="43" t="s">
        <v>44</v>
      </c>
      <c r="P40" s="41"/>
      <c r="Q40" s="12"/>
      <c r="R40" s="44">
        <v>32.0</v>
      </c>
      <c r="S40" s="44">
        <v>118.0</v>
      </c>
      <c r="T40" s="44">
        <v>2.0</v>
      </c>
      <c r="U40" s="44">
        <v>10.0</v>
      </c>
      <c r="V40" s="43" t="s">
        <v>44</v>
      </c>
      <c r="W40" s="41"/>
      <c r="X40" s="12"/>
      <c r="Y40" s="44">
        <v>32.0</v>
      </c>
      <c r="Z40" s="44">
        <v>100.0</v>
      </c>
      <c r="AA40" s="44">
        <v>1.0</v>
      </c>
      <c r="AB40" s="44">
        <v>4.85</v>
      </c>
      <c r="AC40" s="55">
        <f t="shared" ref="AC40:AD40" si="65">sum(D40,K40,R40,Y40)</f>
        <v>128</v>
      </c>
      <c r="AD40" s="55">
        <f t="shared" si="65"/>
        <v>454</v>
      </c>
      <c r="AE40" s="55">
        <f t="shared" ref="AE40:AF40" si="66">SUM(F40,M40,T40,AA40)</f>
        <v>23</v>
      </c>
      <c r="AF40" s="55">
        <f t="shared" si="66"/>
        <v>41.2</v>
      </c>
    </row>
    <row r="41">
      <c r="A41" s="24" t="s">
        <v>45</v>
      </c>
      <c r="B41" s="21"/>
      <c r="C41" s="25"/>
      <c r="D41" s="26">
        <v>30.0</v>
      </c>
      <c r="E41" s="26">
        <v>50.0</v>
      </c>
      <c r="F41" s="26">
        <v>4.0</v>
      </c>
      <c r="G41" s="26">
        <v>4.89</v>
      </c>
      <c r="H41" s="43" t="s">
        <v>45</v>
      </c>
      <c r="I41" s="41"/>
      <c r="J41" s="12"/>
      <c r="K41" s="44">
        <v>30.0</v>
      </c>
      <c r="L41" s="44">
        <v>50.0</v>
      </c>
      <c r="M41" s="44">
        <v>4.0</v>
      </c>
      <c r="N41" s="44">
        <v>3.84</v>
      </c>
      <c r="O41" s="43" t="s">
        <v>45</v>
      </c>
      <c r="P41" s="41"/>
      <c r="Q41" s="12"/>
      <c r="R41" s="44">
        <v>30.0</v>
      </c>
      <c r="S41" s="44">
        <v>50.0</v>
      </c>
      <c r="T41" s="44">
        <v>4.0</v>
      </c>
      <c r="U41" s="44">
        <v>0.0</v>
      </c>
      <c r="V41" s="43" t="s">
        <v>45</v>
      </c>
      <c r="W41" s="41"/>
      <c r="X41" s="12"/>
      <c r="Y41" s="44">
        <v>30.0</v>
      </c>
      <c r="Z41" s="44">
        <v>30.0</v>
      </c>
      <c r="AA41" s="44">
        <v>1.0</v>
      </c>
      <c r="AB41" s="44">
        <v>0.0</v>
      </c>
      <c r="AC41" s="55">
        <f t="shared" ref="AC41:AD41" si="67">sum(D41,K41,R41,Y41)</f>
        <v>120</v>
      </c>
      <c r="AD41" s="55">
        <f t="shared" si="67"/>
        <v>180</v>
      </c>
      <c r="AE41" s="55">
        <f t="shared" ref="AE41:AF41" si="68">SUM(F41,M41,T41,AA41)</f>
        <v>13</v>
      </c>
      <c r="AF41" s="55">
        <f t="shared" si="68"/>
        <v>8.73</v>
      </c>
    </row>
    <row r="42">
      <c r="A42" s="24" t="s">
        <v>46</v>
      </c>
      <c r="B42" s="21"/>
      <c r="C42" s="25"/>
      <c r="D42" s="26">
        <v>161.0</v>
      </c>
      <c r="E42" s="26">
        <v>490.0</v>
      </c>
      <c r="F42" s="26">
        <v>45.0</v>
      </c>
      <c r="G42" s="26">
        <v>61.78</v>
      </c>
      <c r="H42" s="43" t="s">
        <v>46</v>
      </c>
      <c r="I42" s="41"/>
      <c r="J42" s="12"/>
      <c r="K42" s="44">
        <v>161.0</v>
      </c>
      <c r="L42" s="44">
        <v>490.0</v>
      </c>
      <c r="M42" s="44">
        <v>35.0</v>
      </c>
      <c r="N42" s="44">
        <v>39.84</v>
      </c>
      <c r="O42" s="43" t="s">
        <v>46</v>
      </c>
      <c r="P42" s="41"/>
      <c r="Q42" s="12"/>
      <c r="R42" s="44">
        <v>161.0</v>
      </c>
      <c r="S42" s="44">
        <v>490.0</v>
      </c>
      <c r="T42" s="44">
        <v>20.0</v>
      </c>
      <c r="U42" s="44">
        <v>20.74</v>
      </c>
      <c r="V42" s="43" t="s">
        <v>46</v>
      </c>
      <c r="W42" s="41"/>
      <c r="X42" s="12"/>
      <c r="Y42" s="44">
        <v>161.0</v>
      </c>
      <c r="Z42" s="44">
        <v>410.0</v>
      </c>
      <c r="AA42" s="44">
        <v>0.0</v>
      </c>
      <c r="AB42" s="44">
        <v>0.0</v>
      </c>
      <c r="AC42" s="55">
        <f t="shared" ref="AC42:AD42" si="69">sum(D42,K42,R42,Y42)</f>
        <v>644</v>
      </c>
      <c r="AD42" s="55">
        <f t="shared" si="69"/>
        <v>1880</v>
      </c>
      <c r="AE42" s="55">
        <f t="shared" ref="AE42:AF42" si="70">SUM(F42,M42,T42,AA42)</f>
        <v>100</v>
      </c>
      <c r="AF42" s="55">
        <f t="shared" si="70"/>
        <v>122.36</v>
      </c>
    </row>
    <row r="43">
      <c r="A43" s="24" t="s">
        <v>47</v>
      </c>
      <c r="B43" s="21"/>
      <c r="C43" s="25"/>
      <c r="D43" s="26">
        <v>59.2</v>
      </c>
      <c r="E43" s="26">
        <v>38.0</v>
      </c>
      <c r="F43" s="26">
        <v>1.0</v>
      </c>
      <c r="G43" s="26">
        <v>0.04</v>
      </c>
      <c r="H43" s="43" t="s">
        <v>47</v>
      </c>
      <c r="I43" s="41"/>
      <c r="J43" s="12"/>
      <c r="K43" s="44">
        <v>59.2</v>
      </c>
      <c r="L43" s="44">
        <v>38.0</v>
      </c>
      <c r="M43" s="44">
        <v>1.0</v>
      </c>
      <c r="N43" s="44">
        <v>0.01</v>
      </c>
      <c r="O43" s="43" t="s">
        <v>47</v>
      </c>
      <c r="P43" s="41"/>
      <c r="Q43" s="12"/>
      <c r="R43" s="44">
        <v>59.2</v>
      </c>
      <c r="S43" s="44">
        <v>38.0</v>
      </c>
      <c r="T43" s="44">
        <v>1.0</v>
      </c>
      <c r="U43" s="44">
        <v>0.0</v>
      </c>
      <c r="V43" s="43" t="s">
        <v>47</v>
      </c>
      <c r="W43" s="41"/>
      <c r="X43" s="12"/>
      <c r="Y43" s="44">
        <v>59.2</v>
      </c>
      <c r="Z43" s="44">
        <v>35.0</v>
      </c>
      <c r="AA43" s="44">
        <v>2.0</v>
      </c>
      <c r="AB43" s="44">
        <v>0.03</v>
      </c>
      <c r="AC43" s="55">
        <f t="shared" ref="AC43:AD43" si="71">sum(D43,K43,R43,Y43)</f>
        <v>236.8</v>
      </c>
      <c r="AD43" s="55">
        <f t="shared" si="71"/>
        <v>149</v>
      </c>
      <c r="AE43" s="55">
        <f t="shared" ref="AE43:AF43" si="72">SUM(F43,M43,T43,AA43)</f>
        <v>5</v>
      </c>
      <c r="AF43" s="55">
        <f t="shared" si="72"/>
        <v>0.08</v>
      </c>
    </row>
    <row r="44">
      <c r="A44" s="24" t="s">
        <v>48</v>
      </c>
      <c r="B44" s="21"/>
      <c r="C44" s="25"/>
      <c r="D44" s="26">
        <v>150.0</v>
      </c>
      <c r="E44" s="26">
        <v>319.0</v>
      </c>
      <c r="F44" s="26">
        <v>25.0</v>
      </c>
      <c r="G44" s="26">
        <v>23.02</v>
      </c>
      <c r="H44" s="43" t="s">
        <v>48</v>
      </c>
      <c r="I44" s="41"/>
      <c r="J44" s="12"/>
      <c r="K44" s="44">
        <v>150.0</v>
      </c>
      <c r="L44" s="44">
        <v>319.0</v>
      </c>
      <c r="M44" s="44">
        <v>20.0</v>
      </c>
      <c r="N44" s="44">
        <v>27.35</v>
      </c>
      <c r="O44" s="43" t="s">
        <v>48</v>
      </c>
      <c r="P44" s="41"/>
      <c r="Q44" s="12"/>
      <c r="R44" s="44">
        <v>150.0</v>
      </c>
      <c r="S44" s="44">
        <v>319.0</v>
      </c>
      <c r="T44" s="44">
        <v>25.0</v>
      </c>
      <c r="U44" s="44">
        <v>33.34</v>
      </c>
      <c r="V44" s="43" t="s">
        <v>48</v>
      </c>
      <c r="W44" s="41"/>
      <c r="X44" s="12"/>
      <c r="Y44" s="44">
        <v>150.0</v>
      </c>
      <c r="Z44" s="44">
        <v>305.0</v>
      </c>
      <c r="AA44" s="44">
        <v>24.0</v>
      </c>
      <c r="AB44" s="44">
        <v>31.72</v>
      </c>
      <c r="AC44" s="55">
        <f t="shared" ref="AC44:AD44" si="73">sum(D44,K44,R44,Y44)</f>
        <v>600</v>
      </c>
      <c r="AD44" s="55">
        <f t="shared" si="73"/>
        <v>1262</v>
      </c>
      <c r="AE44" s="55">
        <f t="shared" ref="AE44:AF44" si="74">SUM(F44,M44,T44,AA44)</f>
        <v>94</v>
      </c>
      <c r="AF44" s="55">
        <f t="shared" si="74"/>
        <v>115.43</v>
      </c>
    </row>
    <row r="45">
      <c r="A45" s="24" t="s">
        <v>49</v>
      </c>
      <c r="B45" s="21"/>
      <c r="C45" s="25"/>
      <c r="D45" s="26">
        <v>30.0</v>
      </c>
      <c r="E45" s="26">
        <v>121.0</v>
      </c>
      <c r="F45" s="26">
        <v>12.0</v>
      </c>
      <c r="G45" s="26">
        <v>15.64</v>
      </c>
      <c r="H45" s="43" t="s">
        <v>49</v>
      </c>
      <c r="I45" s="41"/>
      <c r="J45" s="12"/>
      <c r="K45" s="44">
        <v>30.0</v>
      </c>
      <c r="L45" s="44">
        <v>121.0</v>
      </c>
      <c r="M45" s="44">
        <v>12.0</v>
      </c>
      <c r="N45" s="44">
        <v>15.03</v>
      </c>
      <c r="O45" s="43" t="s">
        <v>49</v>
      </c>
      <c r="P45" s="41"/>
      <c r="Q45" s="12"/>
      <c r="R45" s="44">
        <v>30.0</v>
      </c>
      <c r="S45" s="44">
        <v>121.0</v>
      </c>
      <c r="T45" s="44">
        <v>11.0</v>
      </c>
      <c r="U45" s="44">
        <v>15.99</v>
      </c>
      <c r="V45" s="43" t="s">
        <v>49</v>
      </c>
      <c r="W45" s="41"/>
      <c r="X45" s="12"/>
      <c r="Y45" s="44">
        <v>30.0</v>
      </c>
      <c r="Z45" s="44">
        <v>117.0</v>
      </c>
      <c r="AA45" s="44">
        <v>9.0</v>
      </c>
      <c r="AB45" s="44">
        <v>14.97</v>
      </c>
      <c r="AC45" s="55">
        <f t="shared" ref="AC45:AD45" si="75">sum(D45,K45,R45,Y45)</f>
        <v>120</v>
      </c>
      <c r="AD45" s="55">
        <f t="shared" si="75"/>
        <v>480</v>
      </c>
      <c r="AE45" s="55">
        <f t="shared" ref="AE45:AF45" si="76">SUM(F45,M45,T45,AA45)</f>
        <v>44</v>
      </c>
      <c r="AF45" s="55">
        <f t="shared" si="76"/>
        <v>61.63</v>
      </c>
    </row>
    <row r="46">
      <c r="A46" s="24" t="s">
        <v>50</v>
      </c>
      <c r="B46" s="21"/>
      <c r="C46" s="25"/>
      <c r="D46" s="26">
        <v>70.0</v>
      </c>
      <c r="E46" s="26">
        <v>254.0</v>
      </c>
      <c r="F46" s="26">
        <v>29.0</v>
      </c>
      <c r="G46" s="26">
        <v>41.23</v>
      </c>
      <c r="H46" s="43" t="s">
        <v>50</v>
      </c>
      <c r="I46" s="41"/>
      <c r="J46" s="12"/>
      <c r="K46" s="44">
        <v>70.0</v>
      </c>
      <c r="L46" s="44">
        <v>254.0</v>
      </c>
      <c r="M46" s="44">
        <v>24.0</v>
      </c>
      <c r="N46" s="44">
        <v>52.26</v>
      </c>
      <c r="O46" s="43" t="s">
        <v>50</v>
      </c>
      <c r="P46" s="41"/>
      <c r="Q46" s="12"/>
      <c r="R46" s="44">
        <v>70.0</v>
      </c>
      <c r="S46" s="44">
        <v>254.0</v>
      </c>
      <c r="T46" s="44">
        <v>27.0</v>
      </c>
      <c r="U46" s="44">
        <v>34.44</v>
      </c>
      <c r="V46" s="43" t="s">
        <v>50</v>
      </c>
      <c r="W46" s="41"/>
      <c r="X46" s="12"/>
      <c r="Y46" s="44">
        <v>70.0</v>
      </c>
      <c r="Z46" s="44">
        <v>250.0</v>
      </c>
      <c r="AA46" s="44">
        <v>0.0</v>
      </c>
      <c r="AB46" s="44">
        <v>0.0</v>
      </c>
      <c r="AC46" s="55">
        <f t="shared" ref="AC46:AD46" si="77">sum(D46,K46,R46,Y46)</f>
        <v>280</v>
      </c>
      <c r="AD46" s="55">
        <f t="shared" si="77"/>
        <v>1012</v>
      </c>
      <c r="AE46" s="55">
        <f t="shared" ref="AE46:AF46" si="78">SUM(F46,M46,T46,AA46)</f>
        <v>80</v>
      </c>
      <c r="AF46" s="55">
        <f t="shared" si="78"/>
        <v>127.93</v>
      </c>
    </row>
    <row r="47">
      <c r="A47" s="24" t="s">
        <v>51</v>
      </c>
      <c r="B47" s="21"/>
      <c r="C47" s="25"/>
      <c r="D47" s="26">
        <v>35.0</v>
      </c>
      <c r="E47" s="26">
        <v>100.0</v>
      </c>
      <c r="F47" s="26">
        <v>12.0</v>
      </c>
      <c r="G47" s="26">
        <v>0.0</v>
      </c>
      <c r="H47" s="43" t="s">
        <v>51</v>
      </c>
      <c r="I47" s="41"/>
      <c r="J47" s="12"/>
      <c r="K47" s="44">
        <v>35.0</v>
      </c>
      <c r="L47" s="44">
        <v>100.0</v>
      </c>
      <c r="M47" s="44">
        <v>7.0</v>
      </c>
      <c r="N47" s="44">
        <v>0.0</v>
      </c>
      <c r="O47" s="43" t="s">
        <v>51</v>
      </c>
      <c r="P47" s="41"/>
      <c r="Q47" s="12"/>
      <c r="R47" s="44">
        <v>35.0</v>
      </c>
      <c r="S47" s="44">
        <v>100.0</v>
      </c>
      <c r="T47" s="44">
        <v>5.0</v>
      </c>
      <c r="U47" s="44">
        <v>0.0</v>
      </c>
      <c r="V47" s="43" t="s">
        <v>51</v>
      </c>
      <c r="W47" s="41"/>
      <c r="X47" s="12"/>
      <c r="Y47" s="44">
        <v>35.0</v>
      </c>
      <c r="Z47" s="44">
        <v>85.0</v>
      </c>
      <c r="AA47" s="44">
        <v>1.0</v>
      </c>
      <c r="AB47" s="44">
        <v>0.0</v>
      </c>
      <c r="AC47" s="55">
        <f t="shared" ref="AC47:AD47" si="79">sum(D47,K47,R47,Y47)</f>
        <v>140</v>
      </c>
      <c r="AD47" s="55">
        <f t="shared" si="79"/>
        <v>385</v>
      </c>
      <c r="AE47" s="55">
        <f t="shared" ref="AE47:AF47" si="80">SUM(F47,M47,T47,AA47)</f>
        <v>25</v>
      </c>
      <c r="AF47" s="55">
        <f t="shared" si="80"/>
        <v>0</v>
      </c>
    </row>
    <row r="48">
      <c r="A48" s="27" t="s">
        <v>17</v>
      </c>
      <c r="B48" s="28" t="s">
        <v>52</v>
      </c>
      <c r="C48" s="25"/>
      <c r="D48" s="29">
        <v>2178.2</v>
      </c>
      <c r="E48" s="29">
        <v>4483.0</v>
      </c>
      <c r="F48" s="29">
        <v>366.0</v>
      </c>
      <c r="G48" s="29">
        <v>454.89</v>
      </c>
      <c r="H48" s="45" t="s">
        <v>17</v>
      </c>
      <c r="I48" s="46" t="s">
        <v>52</v>
      </c>
      <c r="J48" s="12"/>
      <c r="K48" s="47">
        <v>2178.2</v>
      </c>
      <c r="L48" s="47">
        <v>4483.0</v>
      </c>
      <c r="M48" s="47">
        <v>291.0</v>
      </c>
      <c r="N48" s="47">
        <v>366.21</v>
      </c>
      <c r="O48" s="45" t="s">
        <v>17</v>
      </c>
      <c r="P48" s="46" t="s">
        <v>52</v>
      </c>
      <c r="Q48" s="12"/>
      <c r="R48" s="47">
        <v>2178.2</v>
      </c>
      <c r="S48" s="47">
        <v>4483.0</v>
      </c>
      <c r="T48" s="47">
        <v>244.0</v>
      </c>
      <c r="U48" s="47">
        <v>363.43</v>
      </c>
      <c r="V48" s="45" t="s">
        <v>17</v>
      </c>
      <c r="W48" s="46" t="s">
        <v>52</v>
      </c>
      <c r="X48" s="12"/>
      <c r="Y48" s="47">
        <v>2178.2</v>
      </c>
      <c r="Z48" s="47">
        <v>3913.0</v>
      </c>
      <c r="AA48" s="47">
        <v>178.0</v>
      </c>
      <c r="AB48" s="47">
        <v>241.15</v>
      </c>
      <c r="AC48" s="55">
        <f t="shared" ref="AC48:AD48" si="81">sum(D48,K48,R48,Y48)</f>
        <v>8712.8</v>
      </c>
      <c r="AD48" s="55">
        <f t="shared" si="81"/>
        <v>17362</v>
      </c>
      <c r="AE48" s="55">
        <f t="shared" ref="AE48:AF48" si="82">SUM(F48,M48,T48,AA48)</f>
        <v>1079</v>
      </c>
      <c r="AF48" s="55">
        <f t="shared" si="82"/>
        <v>1425.68</v>
      </c>
    </row>
    <row r="49">
      <c r="A49" s="27" t="s">
        <v>11</v>
      </c>
      <c r="B49" s="28" t="s">
        <v>52</v>
      </c>
      <c r="C49" s="25"/>
      <c r="D49" s="29">
        <v>2178.2</v>
      </c>
      <c r="E49" s="29">
        <v>4483.0</v>
      </c>
      <c r="F49" s="29">
        <v>366.0</v>
      </c>
      <c r="G49" s="29">
        <v>454.89</v>
      </c>
      <c r="H49" s="45" t="s">
        <v>11</v>
      </c>
      <c r="I49" s="46" t="s">
        <v>52</v>
      </c>
      <c r="J49" s="12"/>
      <c r="K49" s="47">
        <v>2178.2</v>
      </c>
      <c r="L49" s="47">
        <v>4483.0</v>
      </c>
      <c r="M49" s="47">
        <v>291.0</v>
      </c>
      <c r="N49" s="47">
        <v>366.21</v>
      </c>
      <c r="O49" s="45" t="s">
        <v>11</v>
      </c>
      <c r="P49" s="46" t="s">
        <v>52</v>
      </c>
      <c r="Q49" s="12"/>
      <c r="R49" s="47">
        <v>2178.2</v>
      </c>
      <c r="S49" s="47">
        <v>4483.0</v>
      </c>
      <c r="T49" s="47">
        <v>244.0</v>
      </c>
      <c r="U49" s="47">
        <v>363.43</v>
      </c>
      <c r="V49" s="45" t="s">
        <v>11</v>
      </c>
      <c r="W49" s="46" t="s">
        <v>52</v>
      </c>
      <c r="X49" s="12"/>
      <c r="Y49" s="47">
        <v>2178.2</v>
      </c>
      <c r="Z49" s="47">
        <v>3913.0</v>
      </c>
      <c r="AA49" s="47">
        <v>178.0</v>
      </c>
      <c r="AB49" s="47">
        <v>241.15</v>
      </c>
      <c r="AC49" s="55">
        <f t="shared" ref="AC49:AD49" si="83">sum(D49,K49,R49,Y49)</f>
        <v>8712.8</v>
      </c>
      <c r="AD49" s="55">
        <f t="shared" si="83"/>
        <v>17362</v>
      </c>
      <c r="AE49" s="55">
        <f t="shared" ref="AE49:AF49" si="84">SUM(F49,M49,T49,AA49)</f>
        <v>1079</v>
      </c>
      <c r="AF49" s="55">
        <f t="shared" si="84"/>
        <v>1425.68</v>
      </c>
    </row>
    <row r="50">
      <c r="A50" s="23" t="s">
        <v>53</v>
      </c>
      <c r="B50" s="21"/>
      <c r="C50" s="21"/>
      <c r="D50" s="21"/>
      <c r="E50" s="21"/>
      <c r="F50" s="21"/>
      <c r="G50" s="22"/>
      <c r="H50" s="42" t="s">
        <v>53</v>
      </c>
      <c r="I50" s="41"/>
      <c r="J50" s="41"/>
      <c r="K50" s="41"/>
      <c r="L50" s="41"/>
      <c r="M50" s="41"/>
      <c r="N50" s="12"/>
      <c r="O50" s="42" t="s">
        <v>53</v>
      </c>
      <c r="P50" s="41"/>
      <c r="Q50" s="41"/>
      <c r="R50" s="41"/>
      <c r="S50" s="41"/>
      <c r="T50" s="41"/>
      <c r="U50" s="12"/>
      <c r="V50" s="42" t="s">
        <v>53</v>
      </c>
      <c r="W50" s="41"/>
      <c r="X50" s="41"/>
      <c r="Y50" s="41"/>
      <c r="Z50" s="41"/>
      <c r="AA50" s="41"/>
      <c r="AB50" s="12"/>
      <c r="AC50" s="55">
        <f t="shared" ref="AC50:AD50" si="85">sum(D50,K50,R50,Y50)</f>
        <v>0</v>
      </c>
      <c r="AD50" s="55">
        <f t="shared" si="85"/>
        <v>0</v>
      </c>
      <c r="AE50" s="55">
        <f t="shared" ref="AE50:AF50" si="86">SUM(F50,M50,T50,AA50)</f>
        <v>0</v>
      </c>
      <c r="AF50" s="55">
        <f t="shared" si="86"/>
        <v>0</v>
      </c>
    </row>
    <row r="51">
      <c r="A51" s="24" t="s">
        <v>54</v>
      </c>
      <c r="B51" s="21"/>
      <c r="C51" s="25"/>
      <c r="D51" s="26">
        <v>1200.0</v>
      </c>
      <c r="E51" s="26">
        <v>4000.0</v>
      </c>
      <c r="F51" s="26">
        <v>340.0</v>
      </c>
      <c r="G51" s="26">
        <v>0.0</v>
      </c>
      <c r="H51" s="43" t="s">
        <v>54</v>
      </c>
      <c r="I51" s="41"/>
      <c r="J51" s="12"/>
      <c r="K51" s="44">
        <v>1200.0</v>
      </c>
      <c r="L51" s="44">
        <v>4000.0</v>
      </c>
      <c r="M51" s="44">
        <v>306.0</v>
      </c>
      <c r="N51" s="44">
        <v>33.76</v>
      </c>
      <c r="O51" s="43" t="s">
        <v>54</v>
      </c>
      <c r="P51" s="41"/>
      <c r="Q51" s="12"/>
      <c r="R51" s="44">
        <v>1200.0</v>
      </c>
      <c r="S51" s="44">
        <v>4000.0</v>
      </c>
      <c r="T51" s="44">
        <v>342.0</v>
      </c>
      <c r="U51" s="44">
        <v>56.27</v>
      </c>
      <c r="V51" s="43" t="s">
        <v>54</v>
      </c>
      <c r="W51" s="41"/>
      <c r="X51" s="12"/>
      <c r="Y51" s="44">
        <v>1200.0</v>
      </c>
      <c r="Z51" s="44">
        <v>3164.0</v>
      </c>
      <c r="AA51" s="44">
        <v>286.0</v>
      </c>
      <c r="AB51" s="44">
        <v>318.45</v>
      </c>
      <c r="AC51" s="55">
        <f t="shared" ref="AC51:AD51" si="87">sum(D51,K51,R51,Y51)</f>
        <v>4800</v>
      </c>
      <c r="AD51" s="55">
        <f t="shared" si="87"/>
        <v>15164</v>
      </c>
      <c r="AE51" s="55">
        <f t="shared" ref="AE51:AF51" si="88">SUM(F51,M51,T51,AA51)</f>
        <v>1274</v>
      </c>
      <c r="AF51" s="55">
        <f t="shared" si="88"/>
        <v>408.48</v>
      </c>
    </row>
    <row r="52">
      <c r="A52" s="27" t="s">
        <v>55</v>
      </c>
      <c r="B52" s="28" t="s">
        <v>18</v>
      </c>
      <c r="C52" s="25"/>
      <c r="D52" s="29">
        <v>1200.0</v>
      </c>
      <c r="E52" s="29">
        <v>4000.0</v>
      </c>
      <c r="F52" s="29">
        <v>340.0</v>
      </c>
      <c r="G52" s="29">
        <v>0.0</v>
      </c>
      <c r="H52" s="45" t="s">
        <v>55</v>
      </c>
      <c r="I52" s="46" t="s">
        <v>18</v>
      </c>
      <c r="J52" s="12"/>
      <c r="K52" s="47">
        <v>1200.0</v>
      </c>
      <c r="L52" s="47">
        <v>4000.0</v>
      </c>
      <c r="M52" s="47">
        <v>306.0</v>
      </c>
      <c r="N52" s="47">
        <v>33.76</v>
      </c>
      <c r="O52" s="45" t="s">
        <v>55</v>
      </c>
      <c r="P52" s="46" t="s">
        <v>18</v>
      </c>
      <c r="Q52" s="12"/>
      <c r="R52" s="47">
        <v>1200.0</v>
      </c>
      <c r="S52" s="47">
        <v>4000.0</v>
      </c>
      <c r="T52" s="47">
        <v>342.0</v>
      </c>
      <c r="U52" s="47">
        <v>56.27</v>
      </c>
      <c r="V52" s="45" t="s">
        <v>55</v>
      </c>
      <c r="W52" s="46" t="s">
        <v>18</v>
      </c>
      <c r="X52" s="12"/>
      <c r="Y52" s="47">
        <v>1200.0</v>
      </c>
      <c r="Z52" s="47">
        <v>3164.0</v>
      </c>
      <c r="AA52" s="47">
        <v>286.0</v>
      </c>
      <c r="AB52" s="47">
        <v>318.45</v>
      </c>
      <c r="AC52" s="55">
        <f t="shared" ref="AC52:AD52" si="89">sum(D52,K52,R52,Y52)</f>
        <v>4800</v>
      </c>
      <c r="AD52" s="55">
        <f t="shared" si="89"/>
        <v>15164</v>
      </c>
      <c r="AE52" s="55">
        <f t="shared" ref="AE52:AF52" si="90">SUM(F52,M52,T52,AA52)</f>
        <v>1274</v>
      </c>
      <c r="AF52" s="55">
        <f t="shared" si="90"/>
        <v>408.48</v>
      </c>
    </row>
    <row r="53">
      <c r="A53" s="24" t="s">
        <v>56</v>
      </c>
      <c r="B53" s="21"/>
      <c r="C53" s="25"/>
      <c r="D53" s="26">
        <v>300.0</v>
      </c>
      <c r="E53" s="26">
        <v>0.0</v>
      </c>
      <c r="F53" s="26">
        <v>0.0</v>
      </c>
      <c r="G53" s="26">
        <v>0.0</v>
      </c>
      <c r="H53" s="43" t="s">
        <v>56</v>
      </c>
      <c r="I53" s="41"/>
      <c r="J53" s="12"/>
      <c r="K53" s="44">
        <v>300.0</v>
      </c>
      <c r="L53" s="44">
        <v>0.0</v>
      </c>
      <c r="M53" s="44">
        <v>0.0</v>
      </c>
      <c r="N53" s="44">
        <v>0.0</v>
      </c>
      <c r="O53" s="43" t="s">
        <v>56</v>
      </c>
      <c r="P53" s="41"/>
      <c r="Q53" s="12"/>
      <c r="R53" s="44">
        <v>300.0</v>
      </c>
      <c r="S53" s="44">
        <v>0.0</v>
      </c>
      <c r="T53" s="44">
        <v>0.0</v>
      </c>
      <c r="U53" s="44">
        <v>0.0</v>
      </c>
      <c r="V53" s="43" t="s">
        <v>56</v>
      </c>
      <c r="W53" s="41"/>
      <c r="X53" s="12"/>
      <c r="Y53" s="44">
        <v>300.0</v>
      </c>
      <c r="Z53" s="44">
        <v>0.0</v>
      </c>
      <c r="AA53" s="44">
        <v>0.0</v>
      </c>
      <c r="AB53" s="44">
        <v>0.0</v>
      </c>
      <c r="AC53" s="55">
        <f t="shared" ref="AC53:AD53" si="91">sum(D53,K53,R53,Y53)</f>
        <v>1200</v>
      </c>
      <c r="AD53" s="55">
        <f t="shared" si="91"/>
        <v>0</v>
      </c>
      <c r="AE53" s="55">
        <f t="shared" ref="AE53:AF53" si="92">SUM(F53,M53,T53,AA53)</f>
        <v>0</v>
      </c>
      <c r="AF53" s="55">
        <f t="shared" si="92"/>
        <v>0</v>
      </c>
    </row>
    <row r="54">
      <c r="A54" s="27" t="s">
        <v>57</v>
      </c>
      <c r="B54" s="28" t="s">
        <v>18</v>
      </c>
      <c r="C54" s="25"/>
      <c r="D54" s="29">
        <v>300.0</v>
      </c>
      <c r="E54" s="29">
        <v>0.0</v>
      </c>
      <c r="F54" s="29">
        <v>0.0</v>
      </c>
      <c r="G54" s="29">
        <v>0.0</v>
      </c>
      <c r="H54" s="45" t="s">
        <v>57</v>
      </c>
      <c r="I54" s="46" t="s">
        <v>18</v>
      </c>
      <c r="J54" s="12"/>
      <c r="K54" s="47">
        <v>300.0</v>
      </c>
      <c r="L54" s="47">
        <v>0.0</v>
      </c>
      <c r="M54" s="47">
        <v>0.0</v>
      </c>
      <c r="N54" s="47">
        <v>0.0</v>
      </c>
      <c r="O54" s="45" t="s">
        <v>57</v>
      </c>
      <c r="P54" s="46" t="s">
        <v>18</v>
      </c>
      <c r="Q54" s="12"/>
      <c r="R54" s="47">
        <v>300.0</v>
      </c>
      <c r="S54" s="47">
        <v>0.0</v>
      </c>
      <c r="T54" s="47">
        <v>0.0</v>
      </c>
      <c r="U54" s="47">
        <v>0.0</v>
      </c>
      <c r="V54" s="45" t="s">
        <v>57</v>
      </c>
      <c r="W54" s="46" t="s">
        <v>18</v>
      </c>
      <c r="X54" s="12"/>
      <c r="Y54" s="47">
        <v>300.0</v>
      </c>
      <c r="Z54" s="47">
        <v>0.0</v>
      </c>
      <c r="AA54" s="47">
        <v>0.0</v>
      </c>
      <c r="AB54" s="47">
        <v>0.0</v>
      </c>
      <c r="AC54" s="55">
        <f t="shared" ref="AC54:AD54" si="93">sum(D54,K54,R54,Y54)</f>
        <v>1200</v>
      </c>
      <c r="AD54" s="55">
        <f t="shared" si="93"/>
        <v>0</v>
      </c>
      <c r="AE54" s="55">
        <f t="shared" ref="AE54:AF54" si="94">SUM(F54,M54,T54,AA54)</f>
        <v>0</v>
      </c>
      <c r="AF54" s="55">
        <f t="shared" si="94"/>
        <v>0</v>
      </c>
    </row>
    <row r="55">
      <c r="A55" s="24" t="s">
        <v>58</v>
      </c>
      <c r="B55" s="21"/>
      <c r="C55" s="25"/>
      <c r="D55" s="26">
        <v>1200.0</v>
      </c>
      <c r="E55" s="26">
        <v>6500.0</v>
      </c>
      <c r="F55" s="26">
        <v>624.0</v>
      </c>
      <c r="G55" s="26">
        <v>313.11</v>
      </c>
      <c r="H55" s="43" t="s">
        <v>58</v>
      </c>
      <c r="I55" s="41"/>
      <c r="J55" s="12"/>
      <c r="K55" s="44">
        <v>1200.0</v>
      </c>
      <c r="L55" s="44">
        <v>6500.0</v>
      </c>
      <c r="M55" s="44">
        <v>565.0</v>
      </c>
      <c r="N55" s="44">
        <v>0.0</v>
      </c>
      <c r="O55" s="43" t="s">
        <v>58</v>
      </c>
      <c r="P55" s="41"/>
      <c r="Q55" s="12"/>
      <c r="R55" s="44">
        <v>1200.0</v>
      </c>
      <c r="S55" s="44">
        <v>6500.0</v>
      </c>
      <c r="T55" s="44">
        <v>625.0</v>
      </c>
      <c r="U55" s="44">
        <v>84.16</v>
      </c>
      <c r="V55" s="43" t="s">
        <v>58</v>
      </c>
      <c r="W55" s="41"/>
      <c r="X55" s="12"/>
      <c r="Y55" s="44">
        <v>1200.0</v>
      </c>
      <c r="Z55" s="44">
        <v>4738.0</v>
      </c>
      <c r="AA55" s="44">
        <v>477.0</v>
      </c>
      <c r="AB55" s="44">
        <v>241.08</v>
      </c>
      <c r="AC55" s="55">
        <f t="shared" ref="AC55:AD55" si="95">sum(D55,K55,R55,Y55)</f>
        <v>4800</v>
      </c>
      <c r="AD55" s="55">
        <f t="shared" si="95"/>
        <v>24238</v>
      </c>
      <c r="AE55" s="55">
        <f t="shared" ref="AE55:AF55" si="96">SUM(F55,M55,T55,AA55)</f>
        <v>2291</v>
      </c>
      <c r="AF55" s="55">
        <f t="shared" si="96"/>
        <v>638.35</v>
      </c>
    </row>
    <row r="56">
      <c r="A56" s="27" t="s">
        <v>59</v>
      </c>
      <c r="B56" s="28" t="s">
        <v>18</v>
      </c>
      <c r="C56" s="25"/>
      <c r="D56" s="29">
        <v>1200.0</v>
      </c>
      <c r="E56" s="29">
        <v>6500.0</v>
      </c>
      <c r="F56" s="29">
        <v>624.0</v>
      </c>
      <c r="G56" s="29">
        <v>313.11</v>
      </c>
      <c r="H56" s="45" t="s">
        <v>59</v>
      </c>
      <c r="I56" s="46" t="s">
        <v>18</v>
      </c>
      <c r="J56" s="12"/>
      <c r="K56" s="47">
        <v>1200.0</v>
      </c>
      <c r="L56" s="47">
        <v>6500.0</v>
      </c>
      <c r="M56" s="47">
        <v>565.0</v>
      </c>
      <c r="N56" s="47">
        <v>0.0</v>
      </c>
      <c r="O56" s="45" t="s">
        <v>59</v>
      </c>
      <c r="P56" s="46" t="s">
        <v>18</v>
      </c>
      <c r="Q56" s="12"/>
      <c r="R56" s="47">
        <v>1200.0</v>
      </c>
      <c r="S56" s="47">
        <v>6500.0</v>
      </c>
      <c r="T56" s="47">
        <v>625.0</v>
      </c>
      <c r="U56" s="47">
        <v>84.16</v>
      </c>
      <c r="V56" s="45" t="s">
        <v>59</v>
      </c>
      <c r="W56" s="46" t="s">
        <v>18</v>
      </c>
      <c r="X56" s="12"/>
      <c r="Y56" s="47">
        <v>1200.0</v>
      </c>
      <c r="Z56" s="47">
        <v>4738.0</v>
      </c>
      <c r="AA56" s="47">
        <v>477.0</v>
      </c>
      <c r="AB56" s="47">
        <v>241.08</v>
      </c>
      <c r="AC56" s="55">
        <f t="shared" ref="AC56:AD56" si="97">sum(D56,K56,R56,Y56)</f>
        <v>4800</v>
      </c>
      <c r="AD56" s="55">
        <f t="shared" si="97"/>
        <v>24238</v>
      </c>
      <c r="AE56" s="55">
        <f t="shared" ref="AE56:AF56" si="98">SUM(F56,M56,T56,AA56)</f>
        <v>2291</v>
      </c>
      <c r="AF56" s="55">
        <f t="shared" si="98"/>
        <v>638.35</v>
      </c>
    </row>
    <row r="57">
      <c r="A57" s="24" t="s">
        <v>60</v>
      </c>
      <c r="B57" s="21"/>
      <c r="C57" s="25"/>
      <c r="D57" s="26">
        <v>106.001</v>
      </c>
      <c r="E57" s="26">
        <v>0.0</v>
      </c>
      <c r="F57" s="26">
        <v>0.0</v>
      </c>
      <c r="G57" s="26">
        <v>0.0</v>
      </c>
      <c r="H57" s="43" t="s">
        <v>60</v>
      </c>
      <c r="I57" s="41"/>
      <c r="J57" s="12"/>
      <c r="K57" s="44">
        <v>106.001</v>
      </c>
      <c r="L57" s="44">
        <v>0.0</v>
      </c>
      <c r="M57" s="44">
        <v>0.0</v>
      </c>
      <c r="N57" s="44">
        <v>0.0</v>
      </c>
      <c r="O57" s="43" t="s">
        <v>60</v>
      </c>
      <c r="P57" s="41"/>
      <c r="Q57" s="12"/>
      <c r="R57" s="44">
        <v>106.001</v>
      </c>
      <c r="S57" s="44">
        <v>0.0</v>
      </c>
      <c r="T57" s="44">
        <v>0.0</v>
      </c>
      <c r="U57" s="44">
        <v>0.0</v>
      </c>
      <c r="V57" s="43" t="s">
        <v>60</v>
      </c>
      <c r="W57" s="41"/>
      <c r="X57" s="12"/>
      <c r="Y57" s="44">
        <v>106.001</v>
      </c>
      <c r="Z57" s="44">
        <v>0.0</v>
      </c>
      <c r="AA57" s="44">
        <v>0.0</v>
      </c>
      <c r="AB57" s="44">
        <v>0.0</v>
      </c>
      <c r="AC57" s="55">
        <f t="shared" ref="AC57:AD57" si="99">sum(D57,K57,R57,Y57)</f>
        <v>424.004</v>
      </c>
      <c r="AD57" s="55">
        <f t="shared" si="99"/>
        <v>0</v>
      </c>
      <c r="AE57" s="55">
        <f t="shared" ref="AE57:AF57" si="100">SUM(F57,M57,T57,AA57)</f>
        <v>0</v>
      </c>
      <c r="AF57" s="55">
        <f t="shared" si="100"/>
        <v>0</v>
      </c>
    </row>
    <row r="58">
      <c r="A58" s="27" t="s">
        <v>61</v>
      </c>
      <c r="B58" s="28" t="s">
        <v>62</v>
      </c>
      <c r="C58" s="25"/>
      <c r="D58" s="29">
        <v>106.001</v>
      </c>
      <c r="E58" s="29">
        <v>0.0</v>
      </c>
      <c r="F58" s="29">
        <v>0.0</v>
      </c>
      <c r="G58" s="29">
        <v>0.0</v>
      </c>
      <c r="H58" s="45" t="s">
        <v>61</v>
      </c>
      <c r="I58" s="46" t="s">
        <v>62</v>
      </c>
      <c r="J58" s="12"/>
      <c r="K58" s="47">
        <v>106.001</v>
      </c>
      <c r="L58" s="47">
        <v>0.0</v>
      </c>
      <c r="M58" s="47">
        <v>0.0</v>
      </c>
      <c r="N58" s="47">
        <v>0.0</v>
      </c>
      <c r="O58" s="45" t="s">
        <v>61</v>
      </c>
      <c r="P58" s="46" t="s">
        <v>62</v>
      </c>
      <c r="Q58" s="12"/>
      <c r="R58" s="47">
        <v>106.001</v>
      </c>
      <c r="S58" s="47">
        <v>0.0</v>
      </c>
      <c r="T58" s="47">
        <v>0.0</v>
      </c>
      <c r="U58" s="47">
        <v>0.0</v>
      </c>
      <c r="V58" s="45" t="s">
        <v>61</v>
      </c>
      <c r="W58" s="46" t="s">
        <v>62</v>
      </c>
      <c r="X58" s="12"/>
      <c r="Y58" s="47">
        <v>106.001</v>
      </c>
      <c r="Z58" s="47">
        <v>0.0</v>
      </c>
      <c r="AA58" s="47">
        <v>0.0</v>
      </c>
      <c r="AB58" s="47">
        <v>0.0</v>
      </c>
      <c r="AC58" s="55">
        <f t="shared" ref="AC58:AD58" si="101">sum(D58,K58,R58,Y58)</f>
        <v>424.004</v>
      </c>
      <c r="AD58" s="55">
        <f t="shared" si="101"/>
        <v>0</v>
      </c>
      <c r="AE58" s="55">
        <f t="shared" ref="AE58:AF58" si="102">SUM(F58,M58,T58,AA58)</f>
        <v>0</v>
      </c>
      <c r="AF58" s="55">
        <f t="shared" si="102"/>
        <v>0</v>
      </c>
    </row>
    <row r="59">
      <c r="A59" s="24" t="s">
        <v>63</v>
      </c>
      <c r="B59" s="21"/>
      <c r="C59" s="25"/>
      <c r="D59" s="26">
        <v>105.7</v>
      </c>
      <c r="E59" s="26">
        <v>0.0</v>
      </c>
      <c r="F59" s="26">
        <v>0.0</v>
      </c>
      <c r="G59" s="26">
        <v>0.0</v>
      </c>
      <c r="H59" s="43" t="s">
        <v>63</v>
      </c>
      <c r="I59" s="41"/>
      <c r="J59" s="12"/>
      <c r="K59" s="44">
        <v>105.7</v>
      </c>
      <c r="L59" s="44">
        <v>0.0</v>
      </c>
      <c r="M59" s="44">
        <v>0.0</v>
      </c>
      <c r="N59" s="44">
        <v>0.0</v>
      </c>
      <c r="O59" s="43" t="s">
        <v>63</v>
      </c>
      <c r="P59" s="41"/>
      <c r="Q59" s="12"/>
      <c r="R59" s="44">
        <v>105.7</v>
      </c>
      <c r="S59" s="44">
        <v>0.0</v>
      </c>
      <c r="T59" s="44">
        <v>0.0</v>
      </c>
      <c r="U59" s="44">
        <v>0.0</v>
      </c>
      <c r="V59" s="43" t="s">
        <v>63</v>
      </c>
      <c r="W59" s="41"/>
      <c r="X59" s="12"/>
      <c r="Y59" s="44">
        <v>105.7</v>
      </c>
      <c r="Z59" s="44">
        <v>0.0</v>
      </c>
      <c r="AA59" s="44">
        <v>0.0</v>
      </c>
      <c r="AB59" s="44">
        <v>0.0</v>
      </c>
      <c r="AC59" s="55">
        <f t="shared" ref="AC59:AD59" si="103">sum(D59,K59,R59,Y59)</f>
        <v>422.8</v>
      </c>
      <c r="AD59" s="55">
        <f t="shared" si="103"/>
        <v>0</v>
      </c>
      <c r="AE59" s="55">
        <f t="shared" ref="AE59:AF59" si="104">SUM(F59,M59,T59,AA59)</f>
        <v>0</v>
      </c>
      <c r="AF59" s="55">
        <f t="shared" si="104"/>
        <v>0</v>
      </c>
    </row>
    <row r="60">
      <c r="A60" s="27" t="s">
        <v>64</v>
      </c>
      <c r="B60" s="28" t="s">
        <v>62</v>
      </c>
      <c r="C60" s="25"/>
      <c r="D60" s="29">
        <v>105.7</v>
      </c>
      <c r="E60" s="29">
        <v>0.0</v>
      </c>
      <c r="F60" s="29">
        <v>0.0</v>
      </c>
      <c r="G60" s="29">
        <v>0.0</v>
      </c>
      <c r="H60" s="45" t="s">
        <v>64</v>
      </c>
      <c r="I60" s="46" t="s">
        <v>62</v>
      </c>
      <c r="J60" s="12"/>
      <c r="K60" s="47">
        <v>105.7</v>
      </c>
      <c r="L60" s="47">
        <v>0.0</v>
      </c>
      <c r="M60" s="47">
        <v>0.0</v>
      </c>
      <c r="N60" s="47">
        <v>0.0</v>
      </c>
      <c r="O60" s="45" t="s">
        <v>64</v>
      </c>
      <c r="P60" s="46" t="s">
        <v>62</v>
      </c>
      <c r="Q60" s="12"/>
      <c r="R60" s="47">
        <v>105.7</v>
      </c>
      <c r="S60" s="47">
        <v>0.0</v>
      </c>
      <c r="T60" s="47">
        <v>0.0</v>
      </c>
      <c r="U60" s="47">
        <v>0.0</v>
      </c>
      <c r="V60" s="45" t="s">
        <v>64</v>
      </c>
      <c r="W60" s="46" t="s">
        <v>62</v>
      </c>
      <c r="X60" s="12"/>
      <c r="Y60" s="47">
        <v>105.7</v>
      </c>
      <c r="Z60" s="47">
        <v>0.0</v>
      </c>
      <c r="AA60" s="47">
        <v>0.0</v>
      </c>
      <c r="AB60" s="47">
        <v>0.0</v>
      </c>
      <c r="AC60" s="55">
        <f t="shared" ref="AC60:AD60" si="105">sum(D60,K60,R60,Y60)</f>
        <v>422.8</v>
      </c>
      <c r="AD60" s="55">
        <f t="shared" si="105"/>
        <v>0</v>
      </c>
      <c r="AE60" s="55">
        <f t="shared" ref="AE60:AF60" si="106">SUM(F60,M60,T60,AA60)</f>
        <v>0</v>
      </c>
      <c r="AF60" s="55">
        <f t="shared" si="106"/>
        <v>0</v>
      </c>
    </row>
    <row r="61">
      <c r="A61" s="24" t="s">
        <v>65</v>
      </c>
      <c r="B61" s="21"/>
      <c r="C61" s="25"/>
      <c r="D61" s="26">
        <v>525.0</v>
      </c>
      <c r="E61" s="26">
        <v>1490.0</v>
      </c>
      <c r="F61" s="26">
        <v>127.0</v>
      </c>
      <c r="G61" s="26">
        <v>0.0</v>
      </c>
      <c r="H61" s="43" t="s">
        <v>65</v>
      </c>
      <c r="I61" s="41"/>
      <c r="J61" s="12"/>
      <c r="K61" s="44">
        <v>525.0</v>
      </c>
      <c r="L61" s="44">
        <v>1490.0</v>
      </c>
      <c r="M61" s="44">
        <v>114.0</v>
      </c>
      <c r="N61" s="44">
        <v>0.0</v>
      </c>
      <c r="O61" s="43" t="s">
        <v>65</v>
      </c>
      <c r="P61" s="41"/>
      <c r="Q61" s="12"/>
      <c r="R61" s="44">
        <v>525.0</v>
      </c>
      <c r="S61" s="44">
        <v>1490.0</v>
      </c>
      <c r="T61" s="44">
        <v>126.0</v>
      </c>
      <c r="U61" s="44">
        <v>0.0</v>
      </c>
      <c r="V61" s="43" t="s">
        <v>65</v>
      </c>
      <c r="W61" s="41"/>
      <c r="X61" s="12"/>
      <c r="Y61" s="44">
        <v>525.0</v>
      </c>
      <c r="Z61" s="44">
        <v>2029.0</v>
      </c>
      <c r="AA61" s="44">
        <v>165.0</v>
      </c>
      <c r="AB61" s="44">
        <v>6.15</v>
      </c>
      <c r="AC61" s="55">
        <f t="shared" ref="AC61:AD61" si="107">sum(D61,K61,R61,Y61)</f>
        <v>2100</v>
      </c>
      <c r="AD61" s="55">
        <f t="shared" si="107"/>
        <v>6499</v>
      </c>
      <c r="AE61" s="55">
        <f t="shared" ref="AE61:AF61" si="108">SUM(F61,M61,T61,AA61)</f>
        <v>532</v>
      </c>
      <c r="AF61" s="55">
        <f t="shared" si="108"/>
        <v>6.15</v>
      </c>
    </row>
    <row r="62">
      <c r="A62" s="27" t="s">
        <v>66</v>
      </c>
      <c r="B62" s="28" t="s">
        <v>18</v>
      </c>
      <c r="C62" s="25"/>
      <c r="D62" s="29">
        <v>525.0</v>
      </c>
      <c r="E62" s="29">
        <v>1490.0</v>
      </c>
      <c r="F62" s="29">
        <v>127.0</v>
      </c>
      <c r="G62" s="29">
        <v>0.0</v>
      </c>
      <c r="H62" s="45" t="s">
        <v>66</v>
      </c>
      <c r="I62" s="46" t="s">
        <v>18</v>
      </c>
      <c r="J62" s="12"/>
      <c r="K62" s="47">
        <v>525.0</v>
      </c>
      <c r="L62" s="47">
        <v>1490.0</v>
      </c>
      <c r="M62" s="47">
        <v>114.0</v>
      </c>
      <c r="N62" s="47">
        <v>0.0</v>
      </c>
      <c r="O62" s="45" t="s">
        <v>66</v>
      </c>
      <c r="P62" s="46" t="s">
        <v>18</v>
      </c>
      <c r="Q62" s="12"/>
      <c r="R62" s="47">
        <v>525.0</v>
      </c>
      <c r="S62" s="47">
        <v>1490.0</v>
      </c>
      <c r="T62" s="47">
        <v>126.0</v>
      </c>
      <c r="U62" s="47">
        <v>0.0</v>
      </c>
      <c r="V62" s="45" t="s">
        <v>66</v>
      </c>
      <c r="W62" s="46" t="s">
        <v>18</v>
      </c>
      <c r="X62" s="12"/>
      <c r="Y62" s="47">
        <v>525.0</v>
      </c>
      <c r="Z62" s="47">
        <v>2029.0</v>
      </c>
      <c r="AA62" s="47">
        <v>165.0</v>
      </c>
      <c r="AB62" s="47">
        <v>6.15</v>
      </c>
      <c r="AC62" s="55">
        <f t="shared" ref="AC62:AD62" si="109">sum(D62,K62,R62,Y62)</f>
        <v>2100</v>
      </c>
      <c r="AD62" s="55">
        <f t="shared" si="109"/>
        <v>6499</v>
      </c>
      <c r="AE62" s="55">
        <f t="shared" ref="AE62:AF62" si="110">SUM(F62,M62,T62,AA62)</f>
        <v>532</v>
      </c>
      <c r="AF62" s="55">
        <f t="shared" si="110"/>
        <v>6.15</v>
      </c>
    </row>
    <row r="63">
      <c r="A63" s="24" t="s">
        <v>67</v>
      </c>
      <c r="B63" s="21"/>
      <c r="C63" s="25"/>
      <c r="D63" s="26">
        <v>250.0</v>
      </c>
      <c r="E63" s="26">
        <v>1200.0</v>
      </c>
      <c r="F63" s="26">
        <v>102.0</v>
      </c>
      <c r="G63" s="26">
        <v>157.36</v>
      </c>
      <c r="H63" s="43" t="s">
        <v>67</v>
      </c>
      <c r="I63" s="41"/>
      <c r="J63" s="12"/>
      <c r="K63" s="44">
        <v>250.0</v>
      </c>
      <c r="L63" s="44">
        <v>1200.0</v>
      </c>
      <c r="M63" s="44">
        <v>91.0</v>
      </c>
      <c r="N63" s="44">
        <v>144.86</v>
      </c>
      <c r="O63" s="43" t="s">
        <v>67</v>
      </c>
      <c r="P63" s="41"/>
      <c r="Q63" s="12"/>
      <c r="R63" s="44">
        <v>250.0</v>
      </c>
      <c r="S63" s="44">
        <v>1200.0</v>
      </c>
      <c r="T63" s="44">
        <v>101.0</v>
      </c>
      <c r="U63" s="44">
        <v>34.08</v>
      </c>
      <c r="V63" s="43" t="s">
        <v>67</v>
      </c>
      <c r="W63" s="41"/>
      <c r="X63" s="12"/>
      <c r="Y63" s="44">
        <v>250.0</v>
      </c>
      <c r="Z63" s="44">
        <v>1347.0</v>
      </c>
      <c r="AA63" s="44">
        <v>121.0</v>
      </c>
      <c r="AB63" s="44">
        <v>174.59</v>
      </c>
      <c r="AC63" s="55">
        <f t="shared" ref="AC63:AD63" si="111">sum(D63,K63,R63,Y63)</f>
        <v>1000</v>
      </c>
      <c r="AD63" s="55">
        <f t="shared" si="111"/>
        <v>4947</v>
      </c>
      <c r="AE63" s="55">
        <f t="shared" ref="AE63:AF63" si="112">SUM(F63,M63,T63,AA63)</f>
        <v>415</v>
      </c>
      <c r="AF63" s="55">
        <f t="shared" si="112"/>
        <v>510.89</v>
      </c>
    </row>
    <row r="64">
      <c r="A64" s="27" t="s">
        <v>68</v>
      </c>
      <c r="B64" s="28" t="s">
        <v>18</v>
      </c>
      <c r="C64" s="25"/>
      <c r="D64" s="29">
        <v>250.0</v>
      </c>
      <c r="E64" s="29">
        <v>1200.0</v>
      </c>
      <c r="F64" s="29">
        <v>102.0</v>
      </c>
      <c r="G64" s="29">
        <v>157.36</v>
      </c>
      <c r="H64" s="45" t="s">
        <v>68</v>
      </c>
      <c r="I64" s="46" t="s">
        <v>18</v>
      </c>
      <c r="J64" s="12"/>
      <c r="K64" s="47">
        <v>250.0</v>
      </c>
      <c r="L64" s="47">
        <v>1200.0</v>
      </c>
      <c r="M64" s="47">
        <v>91.0</v>
      </c>
      <c r="N64" s="47">
        <v>144.86</v>
      </c>
      <c r="O64" s="45" t="s">
        <v>68</v>
      </c>
      <c r="P64" s="46" t="s">
        <v>18</v>
      </c>
      <c r="Q64" s="12"/>
      <c r="R64" s="47">
        <v>250.0</v>
      </c>
      <c r="S64" s="47">
        <v>1200.0</v>
      </c>
      <c r="T64" s="47">
        <v>101.0</v>
      </c>
      <c r="U64" s="47">
        <v>34.08</v>
      </c>
      <c r="V64" s="45" t="s">
        <v>68</v>
      </c>
      <c r="W64" s="46" t="s">
        <v>18</v>
      </c>
      <c r="X64" s="12"/>
      <c r="Y64" s="47">
        <v>250.0</v>
      </c>
      <c r="Z64" s="47">
        <v>1347.0</v>
      </c>
      <c r="AA64" s="47">
        <v>121.0</v>
      </c>
      <c r="AB64" s="47">
        <v>174.59</v>
      </c>
      <c r="AC64" s="55">
        <f t="shared" ref="AC64:AD64" si="113">sum(D64,K64,R64,Y64)</f>
        <v>1000</v>
      </c>
      <c r="AD64" s="55">
        <f t="shared" si="113"/>
        <v>4947</v>
      </c>
      <c r="AE64" s="55">
        <f t="shared" ref="AE64:AF64" si="114">SUM(F64,M64,T64,AA64)</f>
        <v>415</v>
      </c>
      <c r="AF64" s="55">
        <f t="shared" si="114"/>
        <v>510.89</v>
      </c>
    </row>
    <row r="65">
      <c r="A65" s="27" t="s">
        <v>53</v>
      </c>
      <c r="B65" s="28" t="s">
        <v>19</v>
      </c>
      <c r="C65" s="25"/>
      <c r="D65" s="29">
        <v>3686.701</v>
      </c>
      <c r="E65" s="29">
        <v>13190.0</v>
      </c>
      <c r="F65" s="29">
        <v>1193.0</v>
      </c>
      <c r="G65" s="29">
        <v>470.47</v>
      </c>
      <c r="H65" s="45" t="s">
        <v>53</v>
      </c>
      <c r="I65" s="46" t="s">
        <v>19</v>
      </c>
      <c r="J65" s="12"/>
      <c r="K65" s="47">
        <v>3686.701</v>
      </c>
      <c r="L65" s="47">
        <v>13190.0</v>
      </c>
      <c r="M65" s="47">
        <v>1076.0</v>
      </c>
      <c r="N65" s="47">
        <v>178.62</v>
      </c>
      <c r="O65" s="45" t="s">
        <v>53</v>
      </c>
      <c r="P65" s="46" t="s">
        <v>19</v>
      </c>
      <c r="Q65" s="12"/>
      <c r="R65" s="47">
        <v>3686.701</v>
      </c>
      <c r="S65" s="47">
        <v>13190.0</v>
      </c>
      <c r="T65" s="47">
        <v>1194.0</v>
      </c>
      <c r="U65" s="47">
        <v>174.51</v>
      </c>
      <c r="V65" s="45" t="s">
        <v>53</v>
      </c>
      <c r="W65" s="46" t="s">
        <v>19</v>
      </c>
      <c r="X65" s="12"/>
      <c r="Y65" s="47">
        <v>3686.701</v>
      </c>
      <c r="Z65" s="47">
        <v>11278.0</v>
      </c>
      <c r="AA65" s="47">
        <v>1049.0</v>
      </c>
      <c r="AB65" s="47">
        <v>740.27</v>
      </c>
      <c r="AC65" s="55">
        <f t="shared" ref="AC65:AD65" si="115">sum(D65,K65,R65,Y65)</f>
        <v>14746.804</v>
      </c>
      <c r="AD65" s="55">
        <f t="shared" si="115"/>
        <v>50848</v>
      </c>
      <c r="AE65" s="55">
        <f t="shared" ref="AE65:AF65" si="116">SUM(F65,M65,T65,AA65)</f>
        <v>4512</v>
      </c>
      <c r="AF65" s="55">
        <f t="shared" si="116"/>
        <v>1563.87</v>
      </c>
    </row>
    <row r="66">
      <c r="A66" s="24" t="s">
        <v>69</v>
      </c>
      <c r="B66" s="21"/>
      <c r="C66" s="25"/>
      <c r="D66" s="26">
        <v>119.8</v>
      </c>
      <c r="E66" s="26">
        <v>550.0</v>
      </c>
      <c r="F66" s="26">
        <v>47.0</v>
      </c>
      <c r="G66" s="26">
        <v>0.72</v>
      </c>
      <c r="H66" s="43" t="s">
        <v>69</v>
      </c>
      <c r="I66" s="41"/>
      <c r="J66" s="12"/>
      <c r="K66" s="44">
        <v>119.8</v>
      </c>
      <c r="L66" s="44">
        <v>550.0</v>
      </c>
      <c r="M66" s="44">
        <v>42.0</v>
      </c>
      <c r="N66" s="44">
        <v>2.85</v>
      </c>
      <c r="O66" s="43" t="s">
        <v>69</v>
      </c>
      <c r="P66" s="41"/>
      <c r="Q66" s="12"/>
      <c r="R66" s="44">
        <v>119.8</v>
      </c>
      <c r="S66" s="44">
        <v>550.0</v>
      </c>
      <c r="T66" s="44">
        <v>47.0</v>
      </c>
      <c r="U66" s="44">
        <v>20.1</v>
      </c>
      <c r="V66" s="43" t="s">
        <v>69</v>
      </c>
      <c r="W66" s="41"/>
      <c r="X66" s="12"/>
      <c r="Y66" s="44">
        <v>119.8</v>
      </c>
      <c r="Z66" s="44">
        <v>448.0</v>
      </c>
      <c r="AA66" s="44">
        <v>37.0</v>
      </c>
      <c r="AB66" s="44">
        <v>11.37</v>
      </c>
      <c r="AC66" s="55">
        <f t="shared" ref="AC66:AD66" si="117">sum(D66,K66,R66,Y66)</f>
        <v>479.2</v>
      </c>
      <c r="AD66" s="55">
        <f t="shared" si="117"/>
        <v>2098</v>
      </c>
      <c r="AE66" s="55">
        <f t="shared" ref="AE66:AF66" si="118">SUM(F66,M66,T66,AA66)</f>
        <v>173</v>
      </c>
      <c r="AF66" s="55">
        <f t="shared" si="118"/>
        <v>35.04</v>
      </c>
    </row>
    <row r="67">
      <c r="A67" s="27" t="s">
        <v>70</v>
      </c>
      <c r="B67" s="28" t="s">
        <v>24</v>
      </c>
      <c r="C67" s="25"/>
      <c r="D67" s="29">
        <v>119.8</v>
      </c>
      <c r="E67" s="29">
        <v>550.0</v>
      </c>
      <c r="F67" s="29">
        <v>47.0</v>
      </c>
      <c r="G67" s="29">
        <v>0.72</v>
      </c>
      <c r="H67" s="45" t="s">
        <v>70</v>
      </c>
      <c r="I67" s="46" t="s">
        <v>24</v>
      </c>
      <c r="J67" s="12"/>
      <c r="K67" s="47">
        <v>119.8</v>
      </c>
      <c r="L67" s="47">
        <v>550.0</v>
      </c>
      <c r="M67" s="47">
        <v>42.0</v>
      </c>
      <c r="N67" s="47">
        <v>2.85</v>
      </c>
      <c r="O67" s="45" t="s">
        <v>70</v>
      </c>
      <c r="P67" s="46" t="s">
        <v>24</v>
      </c>
      <c r="Q67" s="12"/>
      <c r="R67" s="47">
        <v>119.8</v>
      </c>
      <c r="S67" s="47">
        <v>550.0</v>
      </c>
      <c r="T67" s="47">
        <v>47.0</v>
      </c>
      <c r="U67" s="47">
        <v>20.1</v>
      </c>
      <c r="V67" s="45" t="s">
        <v>70</v>
      </c>
      <c r="W67" s="46" t="s">
        <v>24</v>
      </c>
      <c r="X67" s="12"/>
      <c r="Y67" s="47">
        <v>119.8</v>
      </c>
      <c r="Z67" s="47">
        <v>448.0</v>
      </c>
      <c r="AA67" s="47">
        <v>37.0</v>
      </c>
      <c r="AB67" s="47">
        <v>11.37</v>
      </c>
      <c r="AC67" s="55">
        <f t="shared" ref="AC67:AD67" si="119">sum(D67,K67,R67,Y67)</f>
        <v>479.2</v>
      </c>
      <c r="AD67" s="55">
        <f t="shared" si="119"/>
        <v>2098</v>
      </c>
      <c r="AE67" s="55">
        <f t="shared" ref="AE67:AF67" si="120">SUM(F67,M67,T67,AA67)</f>
        <v>173</v>
      </c>
      <c r="AF67" s="55">
        <f t="shared" si="120"/>
        <v>35.04</v>
      </c>
    </row>
    <row r="68">
      <c r="A68" s="24" t="s">
        <v>71</v>
      </c>
      <c r="B68" s="21"/>
      <c r="C68" s="25"/>
      <c r="D68" s="26">
        <v>52.8</v>
      </c>
      <c r="E68" s="26">
        <v>250.0</v>
      </c>
      <c r="F68" s="26">
        <v>21.0</v>
      </c>
      <c r="G68" s="26">
        <v>0.0</v>
      </c>
      <c r="H68" s="43" t="s">
        <v>71</v>
      </c>
      <c r="I68" s="41"/>
      <c r="J68" s="12"/>
      <c r="K68" s="44">
        <v>52.8</v>
      </c>
      <c r="L68" s="44">
        <v>250.0</v>
      </c>
      <c r="M68" s="44">
        <v>19.0</v>
      </c>
      <c r="N68" s="44">
        <v>0.0</v>
      </c>
      <c r="O68" s="43" t="s">
        <v>71</v>
      </c>
      <c r="P68" s="41"/>
      <c r="Q68" s="12"/>
      <c r="R68" s="44">
        <v>52.8</v>
      </c>
      <c r="S68" s="44">
        <v>250.0</v>
      </c>
      <c r="T68" s="44">
        <v>21.0</v>
      </c>
      <c r="U68" s="44">
        <v>0.0</v>
      </c>
      <c r="V68" s="43" t="s">
        <v>71</v>
      </c>
      <c r="W68" s="41"/>
      <c r="X68" s="12"/>
      <c r="Y68" s="44">
        <v>52.8</v>
      </c>
      <c r="Z68" s="44">
        <v>0.0</v>
      </c>
      <c r="AA68" s="44">
        <v>0.0</v>
      </c>
      <c r="AB68" s="44">
        <v>0.0</v>
      </c>
      <c r="AC68" s="55">
        <f t="shared" ref="AC68:AD68" si="121">sum(D68,K68,R68,Y68)</f>
        <v>211.2</v>
      </c>
      <c r="AD68" s="55">
        <f t="shared" si="121"/>
        <v>750</v>
      </c>
      <c r="AE68" s="55">
        <f t="shared" ref="AE68:AF68" si="122">SUM(F68,M68,T68,AA68)</f>
        <v>61</v>
      </c>
      <c r="AF68" s="55">
        <f t="shared" si="122"/>
        <v>0</v>
      </c>
    </row>
    <row r="69">
      <c r="A69" s="27" t="s">
        <v>72</v>
      </c>
      <c r="B69" s="28" t="s">
        <v>24</v>
      </c>
      <c r="C69" s="25"/>
      <c r="D69" s="29">
        <v>52.8</v>
      </c>
      <c r="E69" s="29">
        <v>250.0</v>
      </c>
      <c r="F69" s="29">
        <v>21.0</v>
      </c>
      <c r="G69" s="29">
        <v>0.0</v>
      </c>
      <c r="H69" s="45" t="s">
        <v>72</v>
      </c>
      <c r="I69" s="46" t="s">
        <v>24</v>
      </c>
      <c r="J69" s="12"/>
      <c r="K69" s="47">
        <v>52.8</v>
      </c>
      <c r="L69" s="47">
        <v>250.0</v>
      </c>
      <c r="M69" s="47">
        <v>19.0</v>
      </c>
      <c r="N69" s="47">
        <v>0.0</v>
      </c>
      <c r="O69" s="45" t="s">
        <v>72</v>
      </c>
      <c r="P69" s="46" t="s">
        <v>24</v>
      </c>
      <c r="Q69" s="12"/>
      <c r="R69" s="47">
        <v>52.8</v>
      </c>
      <c r="S69" s="47">
        <v>250.0</v>
      </c>
      <c r="T69" s="47">
        <v>21.0</v>
      </c>
      <c r="U69" s="47">
        <v>0.0</v>
      </c>
      <c r="V69" s="45" t="s">
        <v>72</v>
      </c>
      <c r="W69" s="46" t="s">
        <v>24</v>
      </c>
      <c r="X69" s="12"/>
      <c r="Y69" s="47">
        <v>52.8</v>
      </c>
      <c r="Z69" s="47">
        <v>0.0</v>
      </c>
      <c r="AA69" s="47">
        <v>0.0</v>
      </c>
      <c r="AB69" s="47">
        <v>0.0</v>
      </c>
      <c r="AC69" s="55">
        <f t="shared" ref="AC69:AD69" si="123">sum(D69,K69,R69,Y69)</f>
        <v>211.2</v>
      </c>
      <c r="AD69" s="55">
        <f t="shared" si="123"/>
        <v>750</v>
      </c>
      <c r="AE69" s="55">
        <f t="shared" ref="AE69:AF69" si="124">SUM(F69,M69,T69,AA69)</f>
        <v>61</v>
      </c>
      <c r="AF69" s="55">
        <f t="shared" si="124"/>
        <v>0</v>
      </c>
    </row>
    <row r="70">
      <c r="A70" s="24" t="s">
        <v>73</v>
      </c>
      <c r="B70" s="21"/>
      <c r="C70" s="25"/>
      <c r="D70" s="26">
        <v>330.5</v>
      </c>
      <c r="E70" s="26">
        <v>50.0</v>
      </c>
      <c r="F70" s="26">
        <v>4.0</v>
      </c>
      <c r="G70" s="26">
        <v>0.0</v>
      </c>
      <c r="H70" s="43" t="s">
        <v>73</v>
      </c>
      <c r="I70" s="41"/>
      <c r="J70" s="12"/>
      <c r="K70" s="44">
        <v>330.5</v>
      </c>
      <c r="L70" s="44">
        <v>50.0</v>
      </c>
      <c r="M70" s="44">
        <v>4.0</v>
      </c>
      <c r="N70" s="44">
        <v>0.0</v>
      </c>
      <c r="O70" s="43" t="s">
        <v>73</v>
      </c>
      <c r="P70" s="41"/>
      <c r="Q70" s="12"/>
      <c r="R70" s="44">
        <v>330.5</v>
      </c>
      <c r="S70" s="44">
        <v>50.0</v>
      </c>
      <c r="T70" s="44">
        <v>4.0</v>
      </c>
      <c r="U70" s="44">
        <v>0.0</v>
      </c>
      <c r="V70" s="43" t="s">
        <v>73</v>
      </c>
      <c r="W70" s="41"/>
      <c r="X70" s="12"/>
      <c r="Y70" s="44">
        <v>330.5</v>
      </c>
      <c r="Z70" s="44">
        <v>48.0</v>
      </c>
      <c r="AA70" s="44">
        <v>4.0</v>
      </c>
      <c r="AB70" s="44">
        <v>69.11</v>
      </c>
      <c r="AC70" s="55">
        <f t="shared" ref="AC70:AD70" si="125">sum(D70,K70,R70,Y70)</f>
        <v>1322</v>
      </c>
      <c r="AD70" s="55">
        <f t="shared" si="125"/>
        <v>198</v>
      </c>
      <c r="AE70" s="55">
        <f t="shared" ref="AE70:AF70" si="126">SUM(F70,M70,T70,AA70)</f>
        <v>16</v>
      </c>
      <c r="AF70" s="55">
        <f t="shared" si="126"/>
        <v>69.11</v>
      </c>
    </row>
    <row r="71">
      <c r="A71" s="27" t="s">
        <v>74</v>
      </c>
      <c r="B71" s="28" t="s">
        <v>24</v>
      </c>
      <c r="C71" s="25"/>
      <c r="D71" s="29">
        <v>330.5</v>
      </c>
      <c r="E71" s="29">
        <v>50.0</v>
      </c>
      <c r="F71" s="29">
        <v>4.0</v>
      </c>
      <c r="G71" s="29">
        <v>0.0</v>
      </c>
      <c r="H71" s="45" t="s">
        <v>74</v>
      </c>
      <c r="I71" s="46" t="s">
        <v>24</v>
      </c>
      <c r="J71" s="12"/>
      <c r="K71" s="47">
        <v>330.5</v>
      </c>
      <c r="L71" s="47">
        <v>50.0</v>
      </c>
      <c r="M71" s="47">
        <v>4.0</v>
      </c>
      <c r="N71" s="47">
        <v>0.0</v>
      </c>
      <c r="O71" s="45" t="s">
        <v>74</v>
      </c>
      <c r="P71" s="46" t="s">
        <v>24</v>
      </c>
      <c r="Q71" s="12"/>
      <c r="R71" s="47">
        <v>330.5</v>
      </c>
      <c r="S71" s="47">
        <v>50.0</v>
      </c>
      <c r="T71" s="47">
        <v>4.0</v>
      </c>
      <c r="U71" s="47">
        <v>0.0</v>
      </c>
      <c r="V71" s="45" t="s">
        <v>74</v>
      </c>
      <c r="W71" s="46" t="s">
        <v>24</v>
      </c>
      <c r="X71" s="12"/>
      <c r="Y71" s="47">
        <v>330.5</v>
      </c>
      <c r="Z71" s="47">
        <v>48.0</v>
      </c>
      <c r="AA71" s="47">
        <v>4.0</v>
      </c>
      <c r="AB71" s="47">
        <v>69.11</v>
      </c>
      <c r="AC71" s="55">
        <f t="shared" ref="AC71:AD71" si="127">sum(D71,K71,R71,Y71)</f>
        <v>1322</v>
      </c>
      <c r="AD71" s="55">
        <f t="shared" si="127"/>
        <v>198</v>
      </c>
      <c r="AE71" s="55">
        <f t="shared" ref="AE71:AF71" si="128">SUM(F71,M71,T71,AA71)</f>
        <v>16</v>
      </c>
      <c r="AF71" s="55">
        <f t="shared" si="128"/>
        <v>69.11</v>
      </c>
    </row>
    <row r="72">
      <c r="A72" s="27" t="s">
        <v>53</v>
      </c>
      <c r="B72" s="28" t="s">
        <v>24</v>
      </c>
      <c r="C72" s="25"/>
      <c r="D72" s="29">
        <v>503.1</v>
      </c>
      <c r="E72" s="29">
        <v>850.0</v>
      </c>
      <c r="F72" s="29">
        <v>72.0</v>
      </c>
      <c r="G72" s="29">
        <v>0.72</v>
      </c>
      <c r="H72" s="45" t="s">
        <v>53</v>
      </c>
      <c r="I72" s="46" t="s">
        <v>24</v>
      </c>
      <c r="J72" s="12"/>
      <c r="K72" s="47">
        <v>503.1</v>
      </c>
      <c r="L72" s="47">
        <v>850.0</v>
      </c>
      <c r="M72" s="47">
        <v>65.0</v>
      </c>
      <c r="N72" s="47">
        <v>2.85</v>
      </c>
      <c r="O72" s="45" t="s">
        <v>53</v>
      </c>
      <c r="P72" s="46" t="s">
        <v>24</v>
      </c>
      <c r="Q72" s="12"/>
      <c r="R72" s="47">
        <v>503.1</v>
      </c>
      <c r="S72" s="47">
        <v>850.0</v>
      </c>
      <c r="T72" s="47">
        <v>72.0</v>
      </c>
      <c r="U72" s="47">
        <v>20.1</v>
      </c>
      <c r="V72" s="45" t="s">
        <v>53</v>
      </c>
      <c r="W72" s="46" t="s">
        <v>24</v>
      </c>
      <c r="X72" s="12"/>
      <c r="Y72" s="47">
        <v>503.1</v>
      </c>
      <c r="Z72" s="47">
        <v>496.0</v>
      </c>
      <c r="AA72" s="47">
        <v>41.0</v>
      </c>
      <c r="AB72" s="47">
        <v>80.48</v>
      </c>
      <c r="AC72" s="55">
        <f t="shared" ref="AC72:AD72" si="129">sum(D72,K72,R72,Y72)</f>
        <v>2012.4</v>
      </c>
      <c r="AD72" s="55">
        <f t="shared" si="129"/>
        <v>3046</v>
      </c>
      <c r="AE72" s="55">
        <f t="shared" ref="AE72:AF72" si="130">SUM(F72,M72,T72,AA72)</f>
        <v>250</v>
      </c>
      <c r="AF72" s="55">
        <f t="shared" si="130"/>
        <v>104.15</v>
      </c>
    </row>
    <row r="73">
      <c r="A73" s="23" t="s">
        <v>75</v>
      </c>
      <c r="B73" s="21"/>
      <c r="C73" s="21"/>
      <c r="D73" s="21"/>
      <c r="E73" s="21"/>
      <c r="F73" s="21"/>
      <c r="G73" s="22"/>
      <c r="H73" s="42" t="s">
        <v>75</v>
      </c>
      <c r="I73" s="41"/>
      <c r="J73" s="41"/>
      <c r="K73" s="41"/>
      <c r="L73" s="41"/>
      <c r="M73" s="41"/>
      <c r="N73" s="12"/>
      <c r="O73" s="42" t="s">
        <v>75</v>
      </c>
      <c r="P73" s="41"/>
      <c r="Q73" s="41"/>
      <c r="R73" s="41"/>
      <c r="S73" s="41"/>
      <c r="T73" s="41"/>
      <c r="U73" s="12"/>
      <c r="V73" s="42" t="s">
        <v>75</v>
      </c>
      <c r="W73" s="41"/>
      <c r="X73" s="41"/>
      <c r="Y73" s="41"/>
      <c r="Z73" s="41"/>
      <c r="AA73" s="41"/>
      <c r="AB73" s="12"/>
      <c r="AC73" s="55">
        <f t="shared" ref="AC73:AD73" si="131">sum(D73,K73,R73,Y73)</f>
        <v>0</v>
      </c>
      <c r="AD73" s="55">
        <f t="shared" si="131"/>
        <v>0</v>
      </c>
      <c r="AE73" s="55">
        <f t="shared" ref="AE73:AF73" si="132">SUM(F73,M73,T73,AA73)</f>
        <v>0</v>
      </c>
      <c r="AF73" s="55">
        <f t="shared" si="132"/>
        <v>0</v>
      </c>
    </row>
    <row r="74">
      <c r="A74" s="24" t="s">
        <v>76</v>
      </c>
      <c r="B74" s="21"/>
      <c r="C74" s="25"/>
      <c r="D74" s="26">
        <v>420.0</v>
      </c>
      <c r="E74" s="26">
        <v>2900.0</v>
      </c>
      <c r="F74" s="26">
        <v>263.0</v>
      </c>
      <c r="G74" s="26">
        <v>282.82</v>
      </c>
      <c r="H74" s="43" t="s">
        <v>76</v>
      </c>
      <c r="I74" s="41"/>
      <c r="J74" s="12"/>
      <c r="K74" s="44">
        <v>420.0</v>
      </c>
      <c r="L74" s="44">
        <v>2900.0</v>
      </c>
      <c r="M74" s="44">
        <v>238.0</v>
      </c>
      <c r="N74" s="44">
        <v>280.79</v>
      </c>
      <c r="O74" s="43" t="s">
        <v>76</v>
      </c>
      <c r="P74" s="41"/>
      <c r="Q74" s="12"/>
      <c r="R74" s="44">
        <v>420.0</v>
      </c>
      <c r="S74" s="44">
        <v>2900.0</v>
      </c>
      <c r="T74" s="44">
        <v>263.0</v>
      </c>
      <c r="U74" s="44">
        <v>308.56</v>
      </c>
      <c r="V74" s="43" t="s">
        <v>76</v>
      </c>
      <c r="W74" s="41"/>
      <c r="X74" s="12"/>
      <c r="Y74" s="44">
        <v>420.0</v>
      </c>
      <c r="Z74" s="44">
        <v>2901.0</v>
      </c>
      <c r="AA74" s="44">
        <v>201.0</v>
      </c>
      <c r="AB74" s="44">
        <v>303.33</v>
      </c>
      <c r="AC74" s="55">
        <f t="shared" ref="AC74:AD74" si="133">sum(D74,K74,R74,Y74)</f>
        <v>1680</v>
      </c>
      <c r="AD74" s="55">
        <f t="shared" si="133"/>
        <v>11601</v>
      </c>
      <c r="AE74" s="55">
        <f t="shared" ref="AE74:AF74" si="134">SUM(F74,M74,T74,AA74)</f>
        <v>965</v>
      </c>
      <c r="AF74" s="55">
        <f t="shared" si="134"/>
        <v>1175.5</v>
      </c>
    </row>
    <row r="75">
      <c r="A75" s="24" t="s">
        <v>77</v>
      </c>
      <c r="B75" s="21"/>
      <c r="C75" s="25"/>
      <c r="D75" s="26">
        <v>1000.0</v>
      </c>
      <c r="E75" s="26">
        <v>4800.0</v>
      </c>
      <c r="F75" s="26">
        <v>439.0</v>
      </c>
      <c r="G75" s="26">
        <v>627.76</v>
      </c>
      <c r="H75" s="43" t="s">
        <v>77</v>
      </c>
      <c r="I75" s="41"/>
      <c r="J75" s="12"/>
      <c r="K75" s="44">
        <v>1000.0</v>
      </c>
      <c r="L75" s="44">
        <v>4800.0</v>
      </c>
      <c r="M75" s="44">
        <v>396.0</v>
      </c>
      <c r="N75" s="44">
        <v>566.64</v>
      </c>
      <c r="O75" s="43" t="s">
        <v>77</v>
      </c>
      <c r="P75" s="41"/>
      <c r="Q75" s="12"/>
      <c r="R75" s="44">
        <v>1000.0</v>
      </c>
      <c r="S75" s="44">
        <v>4800.0</v>
      </c>
      <c r="T75" s="44">
        <v>439.0</v>
      </c>
      <c r="U75" s="44">
        <v>600.9</v>
      </c>
      <c r="V75" s="56" t="s">
        <v>77</v>
      </c>
      <c r="W75" s="2"/>
      <c r="X75" s="3"/>
      <c r="Y75" s="44">
        <v>1000.0</v>
      </c>
      <c r="Z75" s="44">
        <v>5300.0</v>
      </c>
      <c r="AA75" s="44">
        <v>468.0</v>
      </c>
      <c r="AB75" s="44">
        <v>585.54</v>
      </c>
      <c r="AC75" s="55">
        <f t="shared" ref="AC75:AD75" si="135">sum(D75,K75,R75,Y75)</f>
        <v>4000</v>
      </c>
      <c r="AD75" s="55">
        <f t="shared" si="135"/>
        <v>19700</v>
      </c>
      <c r="AE75" s="55">
        <f t="shared" ref="AE75:AF75" si="136">SUM(F75,M75,T75,AA75)</f>
        <v>1742</v>
      </c>
      <c r="AF75" s="55">
        <f t="shared" si="136"/>
        <v>2380.84</v>
      </c>
    </row>
    <row r="76">
      <c r="A76" s="24" t="s">
        <v>78</v>
      </c>
      <c r="B76" s="21"/>
      <c r="C76" s="25"/>
      <c r="D76" s="26">
        <v>0.0</v>
      </c>
      <c r="E76" s="26">
        <v>0.0</v>
      </c>
      <c r="F76" s="26">
        <v>0.0</v>
      </c>
      <c r="G76" s="26">
        <v>0.0</v>
      </c>
      <c r="H76" s="43" t="s">
        <v>78</v>
      </c>
      <c r="I76" s="41"/>
      <c r="J76" s="12"/>
      <c r="K76" s="44">
        <v>0.0</v>
      </c>
      <c r="L76" s="44">
        <v>0.0</v>
      </c>
      <c r="M76" s="44">
        <v>0.0</v>
      </c>
      <c r="N76" s="44">
        <v>0.0</v>
      </c>
      <c r="O76" s="43" t="s">
        <v>78</v>
      </c>
      <c r="P76" s="41"/>
      <c r="Q76" s="12"/>
      <c r="R76" s="44">
        <v>0.0</v>
      </c>
      <c r="S76" s="44">
        <v>0.0</v>
      </c>
      <c r="T76" s="44">
        <v>0.0</v>
      </c>
      <c r="U76" s="44">
        <v>0.0</v>
      </c>
      <c r="V76" s="43" t="s">
        <v>78</v>
      </c>
      <c r="W76" s="41"/>
      <c r="X76" s="12"/>
      <c r="Y76" s="44">
        <v>0.0</v>
      </c>
      <c r="Z76" s="44">
        <v>0.0</v>
      </c>
      <c r="AA76" s="44">
        <v>0.0</v>
      </c>
      <c r="AB76" s="44">
        <v>0.0</v>
      </c>
      <c r="AC76" s="55">
        <f t="shared" ref="AC76:AD76" si="137">sum(D76,K76,R76,Y76)</f>
        <v>0</v>
      </c>
      <c r="AD76" s="55">
        <f t="shared" si="137"/>
        <v>0</v>
      </c>
      <c r="AE76" s="55">
        <f t="shared" ref="AE76:AF76" si="138">SUM(F76,M76,T76,AA76)</f>
        <v>0</v>
      </c>
      <c r="AF76" s="55">
        <f t="shared" si="138"/>
        <v>0</v>
      </c>
    </row>
    <row r="77">
      <c r="A77" s="24" t="s">
        <v>79</v>
      </c>
      <c r="B77" s="21"/>
      <c r="C77" s="25"/>
      <c r="D77" s="26">
        <v>1470.0</v>
      </c>
      <c r="E77" s="26">
        <v>8480.0</v>
      </c>
      <c r="F77" s="26">
        <v>782.0</v>
      </c>
      <c r="G77" s="26">
        <v>827.55</v>
      </c>
      <c r="H77" s="43" t="s">
        <v>79</v>
      </c>
      <c r="I77" s="41"/>
      <c r="J77" s="12"/>
      <c r="K77" s="44">
        <v>1470.0</v>
      </c>
      <c r="L77" s="44">
        <v>8480.0</v>
      </c>
      <c r="M77" s="44">
        <v>708.0</v>
      </c>
      <c r="N77" s="44">
        <v>799.27</v>
      </c>
      <c r="O77" s="43" t="s">
        <v>79</v>
      </c>
      <c r="P77" s="41"/>
      <c r="Q77" s="12"/>
      <c r="R77" s="44">
        <v>1470.0</v>
      </c>
      <c r="S77" s="44">
        <v>8480.0</v>
      </c>
      <c r="T77" s="44">
        <v>782.0</v>
      </c>
      <c r="U77" s="44">
        <v>861.41</v>
      </c>
      <c r="V77" s="57" t="s">
        <v>79</v>
      </c>
      <c r="W77" s="17"/>
      <c r="X77" s="18"/>
      <c r="Y77" s="44">
        <v>1470.0</v>
      </c>
      <c r="Z77" s="44">
        <v>8399.0</v>
      </c>
      <c r="AA77" s="44">
        <v>758.0</v>
      </c>
      <c r="AB77" s="44">
        <v>975.41</v>
      </c>
      <c r="AC77" s="55">
        <f t="shared" ref="AC77:AD77" si="139">sum(D77,K77,R77,Y77)</f>
        <v>5880</v>
      </c>
      <c r="AD77" s="55">
        <f t="shared" si="139"/>
        <v>33839</v>
      </c>
      <c r="AE77" s="55">
        <f t="shared" ref="AE77:AF77" si="140">SUM(F77,M77,T77,AA77)</f>
        <v>3030</v>
      </c>
      <c r="AF77" s="55">
        <f t="shared" si="140"/>
        <v>3463.64</v>
      </c>
    </row>
    <row r="78">
      <c r="A78" s="24" t="s">
        <v>80</v>
      </c>
      <c r="B78" s="21"/>
      <c r="C78" s="25"/>
      <c r="D78" s="26">
        <v>500.0</v>
      </c>
      <c r="E78" s="26">
        <v>2690.0</v>
      </c>
      <c r="F78" s="26">
        <v>274.0</v>
      </c>
      <c r="G78" s="26">
        <v>122.63</v>
      </c>
      <c r="H78" s="43" t="s">
        <v>80</v>
      </c>
      <c r="I78" s="41"/>
      <c r="J78" s="12"/>
      <c r="K78" s="44">
        <v>500.0</v>
      </c>
      <c r="L78" s="44">
        <v>2690.0</v>
      </c>
      <c r="M78" s="44">
        <v>246.0</v>
      </c>
      <c r="N78" s="44">
        <v>187.81</v>
      </c>
      <c r="O78" s="43" t="s">
        <v>80</v>
      </c>
      <c r="P78" s="41"/>
      <c r="Q78" s="12"/>
      <c r="R78" s="44">
        <v>500.0</v>
      </c>
      <c r="S78" s="44">
        <v>2690.0</v>
      </c>
      <c r="T78" s="44">
        <v>274.0</v>
      </c>
      <c r="U78" s="44">
        <v>70.21</v>
      </c>
      <c r="V78" s="43" t="s">
        <v>80</v>
      </c>
      <c r="W78" s="41"/>
      <c r="X78" s="12"/>
      <c r="Y78" s="44">
        <v>500.0</v>
      </c>
      <c r="Z78" s="44">
        <v>2398.0</v>
      </c>
      <c r="AA78" s="44">
        <v>178.0</v>
      </c>
      <c r="AB78" s="44">
        <v>164.98</v>
      </c>
      <c r="AC78" s="55">
        <f t="shared" ref="AC78:AD78" si="141">sum(D78,K78,R78,Y78)</f>
        <v>2000</v>
      </c>
      <c r="AD78" s="55">
        <f t="shared" si="141"/>
        <v>10468</v>
      </c>
      <c r="AE78" s="55">
        <f t="shared" ref="AE78:AF78" si="142">SUM(F78,M78,T78,AA78)</f>
        <v>972</v>
      </c>
      <c r="AF78" s="55">
        <f t="shared" si="142"/>
        <v>545.63</v>
      </c>
    </row>
    <row r="79">
      <c r="A79" s="27" t="s">
        <v>81</v>
      </c>
      <c r="B79" s="28" t="s">
        <v>18</v>
      </c>
      <c r="C79" s="25"/>
      <c r="D79" s="29">
        <v>3390.0</v>
      </c>
      <c r="E79" s="29">
        <v>18870.0</v>
      </c>
      <c r="F79" s="29">
        <v>1758.0</v>
      </c>
      <c r="G79" s="29">
        <v>1860.76</v>
      </c>
      <c r="H79" s="45" t="s">
        <v>81</v>
      </c>
      <c r="I79" s="46" t="s">
        <v>18</v>
      </c>
      <c r="J79" s="12"/>
      <c r="K79" s="47">
        <v>3390.0</v>
      </c>
      <c r="L79" s="47">
        <v>18870.0</v>
      </c>
      <c r="M79" s="47">
        <v>1588.0</v>
      </c>
      <c r="N79" s="47">
        <v>1834.51</v>
      </c>
      <c r="O79" s="45" t="s">
        <v>81</v>
      </c>
      <c r="P79" s="46" t="s">
        <v>18</v>
      </c>
      <c r="Q79" s="12"/>
      <c r="R79" s="47">
        <v>3390.0</v>
      </c>
      <c r="S79" s="47">
        <v>18870.0</v>
      </c>
      <c r="T79" s="47">
        <v>1758.0</v>
      </c>
      <c r="U79" s="47">
        <v>1841.08</v>
      </c>
      <c r="V79" s="45" t="s">
        <v>81</v>
      </c>
      <c r="W79" s="46" t="s">
        <v>18</v>
      </c>
      <c r="X79" s="12"/>
      <c r="Y79" s="47">
        <v>3390.0</v>
      </c>
      <c r="Z79" s="47">
        <v>18998.0</v>
      </c>
      <c r="AA79" s="47">
        <v>1605.0</v>
      </c>
      <c r="AB79" s="47">
        <v>2029.26</v>
      </c>
      <c r="AC79" s="55">
        <f t="shared" ref="AC79:AD79" si="143">sum(D79,K79,R79,Y79)</f>
        <v>13560</v>
      </c>
      <c r="AD79" s="55">
        <f t="shared" si="143"/>
        <v>75608</v>
      </c>
      <c r="AE79" s="55">
        <f t="shared" ref="AE79:AF79" si="144">SUM(F79,M79,T79,AA79)</f>
        <v>6709</v>
      </c>
      <c r="AF79" s="55">
        <f t="shared" si="144"/>
        <v>7565.61</v>
      </c>
    </row>
    <row r="80">
      <c r="A80" s="24" t="s">
        <v>82</v>
      </c>
      <c r="B80" s="21"/>
      <c r="C80" s="25"/>
      <c r="D80" s="26">
        <v>1500.0</v>
      </c>
      <c r="E80" s="26">
        <v>8000.0</v>
      </c>
      <c r="F80" s="26">
        <v>755.0</v>
      </c>
      <c r="G80" s="26">
        <v>656.86</v>
      </c>
      <c r="H80" s="43" t="s">
        <v>82</v>
      </c>
      <c r="I80" s="41"/>
      <c r="J80" s="12"/>
      <c r="K80" s="44">
        <v>1500.0</v>
      </c>
      <c r="L80" s="44">
        <v>8000.0</v>
      </c>
      <c r="M80" s="44">
        <v>681.0</v>
      </c>
      <c r="N80" s="44">
        <v>645.34</v>
      </c>
      <c r="O80" s="43" t="s">
        <v>82</v>
      </c>
      <c r="P80" s="41"/>
      <c r="Q80" s="12"/>
      <c r="R80" s="44">
        <v>1500.0</v>
      </c>
      <c r="S80" s="44">
        <v>8000.0</v>
      </c>
      <c r="T80" s="44">
        <v>754.0</v>
      </c>
      <c r="U80" s="44">
        <v>911.5</v>
      </c>
      <c r="V80" s="43" t="s">
        <v>82</v>
      </c>
      <c r="W80" s="41"/>
      <c r="X80" s="12"/>
      <c r="Y80" s="44">
        <v>1500.0</v>
      </c>
      <c r="Z80" s="44">
        <v>8143.0</v>
      </c>
      <c r="AA80" s="44">
        <v>783.0</v>
      </c>
      <c r="AB80" s="44">
        <v>955.49</v>
      </c>
      <c r="AC80" s="55">
        <f t="shared" ref="AC80:AD80" si="145">sum(D80,K80,R80,Y80)</f>
        <v>6000</v>
      </c>
      <c r="AD80" s="55">
        <f t="shared" si="145"/>
        <v>32143</v>
      </c>
      <c r="AE80" s="55">
        <f t="shared" ref="AE80:AF80" si="146">SUM(F80,M80,T80,AA80)</f>
        <v>2973</v>
      </c>
      <c r="AF80" s="55">
        <f t="shared" si="146"/>
        <v>3169.19</v>
      </c>
    </row>
    <row r="81">
      <c r="A81" s="27" t="s">
        <v>83</v>
      </c>
      <c r="B81" s="28" t="s">
        <v>18</v>
      </c>
      <c r="C81" s="25"/>
      <c r="D81" s="29">
        <v>1500.0</v>
      </c>
      <c r="E81" s="29">
        <v>8000.0</v>
      </c>
      <c r="F81" s="29">
        <v>755.0</v>
      </c>
      <c r="G81" s="29">
        <v>656.86</v>
      </c>
      <c r="H81" s="45" t="s">
        <v>83</v>
      </c>
      <c r="I81" s="46" t="s">
        <v>18</v>
      </c>
      <c r="J81" s="12"/>
      <c r="K81" s="47">
        <v>1500.0</v>
      </c>
      <c r="L81" s="47">
        <v>8000.0</v>
      </c>
      <c r="M81" s="47">
        <v>681.0</v>
      </c>
      <c r="N81" s="47">
        <v>645.34</v>
      </c>
      <c r="O81" s="45" t="s">
        <v>83</v>
      </c>
      <c r="P81" s="46" t="s">
        <v>18</v>
      </c>
      <c r="Q81" s="12"/>
      <c r="R81" s="47">
        <v>1500.0</v>
      </c>
      <c r="S81" s="47">
        <v>8000.0</v>
      </c>
      <c r="T81" s="47">
        <v>754.0</v>
      </c>
      <c r="U81" s="47">
        <v>911.5</v>
      </c>
      <c r="V81" s="45" t="s">
        <v>83</v>
      </c>
      <c r="W81" s="46" t="s">
        <v>18</v>
      </c>
      <c r="X81" s="12"/>
      <c r="Y81" s="47">
        <v>1500.0</v>
      </c>
      <c r="Z81" s="47">
        <v>8143.0</v>
      </c>
      <c r="AA81" s="47">
        <v>783.0</v>
      </c>
      <c r="AB81" s="47">
        <v>955.49</v>
      </c>
      <c r="AC81" s="55">
        <f t="shared" ref="AC81:AD81" si="147">sum(D81,K81,R81,Y81)</f>
        <v>6000</v>
      </c>
      <c r="AD81" s="55">
        <f t="shared" si="147"/>
        <v>32143</v>
      </c>
      <c r="AE81" s="55">
        <f t="shared" ref="AE81:AF81" si="148">SUM(F81,M81,T81,AA81)</f>
        <v>2973</v>
      </c>
      <c r="AF81" s="55">
        <f t="shared" si="148"/>
        <v>3169.19</v>
      </c>
    </row>
    <row r="82">
      <c r="A82" s="24" t="s">
        <v>84</v>
      </c>
      <c r="B82" s="21"/>
      <c r="C82" s="25"/>
      <c r="D82" s="26">
        <v>1000.0</v>
      </c>
      <c r="E82" s="26">
        <v>5600.0</v>
      </c>
      <c r="F82" s="26">
        <v>505.0</v>
      </c>
      <c r="G82" s="26">
        <v>328.02</v>
      </c>
      <c r="H82" s="43" t="s">
        <v>84</v>
      </c>
      <c r="I82" s="41"/>
      <c r="J82" s="12"/>
      <c r="K82" s="44">
        <v>1000.0</v>
      </c>
      <c r="L82" s="44">
        <v>5600.0</v>
      </c>
      <c r="M82" s="44">
        <v>457.0</v>
      </c>
      <c r="N82" s="44">
        <v>291.18</v>
      </c>
      <c r="O82" s="43" t="s">
        <v>84</v>
      </c>
      <c r="P82" s="41"/>
      <c r="Q82" s="12"/>
      <c r="R82" s="44">
        <v>1000.0</v>
      </c>
      <c r="S82" s="44">
        <v>5600.0</v>
      </c>
      <c r="T82" s="44">
        <v>505.0</v>
      </c>
      <c r="U82" s="44">
        <v>307.83</v>
      </c>
      <c r="V82" s="43" t="s">
        <v>84</v>
      </c>
      <c r="W82" s="41"/>
      <c r="X82" s="12"/>
      <c r="Y82" s="44">
        <v>1000.0</v>
      </c>
      <c r="Z82" s="44">
        <v>6491.0</v>
      </c>
      <c r="AA82" s="44">
        <v>617.0</v>
      </c>
      <c r="AB82" s="44">
        <v>314.47</v>
      </c>
      <c r="AC82" s="55">
        <f t="shared" ref="AC82:AD82" si="149">sum(D82,K82,R82,Y82)</f>
        <v>4000</v>
      </c>
      <c r="AD82" s="55">
        <f t="shared" si="149"/>
        <v>23291</v>
      </c>
      <c r="AE82" s="55">
        <f t="shared" ref="AE82:AF82" si="150">SUM(F82,M82,T82,AA82)</f>
        <v>2084</v>
      </c>
      <c r="AF82" s="55">
        <f t="shared" si="150"/>
        <v>1241.5</v>
      </c>
    </row>
    <row r="83">
      <c r="A83" s="27" t="s">
        <v>85</v>
      </c>
      <c r="B83" s="28" t="s">
        <v>18</v>
      </c>
      <c r="C83" s="25"/>
      <c r="D83" s="29">
        <v>1000.0</v>
      </c>
      <c r="E83" s="29">
        <v>5600.0</v>
      </c>
      <c r="F83" s="29">
        <v>505.0</v>
      </c>
      <c r="G83" s="29">
        <v>328.02</v>
      </c>
      <c r="H83" s="45" t="s">
        <v>85</v>
      </c>
      <c r="I83" s="46" t="s">
        <v>18</v>
      </c>
      <c r="J83" s="12"/>
      <c r="K83" s="47">
        <v>1000.0</v>
      </c>
      <c r="L83" s="47">
        <v>5600.0</v>
      </c>
      <c r="M83" s="47">
        <v>457.0</v>
      </c>
      <c r="N83" s="47">
        <v>291.18</v>
      </c>
      <c r="O83" s="45" t="s">
        <v>85</v>
      </c>
      <c r="P83" s="46" t="s">
        <v>18</v>
      </c>
      <c r="Q83" s="12"/>
      <c r="R83" s="47">
        <v>1000.0</v>
      </c>
      <c r="S83" s="47">
        <v>5600.0</v>
      </c>
      <c r="T83" s="47">
        <v>505.0</v>
      </c>
      <c r="U83" s="47">
        <v>307.83</v>
      </c>
      <c r="V83" s="45" t="s">
        <v>85</v>
      </c>
      <c r="W83" s="46" t="s">
        <v>18</v>
      </c>
      <c r="X83" s="12"/>
      <c r="Y83" s="47">
        <v>1000.0</v>
      </c>
      <c r="Z83" s="47">
        <v>6491.0</v>
      </c>
      <c r="AA83" s="47">
        <v>617.0</v>
      </c>
      <c r="AB83" s="47">
        <v>314.47</v>
      </c>
      <c r="AC83" s="55">
        <f t="shared" ref="AC83:AD83" si="151">sum(D83,K83,R83,Y83)</f>
        <v>4000</v>
      </c>
      <c r="AD83" s="55">
        <f t="shared" si="151"/>
        <v>23291</v>
      </c>
      <c r="AE83" s="55">
        <f t="shared" ref="AE83:AF83" si="152">SUM(F83,M83,T83,AA83)</f>
        <v>2084</v>
      </c>
      <c r="AF83" s="55">
        <f t="shared" si="152"/>
        <v>1241.5</v>
      </c>
    </row>
    <row r="84">
      <c r="A84" s="27" t="s">
        <v>86</v>
      </c>
      <c r="B84" s="28" t="s">
        <v>19</v>
      </c>
      <c r="C84" s="25"/>
      <c r="D84" s="29">
        <v>5890.0</v>
      </c>
      <c r="E84" s="29">
        <v>32470.0</v>
      </c>
      <c r="F84" s="29">
        <v>3018.0</v>
      </c>
      <c r="G84" s="29">
        <v>2845.64</v>
      </c>
      <c r="H84" s="45" t="s">
        <v>86</v>
      </c>
      <c r="I84" s="46" t="s">
        <v>19</v>
      </c>
      <c r="J84" s="12"/>
      <c r="K84" s="47">
        <v>5890.0</v>
      </c>
      <c r="L84" s="47">
        <v>32470.0</v>
      </c>
      <c r="M84" s="47">
        <v>2726.0</v>
      </c>
      <c r="N84" s="47">
        <v>2771.03</v>
      </c>
      <c r="O84" s="45" t="s">
        <v>86</v>
      </c>
      <c r="P84" s="46" t="s">
        <v>19</v>
      </c>
      <c r="Q84" s="12"/>
      <c r="R84" s="47">
        <v>5890.0</v>
      </c>
      <c r="S84" s="47">
        <v>32470.0</v>
      </c>
      <c r="T84" s="47">
        <v>3017.0</v>
      </c>
      <c r="U84" s="47">
        <v>3060.41</v>
      </c>
      <c r="V84" s="45" t="s">
        <v>86</v>
      </c>
      <c r="W84" s="46" t="s">
        <v>19</v>
      </c>
      <c r="X84" s="12"/>
      <c r="Y84" s="47">
        <v>5890.0</v>
      </c>
      <c r="Z84" s="47">
        <v>33632.0</v>
      </c>
      <c r="AA84" s="47">
        <v>3005.0</v>
      </c>
      <c r="AB84" s="47">
        <v>3299.22</v>
      </c>
      <c r="AC84" s="55">
        <f t="shared" ref="AC84:AD84" si="153">sum(D84,K84,R84,Y84)</f>
        <v>23560</v>
      </c>
      <c r="AD84" s="55">
        <f t="shared" si="153"/>
        <v>131042</v>
      </c>
      <c r="AE84" s="55">
        <f t="shared" ref="AE84:AF84" si="154">SUM(F84,M84,T84,AA84)</f>
        <v>11766</v>
      </c>
      <c r="AF84" s="55">
        <f t="shared" si="154"/>
        <v>11976.3</v>
      </c>
    </row>
    <row r="85">
      <c r="A85" s="24" t="s">
        <v>87</v>
      </c>
      <c r="B85" s="21"/>
      <c r="C85" s="25"/>
      <c r="D85" s="26">
        <v>2000.0</v>
      </c>
      <c r="E85" s="26">
        <v>12155.0</v>
      </c>
      <c r="F85" s="26">
        <v>1274.0</v>
      </c>
      <c r="G85" s="26">
        <v>1428.02</v>
      </c>
      <c r="H85" s="43" t="s">
        <v>87</v>
      </c>
      <c r="I85" s="41"/>
      <c r="J85" s="12"/>
      <c r="K85" s="44">
        <v>2000.0</v>
      </c>
      <c r="L85" s="44">
        <v>12155.0</v>
      </c>
      <c r="M85" s="44">
        <v>716.0</v>
      </c>
      <c r="N85" s="44">
        <v>1365.18</v>
      </c>
      <c r="O85" s="43" t="s">
        <v>87</v>
      </c>
      <c r="P85" s="41"/>
      <c r="Q85" s="12"/>
      <c r="R85" s="44">
        <v>2000.0</v>
      </c>
      <c r="S85" s="44">
        <v>12155.0</v>
      </c>
      <c r="T85" s="44">
        <v>633.0</v>
      </c>
      <c r="U85" s="44">
        <v>1325.77</v>
      </c>
      <c r="V85" s="43" t="s">
        <v>87</v>
      </c>
      <c r="W85" s="41"/>
      <c r="X85" s="12"/>
      <c r="Y85" s="44">
        <v>2000.0</v>
      </c>
      <c r="Z85" s="44">
        <v>12213.0</v>
      </c>
      <c r="AA85" s="44">
        <v>593.0</v>
      </c>
      <c r="AB85" s="44">
        <v>724.55</v>
      </c>
      <c r="AC85" s="55">
        <f t="shared" ref="AC85:AD85" si="155">sum(D85,K85,R85,Y85)</f>
        <v>8000</v>
      </c>
      <c r="AD85" s="55">
        <f t="shared" si="155"/>
        <v>48678</v>
      </c>
      <c r="AE85" s="55">
        <f t="shared" ref="AE85:AF85" si="156">SUM(F85,M85,T85,AA85)</f>
        <v>3216</v>
      </c>
      <c r="AF85" s="55">
        <f t="shared" si="156"/>
        <v>4843.52</v>
      </c>
    </row>
    <row r="86">
      <c r="A86" s="24" t="s">
        <v>88</v>
      </c>
      <c r="B86" s="21"/>
      <c r="C86" s="25"/>
      <c r="D86" s="26">
        <v>440.0</v>
      </c>
      <c r="E86" s="26">
        <v>1635.0</v>
      </c>
      <c r="F86" s="26">
        <v>139.0</v>
      </c>
      <c r="G86" s="26">
        <v>147.14</v>
      </c>
      <c r="H86" s="43" t="s">
        <v>88</v>
      </c>
      <c r="I86" s="41"/>
      <c r="J86" s="12"/>
      <c r="K86" s="44">
        <v>440.0</v>
      </c>
      <c r="L86" s="44">
        <v>1635.0</v>
      </c>
      <c r="M86" s="44">
        <v>125.0</v>
      </c>
      <c r="N86" s="44">
        <v>75.05</v>
      </c>
      <c r="O86" s="43" t="s">
        <v>88</v>
      </c>
      <c r="P86" s="41"/>
      <c r="Q86" s="12"/>
      <c r="R86" s="44">
        <v>440.0</v>
      </c>
      <c r="S86" s="44">
        <v>1635.0</v>
      </c>
      <c r="T86" s="44">
        <v>140.0</v>
      </c>
      <c r="U86" s="44">
        <v>169.09</v>
      </c>
      <c r="V86" s="43" t="s">
        <v>88</v>
      </c>
      <c r="W86" s="41"/>
      <c r="X86" s="12"/>
      <c r="Y86" s="44">
        <v>440.0</v>
      </c>
      <c r="Z86" s="44">
        <v>1531.0</v>
      </c>
      <c r="AA86" s="44">
        <v>126.0</v>
      </c>
      <c r="AB86" s="44">
        <v>140.61</v>
      </c>
      <c r="AC86" s="55">
        <f t="shared" ref="AC86:AD86" si="157">sum(D86,K86,R86,Y86)</f>
        <v>1760</v>
      </c>
      <c r="AD86" s="55">
        <f t="shared" si="157"/>
        <v>6436</v>
      </c>
      <c r="AE86" s="55">
        <f t="shared" ref="AE86:AF86" si="158">SUM(F86,M86,T86,AA86)</f>
        <v>530</v>
      </c>
      <c r="AF86" s="55">
        <f t="shared" si="158"/>
        <v>531.89</v>
      </c>
    </row>
    <row r="87">
      <c r="A87" s="27" t="s">
        <v>89</v>
      </c>
      <c r="B87" s="28" t="s">
        <v>90</v>
      </c>
      <c r="C87" s="25"/>
      <c r="D87" s="29">
        <v>2440.0</v>
      </c>
      <c r="E87" s="29">
        <v>13790.0</v>
      </c>
      <c r="F87" s="29">
        <v>1413.0</v>
      </c>
      <c r="G87" s="29">
        <v>1575.16</v>
      </c>
      <c r="H87" s="45" t="s">
        <v>89</v>
      </c>
      <c r="I87" s="46" t="s">
        <v>90</v>
      </c>
      <c r="J87" s="12"/>
      <c r="K87" s="47">
        <v>2440.0</v>
      </c>
      <c r="L87" s="47">
        <v>13790.0</v>
      </c>
      <c r="M87" s="47">
        <v>841.0</v>
      </c>
      <c r="N87" s="47">
        <v>1440.23</v>
      </c>
      <c r="O87" s="45" t="s">
        <v>89</v>
      </c>
      <c r="P87" s="46" t="s">
        <v>90</v>
      </c>
      <c r="Q87" s="12"/>
      <c r="R87" s="47">
        <v>2440.0</v>
      </c>
      <c r="S87" s="47">
        <v>13790.0</v>
      </c>
      <c r="T87" s="47">
        <v>773.0</v>
      </c>
      <c r="U87" s="47">
        <v>1494.86</v>
      </c>
      <c r="V87" s="45" t="s">
        <v>89</v>
      </c>
      <c r="W87" s="46" t="s">
        <v>90</v>
      </c>
      <c r="X87" s="12"/>
      <c r="Y87" s="47">
        <v>2440.0</v>
      </c>
      <c r="Z87" s="47">
        <v>13744.0</v>
      </c>
      <c r="AA87" s="47">
        <v>719.0</v>
      </c>
      <c r="AB87" s="47">
        <v>865.16</v>
      </c>
      <c r="AC87" s="55">
        <f t="shared" ref="AC87:AD87" si="159">sum(D87,K87,R87,Y87)</f>
        <v>9760</v>
      </c>
      <c r="AD87" s="55">
        <f t="shared" si="159"/>
        <v>55114</v>
      </c>
      <c r="AE87" s="55">
        <f t="shared" ref="AE87:AF87" si="160">SUM(F87,M87,T87,AA87)</f>
        <v>3746</v>
      </c>
      <c r="AF87" s="55">
        <f t="shared" si="160"/>
        <v>5375.41</v>
      </c>
    </row>
    <row r="88">
      <c r="A88" s="27" t="s">
        <v>86</v>
      </c>
      <c r="B88" s="28" t="s">
        <v>90</v>
      </c>
      <c r="C88" s="25"/>
      <c r="D88" s="29">
        <v>2440.0</v>
      </c>
      <c r="E88" s="29">
        <v>13790.0</v>
      </c>
      <c r="F88" s="29">
        <v>1413.0</v>
      </c>
      <c r="G88" s="29">
        <v>1575.16</v>
      </c>
      <c r="H88" s="45" t="s">
        <v>86</v>
      </c>
      <c r="I88" s="46" t="s">
        <v>90</v>
      </c>
      <c r="J88" s="12"/>
      <c r="K88" s="47">
        <v>2440.0</v>
      </c>
      <c r="L88" s="47">
        <v>13790.0</v>
      </c>
      <c r="M88" s="47">
        <v>841.0</v>
      </c>
      <c r="N88" s="47">
        <v>1440.23</v>
      </c>
      <c r="O88" s="45" t="s">
        <v>86</v>
      </c>
      <c r="P88" s="46" t="s">
        <v>90</v>
      </c>
      <c r="Q88" s="12"/>
      <c r="R88" s="47">
        <v>2440.0</v>
      </c>
      <c r="S88" s="47">
        <v>13790.0</v>
      </c>
      <c r="T88" s="47">
        <v>773.0</v>
      </c>
      <c r="U88" s="47">
        <v>1494.86</v>
      </c>
      <c r="V88" s="45" t="s">
        <v>86</v>
      </c>
      <c r="W88" s="46" t="s">
        <v>90</v>
      </c>
      <c r="X88" s="12"/>
      <c r="Y88" s="47">
        <v>2440.0</v>
      </c>
      <c r="Z88" s="47">
        <v>13744.0</v>
      </c>
      <c r="AA88" s="47">
        <v>719.0</v>
      </c>
      <c r="AB88" s="47">
        <v>865.16</v>
      </c>
      <c r="AC88" s="55">
        <f t="shared" ref="AC88:AD88" si="161">sum(D88,K88,R88,Y88)</f>
        <v>9760</v>
      </c>
      <c r="AD88" s="55">
        <f t="shared" si="161"/>
        <v>55114</v>
      </c>
      <c r="AE88" s="55">
        <f t="shared" ref="AE88:AF88" si="162">SUM(F88,M88,T88,AA88)</f>
        <v>3746</v>
      </c>
      <c r="AF88" s="55">
        <f t="shared" si="162"/>
        <v>5375.41</v>
      </c>
    </row>
    <row r="89">
      <c r="A89" s="30" t="s">
        <v>91</v>
      </c>
      <c r="B89" s="21"/>
      <c r="C89" s="25"/>
      <c r="D89" s="29">
        <v>13896.701</v>
      </c>
      <c r="E89" s="29">
        <v>73030.0</v>
      </c>
      <c r="F89" s="29">
        <v>6658.0</v>
      </c>
      <c r="G89" s="29">
        <v>5171.77</v>
      </c>
      <c r="H89" s="48" t="s">
        <v>91</v>
      </c>
      <c r="I89" s="41"/>
      <c r="J89" s="12"/>
      <c r="K89" s="47">
        <v>13896.701</v>
      </c>
      <c r="L89" s="47">
        <v>73030.0</v>
      </c>
      <c r="M89" s="47">
        <v>6086.0</v>
      </c>
      <c r="N89" s="47">
        <v>4834.22</v>
      </c>
      <c r="O89" s="48" t="s">
        <v>91</v>
      </c>
      <c r="P89" s="41"/>
      <c r="Q89" s="12"/>
      <c r="R89" s="47">
        <v>13896.701</v>
      </c>
      <c r="S89" s="47">
        <v>73030.0</v>
      </c>
      <c r="T89" s="47">
        <v>6738.0</v>
      </c>
      <c r="U89" s="47">
        <v>5089.93</v>
      </c>
      <c r="V89" s="48" t="s">
        <v>91</v>
      </c>
      <c r="W89" s="41"/>
      <c r="X89" s="12"/>
      <c r="Y89" s="47">
        <v>13896.701</v>
      </c>
      <c r="Z89" s="47">
        <v>75456.0</v>
      </c>
      <c r="AA89" s="47">
        <v>6896.0</v>
      </c>
      <c r="AB89" s="47">
        <v>6118.57</v>
      </c>
      <c r="AC89" s="55">
        <f t="shared" ref="AC89:AD89" si="163">sum(D89,K89,R89,Y89)</f>
        <v>55586.804</v>
      </c>
      <c r="AD89" s="55">
        <f t="shared" si="163"/>
        <v>294546</v>
      </c>
      <c r="AE89" s="55">
        <f t="shared" ref="AE89:AF89" si="164">SUM(F89,M89,T89,AA89)</f>
        <v>26378</v>
      </c>
      <c r="AF89" s="55">
        <f t="shared" si="164"/>
        <v>21214.49</v>
      </c>
    </row>
    <row r="90">
      <c r="A90" s="30" t="s">
        <v>92</v>
      </c>
      <c r="B90" s="21"/>
      <c r="C90" s="25"/>
      <c r="D90" s="29">
        <v>2440.0</v>
      </c>
      <c r="E90" s="29">
        <v>13790.0</v>
      </c>
      <c r="F90" s="29">
        <v>1413.0</v>
      </c>
      <c r="G90" s="29">
        <v>1575.16</v>
      </c>
      <c r="H90" s="48" t="s">
        <v>92</v>
      </c>
      <c r="I90" s="41"/>
      <c r="J90" s="12"/>
      <c r="K90" s="47">
        <v>2440.0</v>
      </c>
      <c r="L90" s="47">
        <v>13790.0</v>
      </c>
      <c r="M90" s="47">
        <v>841.0</v>
      </c>
      <c r="N90" s="47">
        <v>1440.23</v>
      </c>
      <c r="O90" s="48" t="s">
        <v>92</v>
      </c>
      <c r="P90" s="41"/>
      <c r="Q90" s="12"/>
      <c r="R90" s="47">
        <v>2440.0</v>
      </c>
      <c r="S90" s="47">
        <v>13790.0</v>
      </c>
      <c r="T90" s="47">
        <v>773.0</v>
      </c>
      <c r="U90" s="47">
        <v>1494.86</v>
      </c>
      <c r="V90" s="48" t="s">
        <v>92</v>
      </c>
      <c r="W90" s="41"/>
      <c r="X90" s="12"/>
      <c r="Y90" s="47">
        <v>2440.0</v>
      </c>
      <c r="Z90" s="47">
        <v>13744.0</v>
      </c>
      <c r="AA90" s="47">
        <v>719.0</v>
      </c>
      <c r="AB90" s="47">
        <v>865.16</v>
      </c>
      <c r="AC90" s="55">
        <f t="shared" ref="AC90:AD90" si="165">sum(D90,K90,R90,Y90)</f>
        <v>9760</v>
      </c>
      <c r="AD90" s="55">
        <f t="shared" si="165"/>
        <v>55114</v>
      </c>
      <c r="AE90" s="55">
        <f t="shared" ref="AE90:AF90" si="166">SUM(F90,M90,T90,AA90)</f>
        <v>3746</v>
      </c>
      <c r="AF90" s="55">
        <f t="shared" si="166"/>
        <v>5375.41</v>
      </c>
    </row>
    <row r="91">
      <c r="A91" s="30" t="s">
        <v>93</v>
      </c>
      <c r="B91" s="21"/>
      <c r="C91" s="25"/>
      <c r="D91" s="29">
        <v>1017.18</v>
      </c>
      <c r="E91" s="29">
        <v>2360.0</v>
      </c>
      <c r="F91" s="29">
        <v>201.0</v>
      </c>
      <c r="G91" s="29">
        <v>153.38</v>
      </c>
      <c r="H91" s="48" t="s">
        <v>93</v>
      </c>
      <c r="I91" s="41"/>
      <c r="J91" s="12"/>
      <c r="K91" s="47">
        <v>1017.18</v>
      </c>
      <c r="L91" s="47">
        <v>2360.0</v>
      </c>
      <c r="M91" s="47">
        <v>182.0</v>
      </c>
      <c r="N91" s="47">
        <v>134.84</v>
      </c>
      <c r="O91" s="48" t="s">
        <v>93</v>
      </c>
      <c r="P91" s="41"/>
      <c r="Q91" s="12"/>
      <c r="R91" s="47">
        <v>1017.18</v>
      </c>
      <c r="S91" s="47">
        <v>2360.0</v>
      </c>
      <c r="T91" s="47">
        <v>200.0</v>
      </c>
      <c r="U91" s="47">
        <v>159.54</v>
      </c>
      <c r="V91" s="48" t="s">
        <v>93</v>
      </c>
      <c r="W91" s="41"/>
      <c r="X91" s="12"/>
      <c r="Y91" s="47">
        <v>1017.1800000000001</v>
      </c>
      <c r="Z91" s="47">
        <v>1961.0</v>
      </c>
      <c r="AA91" s="47">
        <v>167.0</v>
      </c>
      <c r="AB91" s="47">
        <v>214.73</v>
      </c>
      <c r="AC91" s="55">
        <f t="shared" ref="AC91:AD91" si="167">sum(D91,K91,R91,Y91)</f>
        <v>4068.72</v>
      </c>
      <c r="AD91" s="55">
        <f t="shared" si="167"/>
        <v>9041</v>
      </c>
      <c r="AE91" s="55">
        <f t="shared" ref="AE91:AF91" si="168">SUM(F91,M91,T91,AA91)</f>
        <v>750</v>
      </c>
      <c r="AF91" s="55">
        <f t="shared" si="168"/>
        <v>662.49</v>
      </c>
    </row>
    <row r="92">
      <c r="A92" s="30" t="s">
        <v>94</v>
      </c>
      <c r="B92" s="21"/>
      <c r="C92" s="25"/>
      <c r="D92" s="29">
        <v>2178.2</v>
      </c>
      <c r="E92" s="29">
        <v>4483.0</v>
      </c>
      <c r="F92" s="29">
        <v>366.0</v>
      </c>
      <c r="G92" s="29">
        <v>454.89</v>
      </c>
      <c r="H92" s="48" t="s">
        <v>94</v>
      </c>
      <c r="I92" s="41"/>
      <c r="J92" s="12"/>
      <c r="K92" s="47">
        <v>2178.2</v>
      </c>
      <c r="L92" s="47">
        <v>4483.0</v>
      </c>
      <c r="M92" s="47">
        <v>291.0</v>
      </c>
      <c r="N92" s="47">
        <v>366.21</v>
      </c>
      <c r="O92" s="48" t="s">
        <v>94</v>
      </c>
      <c r="P92" s="41"/>
      <c r="Q92" s="12"/>
      <c r="R92" s="47">
        <v>2178.2</v>
      </c>
      <c r="S92" s="47">
        <v>4483.0</v>
      </c>
      <c r="T92" s="47">
        <v>244.0</v>
      </c>
      <c r="U92" s="47">
        <v>363.43</v>
      </c>
      <c r="V92" s="48" t="s">
        <v>94</v>
      </c>
      <c r="W92" s="41"/>
      <c r="X92" s="12"/>
      <c r="Y92" s="47">
        <v>2178.2</v>
      </c>
      <c r="Z92" s="47">
        <v>3913.0</v>
      </c>
      <c r="AA92" s="47">
        <v>178.0</v>
      </c>
      <c r="AB92" s="47">
        <v>241.15</v>
      </c>
      <c r="AC92" s="55">
        <f t="shared" ref="AC92:AD92" si="169">sum(D92,K92,R92,Y92)</f>
        <v>8712.8</v>
      </c>
      <c r="AD92" s="55">
        <f t="shared" si="169"/>
        <v>17362</v>
      </c>
      <c r="AE92" s="55">
        <f t="shared" ref="AE92:AF92" si="170">SUM(F92,M92,T92,AA92)</f>
        <v>1079</v>
      </c>
      <c r="AF92" s="55">
        <f t="shared" si="170"/>
        <v>1425.68</v>
      </c>
    </row>
    <row r="93">
      <c r="A93" s="31" t="s">
        <v>95</v>
      </c>
      <c r="B93" s="21"/>
      <c r="C93" s="25"/>
      <c r="D93" s="29">
        <v>19532.081</v>
      </c>
      <c r="E93" s="29">
        <v>93663.0</v>
      </c>
      <c r="F93" s="29">
        <v>8638.0</v>
      </c>
      <c r="G93" s="29">
        <v>7355.2</v>
      </c>
      <c r="H93" s="49" t="s">
        <v>95</v>
      </c>
      <c r="I93" s="41"/>
      <c r="J93" s="12"/>
      <c r="K93" s="47">
        <v>19532.081</v>
      </c>
      <c r="L93" s="47">
        <v>93663.0</v>
      </c>
      <c r="M93" s="47">
        <v>7400.0</v>
      </c>
      <c r="N93" s="47">
        <v>6775.5</v>
      </c>
      <c r="O93" s="49" t="s">
        <v>95</v>
      </c>
      <c r="P93" s="41"/>
      <c r="Q93" s="12"/>
      <c r="R93" s="47">
        <v>19532.081</v>
      </c>
      <c r="S93" s="47">
        <v>93663.0</v>
      </c>
      <c r="T93" s="47">
        <v>7955.0</v>
      </c>
      <c r="U93" s="47">
        <v>7107.76</v>
      </c>
      <c r="V93" s="49" t="s">
        <v>95</v>
      </c>
      <c r="W93" s="41"/>
      <c r="X93" s="12"/>
      <c r="Y93" s="47">
        <v>19532.081</v>
      </c>
      <c r="Z93" s="47">
        <v>95074.0</v>
      </c>
      <c r="AA93" s="47">
        <v>7960.0</v>
      </c>
      <c r="AB93" s="47">
        <v>7439.61</v>
      </c>
      <c r="AC93" s="55">
        <f t="shared" ref="AC93:AD93" si="171">sum(D93,K93,R93,Y93)</f>
        <v>78128.324</v>
      </c>
      <c r="AD93" s="55">
        <f t="shared" si="171"/>
        <v>376063</v>
      </c>
      <c r="AE93" s="55">
        <f t="shared" ref="AE93:AF93" si="172">SUM(F93,M93,T93,AA93)</f>
        <v>31953</v>
      </c>
      <c r="AF93" s="55">
        <f t="shared" si="172"/>
        <v>28678.07</v>
      </c>
    </row>
  </sheetData>
  <mergeCells count="386">
    <mergeCell ref="A8:C8"/>
    <mergeCell ref="A6:G6"/>
    <mergeCell ref="A7:G7"/>
    <mergeCell ref="A11:C11"/>
    <mergeCell ref="A12:C12"/>
    <mergeCell ref="A10:C10"/>
    <mergeCell ref="B14:C14"/>
    <mergeCell ref="A15:C15"/>
    <mergeCell ref="A16:C16"/>
    <mergeCell ref="A17:C17"/>
    <mergeCell ref="A18:C18"/>
    <mergeCell ref="B19:C19"/>
    <mergeCell ref="B13:C13"/>
    <mergeCell ref="B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E3:E4"/>
    <mergeCell ref="D1:D4"/>
    <mergeCell ref="A1:C5"/>
    <mergeCell ref="F3:F4"/>
    <mergeCell ref="F2:G2"/>
    <mergeCell ref="A9:C9"/>
    <mergeCell ref="E1:E2"/>
    <mergeCell ref="N3:N4"/>
    <mergeCell ref="H6:N6"/>
    <mergeCell ref="H7:N7"/>
    <mergeCell ref="H8:J8"/>
    <mergeCell ref="H9:J9"/>
    <mergeCell ref="H10:J10"/>
    <mergeCell ref="H11:J11"/>
    <mergeCell ref="H12:J12"/>
    <mergeCell ref="I13:J13"/>
    <mergeCell ref="I14:J14"/>
    <mergeCell ref="H15:J15"/>
    <mergeCell ref="H16:J16"/>
    <mergeCell ref="H17:J17"/>
    <mergeCell ref="H18:J18"/>
    <mergeCell ref="I19:J19"/>
    <mergeCell ref="I20:J20"/>
    <mergeCell ref="H21:J21"/>
    <mergeCell ref="H22:J22"/>
    <mergeCell ref="H23:J23"/>
    <mergeCell ref="H24:J24"/>
    <mergeCell ref="H25:J25"/>
    <mergeCell ref="H26:J26"/>
    <mergeCell ref="H27:J27"/>
    <mergeCell ref="H28:J28"/>
    <mergeCell ref="H29:J29"/>
    <mergeCell ref="H30:J30"/>
    <mergeCell ref="H31:J31"/>
    <mergeCell ref="H32:J32"/>
    <mergeCell ref="G3:G4"/>
    <mergeCell ref="H1:J5"/>
    <mergeCell ref="K1:K4"/>
    <mergeCell ref="L1:L2"/>
    <mergeCell ref="M2:N2"/>
    <mergeCell ref="L3:L4"/>
    <mergeCell ref="M3:M4"/>
    <mergeCell ref="P13:Q13"/>
    <mergeCell ref="P14:Q14"/>
    <mergeCell ref="O15:Q15"/>
    <mergeCell ref="O16:Q16"/>
    <mergeCell ref="O17:Q17"/>
    <mergeCell ref="O18:Q18"/>
    <mergeCell ref="P19:Q19"/>
    <mergeCell ref="H38:J38"/>
    <mergeCell ref="O38:Q38"/>
    <mergeCell ref="O39:Q39"/>
    <mergeCell ref="O40:Q40"/>
    <mergeCell ref="H33:J33"/>
    <mergeCell ref="H34:J34"/>
    <mergeCell ref="H35:J35"/>
    <mergeCell ref="H36:J36"/>
    <mergeCell ref="H37:J37"/>
    <mergeCell ref="H39:J39"/>
    <mergeCell ref="H40:J40"/>
    <mergeCell ref="O27:Q27"/>
    <mergeCell ref="O28:Q28"/>
    <mergeCell ref="P20:Q20"/>
    <mergeCell ref="O21:Q21"/>
    <mergeCell ref="O22:Q22"/>
    <mergeCell ref="O23:Q23"/>
    <mergeCell ref="O24:Q24"/>
    <mergeCell ref="O25:Q25"/>
    <mergeCell ref="O26:Q26"/>
    <mergeCell ref="O29:Q29"/>
    <mergeCell ref="O30:Q30"/>
    <mergeCell ref="O31:Q31"/>
    <mergeCell ref="O32:Q32"/>
    <mergeCell ref="O33:Q33"/>
    <mergeCell ref="O34:Q34"/>
    <mergeCell ref="O35:Q35"/>
    <mergeCell ref="O36:Q36"/>
    <mergeCell ref="O37:Q37"/>
    <mergeCell ref="O41:Q41"/>
    <mergeCell ref="O42:Q42"/>
    <mergeCell ref="O43:Q43"/>
    <mergeCell ref="O44:Q44"/>
    <mergeCell ref="O45:Q45"/>
    <mergeCell ref="O53:Q53"/>
    <mergeCell ref="P54:Q54"/>
    <mergeCell ref="O55:Q55"/>
    <mergeCell ref="P56:Q56"/>
    <mergeCell ref="O57:Q57"/>
    <mergeCell ref="P58:Q58"/>
    <mergeCell ref="O59:Q59"/>
    <mergeCell ref="P60:Q60"/>
    <mergeCell ref="O61:Q61"/>
    <mergeCell ref="P62:Q62"/>
    <mergeCell ref="O63:Q63"/>
    <mergeCell ref="P64:Q64"/>
    <mergeCell ref="P65:Q65"/>
    <mergeCell ref="O66:Q66"/>
    <mergeCell ref="P67:Q67"/>
    <mergeCell ref="O68:Q68"/>
    <mergeCell ref="P69:Q69"/>
    <mergeCell ref="O70:Q70"/>
    <mergeCell ref="P71:Q71"/>
    <mergeCell ref="P72:Q72"/>
    <mergeCell ref="O73:U73"/>
    <mergeCell ref="O74:Q74"/>
    <mergeCell ref="O75:Q75"/>
    <mergeCell ref="O76:Q76"/>
    <mergeCell ref="O77:Q77"/>
    <mergeCell ref="O78:Q78"/>
    <mergeCell ref="P79:Q79"/>
    <mergeCell ref="O80:Q80"/>
    <mergeCell ref="O46:Q46"/>
    <mergeCell ref="O47:Q47"/>
    <mergeCell ref="P48:Q48"/>
    <mergeCell ref="P49:Q49"/>
    <mergeCell ref="O50:U50"/>
    <mergeCell ref="O51:Q51"/>
    <mergeCell ref="P52:Q52"/>
    <mergeCell ref="V77:X77"/>
    <mergeCell ref="V78:X78"/>
    <mergeCell ref="W48:X48"/>
    <mergeCell ref="W49:X49"/>
    <mergeCell ref="V50:AB50"/>
    <mergeCell ref="V51:X51"/>
    <mergeCell ref="W52:X52"/>
    <mergeCell ref="V53:X53"/>
    <mergeCell ref="W54:X54"/>
    <mergeCell ref="V55:X55"/>
    <mergeCell ref="W56:X56"/>
    <mergeCell ref="V57:X57"/>
    <mergeCell ref="W58:X58"/>
    <mergeCell ref="V59:X59"/>
    <mergeCell ref="W60:X60"/>
    <mergeCell ref="V61:X61"/>
    <mergeCell ref="W62:X62"/>
    <mergeCell ref="V63:X63"/>
    <mergeCell ref="W64:X64"/>
    <mergeCell ref="W65:X65"/>
    <mergeCell ref="V66:X66"/>
    <mergeCell ref="W67:X67"/>
    <mergeCell ref="V68:X68"/>
    <mergeCell ref="W69:X69"/>
    <mergeCell ref="V70:X70"/>
    <mergeCell ref="W71:X71"/>
    <mergeCell ref="W72:X72"/>
    <mergeCell ref="V73:AB73"/>
    <mergeCell ref="V74:X74"/>
    <mergeCell ref="V75:X75"/>
    <mergeCell ref="V76:X76"/>
    <mergeCell ref="V80:X80"/>
    <mergeCell ref="W81:X81"/>
    <mergeCell ref="W79:X79"/>
    <mergeCell ref="A68:C68"/>
    <mergeCell ref="B69:C69"/>
    <mergeCell ref="A70:C70"/>
    <mergeCell ref="B72:C72"/>
    <mergeCell ref="B71:C71"/>
    <mergeCell ref="A74:C74"/>
    <mergeCell ref="A75:C75"/>
    <mergeCell ref="A76:C76"/>
    <mergeCell ref="A77:C77"/>
    <mergeCell ref="A78:C78"/>
    <mergeCell ref="B79:C79"/>
    <mergeCell ref="A80:C80"/>
    <mergeCell ref="B81:C81"/>
    <mergeCell ref="B60:C60"/>
    <mergeCell ref="A61:C61"/>
    <mergeCell ref="B62:C62"/>
    <mergeCell ref="A63:C63"/>
    <mergeCell ref="B83:C83"/>
    <mergeCell ref="B84:C84"/>
    <mergeCell ref="A85:C85"/>
    <mergeCell ref="A82:C82"/>
    <mergeCell ref="A42:C42"/>
    <mergeCell ref="A43:C43"/>
    <mergeCell ref="A44:C44"/>
    <mergeCell ref="A45:C45"/>
    <mergeCell ref="A46:C46"/>
    <mergeCell ref="A47:C47"/>
    <mergeCell ref="A86:C86"/>
    <mergeCell ref="A92:C92"/>
    <mergeCell ref="A93:C93"/>
    <mergeCell ref="B87:C87"/>
    <mergeCell ref="B88:C88"/>
    <mergeCell ref="A89:C89"/>
    <mergeCell ref="A90:C90"/>
    <mergeCell ref="A91:C91"/>
    <mergeCell ref="B64:C64"/>
    <mergeCell ref="B65:C65"/>
    <mergeCell ref="A66:C66"/>
    <mergeCell ref="B67:C67"/>
    <mergeCell ref="A73:G73"/>
    <mergeCell ref="B52:C52"/>
    <mergeCell ref="A53:C53"/>
    <mergeCell ref="H90:J90"/>
    <mergeCell ref="H91:J91"/>
    <mergeCell ref="H92:J92"/>
    <mergeCell ref="H93:J93"/>
    <mergeCell ref="I83:J83"/>
    <mergeCell ref="I84:J84"/>
    <mergeCell ref="H85:J85"/>
    <mergeCell ref="H86:J86"/>
    <mergeCell ref="I87:J87"/>
    <mergeCell ref="I88:J88"/>
    <mergeCell ref="H89:J89"/>
    <mergeCell ref="H76:J76"/>
    <mergeCell ref="H77:J77"/>
    <mergeCell ref="H78:J78"/>
    <mergeCell ref="I79:J79"/>
    <mergeCell ref="H80:J80"/>
    <mergeCell ref="I81:J81"/>
    <mergeCell ref="H82:J82"/>
    <mergeCell ref="B54:C54"/>
    <mergeCell ref="A55:C55"/>
    <mergeCell ref="B56:C56"/>
    <mergeCell ref="A57:C57"/>
    <mergeCell ref="A41:C41"/>
    <mergeCell ref="B49:C49"/>
    <mergeCell ref="A51:C51"/>
    <mergeCell ref="A50:G50"/>
    <mergeCell ref="B58:C58"/>
    <mergeCell ref="A59:C59"/>
    <mergeCell ref="B48:C48"/>
    <mergeCell ref="I48:J48"/>
    <mergeCell ref="I49:J49"/>
    <mergeCell ref="H50:N50"/>
    <mergeCell ref="H51:J51"/>
    <mergeCell ref="I52:J52"/>
    <mergeCell ref="H53:J53"/>
    <mergeCell ref="I54:J54"/>
    <mergeCell ref="I62:J62"/>
    <mergeCell ref="H63:J63"/>
    <mergeCell ref="I64:J64"/>
    <mergeCell ref="I65:J65"/>
    <mergeCell ref="H66:J66"/>
    <mergeCell ref="I67:J67"/>
    <mergeCell ref="H68:J68"/>
    <mergeCell ref="I69:J69"/>
    <mergeCell ref="H70:J70"/>
    <mergeCell ref="I71:J71"/>
    <mergeCell ref="I72:J72"/>
    <mergeCell ref="H73:N73"/>
    <mergeCell ref="H74:J74"/>
    <mergeCell ref="H75:J75"/>
    <mergeCell ref="H41:J41"/>
    <mergeCell ref="H42:J42"/>
    <mergeCell ref="H43:J43"/>
    <mergeCell ref="H44:J44"/>
    <mergeCell ref="H45:J45"/>
    <mergeCell ref="H46:J46"/>
    <mergeCell ref="H47:J47"/>
    <mergeCell ref="H55:J55"/>
    <mergeCell ref="I56:J56"/>
    <mergeCell ref="H57:J57"/>
    <mergeCell ref="I58:J58"/>
    <mergeCell ref="H59:J59"/>
    <mergeCell ref="I60:J60"/>
    <mergeCell ref="H61:J61"/>
    <mergeCell ref="P88:Q88"/>
    <mergeCell ref="O89:Q89"/>
    <mergeCell ref="O90:Q90"/>
    <mergeCell ref="O91:Q91"/>
    <mergeCell ref="O92:Q92"/>
    <mergeCell ref="O93:Q93"/>
    <mergeCell ref="P81:Q81"/>
    <mergeCell ref="O82:Q82"/>
    <mergeCell ref="P83:Q83"/>
    <mergeCell ref="P84:Q84"/>
    <mergeCell ref="O85:Q85"/>
    <mergeCell ref="O86:Q86"/>
    <mergeCell ref="P87:Q87"/>
    <mergeCell ref="V92:X92"/>
    <mergeCell ref="V93:X93"/>
    <mergeCell ref="V86:X86"/>
    <mergeCell ref="V85:X85"/>
    <mergeCell ref="W87:X87"/>
    <mergeCell ref="W88:X88"/>
    <mergeCell ref="V89:X89"/>
    <mergeCell ref="V82:X82"/>
    <mergeCell ref="W83:X83"/>
    <mergeCell ref="V91:X91"/>
    <mergeCell ref="W84:X84"/>
    <mergeCell ref="V90:X90"/>
    <mergeCell ref="V41:X41"/>
    <mergeCell ref="V42:X42"/>
    <mergeCell ref="V43:X43"/>
    <mergeCell ref="V44:X44"/>
    <mergeCell ref="V45:X45"/>
    <mergeCell ref="V46:X46"/>
    <mergeCell ref="V47:X47"/>
    <mergeCell ref="V34:X34"/>
    <mergeCell ref="V35:X35"/>
    <mergeCell ref="V36:X36"/>
    <mergeCell ref="V37:X37"/>
    <mergeCell ref="V38:X38"/>
    <mergeCell ref="V39:X39"/>
    <mergeCell ref="V40:X40"/>
    <mergeCell ref="O6:U6"/>
    <mergeCell ref="O7:U7"/>
    <mergeCell ref="O8:Q8"/>
    <mergeCell ref="O9:Q9"/>
    <mergeCell ref="O10:Q10"/>
    <mergeCell ref="O11:Q11"/>
    <mergeCell ref="O12:Q12"/>
    <mergeCell ref="O1:Q5"/>
    <mergeCell ref="R1:R4"/>
    <mergeCell ref="S1:S2"/>
    <mergeCell ref="T2:U2"/>
    <mergeCell ref="S3:S4"/>
    <mergeCell ref="T3:T4"/>
    <mergeCell ref="U3:U4"/>
    <mergeCell ref="V6:AB6"/>
    <mergeCell ref="V7:AB7"/>
    <mergeCell ref="V8:X8"/>
    <mergeCell ref="V9:X9"/>
    <mergeCell ref="V10:X10"/>
    <mergeCell ref="V11:X11"/>
    <mergeCell ref="V12:X12"/>
    <mergeCell ref="W13:X13"/>
    <mergeCell ref="W14:X14"/>
    <mergeCell ref="V15:X15"/>
    <mergeCell ref="V16:X16"/>
    <mergeCell ref="V17:X17"/>
    <mergeCell ref="V18:X18"/>
    <mergeCell ref="W19:X19"/>
    <mergeCell ref="W20:X20"/>
    <mergeCell ref="V21:X21"/>
    <mergeCell ref="V22:X22"/>
    <mergeCell ref="V23:X23"/>
    <mergeCell ref="V24:X24"/>
    <mergeCell ref="V25:X25"/>
    <mergeCell ref="V26:X26"/>
    <mergeCell ref="V27:X27"/>
    <mergeCell ref="V28:X28"/>
    <mergeCell ref="V29:X29"/>
    <mergeCell ref="V30:X30"/>
    <mergeCell ref="V31:X31"/>
    <mergeCell ref="V32:X32"/>
    <mergeCell ref="V33:X33"/>
    <mergeCell ref="AC1:AC4"/>
    <mergeCell ref="AD1:AD2"/>
    <mergeCell ref="AE2:AF2"/>
    <mergeCell ref="AD3:AD4"/>
    <mergeCell ref="AE3:AE4"/>
    <mergeCell ref="AF3:AF4"/>
    <mergeCell ref="V1:X5"/>
    <mergeCell ref="Y1:Y4"/>
    <mergeCell ref="Z1:Z2"/>
    <mergeCell ref="AA2:AB2"/>
    <mergeCell ref="Z3:Z4"/>
    <mergeCell ref="AA3:AA4"/>
    <mergeCell ref="AB3:AB4"/>
  </mergeCells>
  <drawing r:id="rId1"/>
</worksheet>
</file>