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880" windowHeight="8955"/>
  </bookViews>
  <sheets>
    <sheet name="Sheet1" sheetId="1" r:id="rId1"/>
    <sheet name="Sheet2" sheetId="2" r:id="rId2"/>
    <sheet name="Sheet1 (2)" sheetId="5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F25" i="5" l="1"/>
</calcChain>
</file>

<file path=xl/sharedStrings.xml><?xml version="1.0" encoding="utf-8"?>
<sst xmlns="http://schemas.openxmlformats.org/spreadsheetml/2006/main" count="264" uniqueCount="140">
  <si>
    <t>OPEN CONTRACTING DATA STANDARD (OCDS) TEMPLATE FOR PUBLISHING AWARDED CONTRACTS ON THE WEBSITE</t>
  </si>
  <si>
    <t>S/N</t>
  </si>
  <si>
    <t>Project</t>
  </si>
  <si>
    <t>Cost</t>
  </si>
  <si>
    <t>Budget Amount</t>
  </si>
  <si>
    <t>Rationale/Needs Assesment</t>
  </si>
  <si>
    <t>Location</t>
  </si>
  <si>
    <t>Procurement Category</t>
  </si>
  <si>
    <t>Procurement Method Used</t>
  </si>
  <si>
    <t>Date of Advert</t>
  </si>
  <si>
    <t>Date of Bids Opening</t>
  </si>
  <si>
    <t>Award Criteria</t>
  </si>
  <si>
    <t>Completion Period/Duration</t>
  </si>
  <si>
    <t>Contract BoQ</t>
  </si>
  <si>
    <t>Date of Award</t>
  </si>
  <si>
    <t>Date for Signing of contract</t>
  </si>
  <si>
    <t>Commencement date</t>
  </si>
  <si>
    <t>Final Date of Completion</t>
  </si>
  <si>
    <t>Name of Contractor</t>
  </si>
  <si>
    <t>Address of Contractor</t>
  </si>
  <si>
    <t>Tel. No</t>
  </si>
  <si>
    <t>Email</t>
  </si>
  <si>
    <t>Projects Photographs</t>
  </si>
  <si>
    <t>Project Funding</t>
  </si>
  <si>
    <t>Project Status</t>
  </si>
  <si>
    <t>Renovation Wroks at Gen. Hospital Kachia</t>
  </si>
  <si>
    <t>Yes</t>
  </si>
  <si>
    <t>Kachia LG</t>
  </si>
  <si>
    <t>NCB (Goods)</t>
  </si>
  <si>
    <t>Selective Tendering</t>
  </si>
  <si>
    <t>RDPC</t>
  </si>
  <si>
    <t>12 Weeks</t>
  </si>
  <si>
    <t>15th April 19</t>
  </si>
  <si>
    <t>8th July 19</t>
  </si>
  <si>
    <t>Zahama Ten Global Ventures Ltd</t>
  </si>
  <si>
    <t>#6 Club Road, Hamdala Hotel Kaduna</t>
  </si>
  <si>
    <t>08064695550</t>
  </si>
  <si>
    <t>kabirsani28@gmail.com</t>
  </si>
  <si>
    <t>KDSG</t>
  </si>
  <si>
    <t>Procurement of Dental Equipment at Kaduna State Dental Centre, KASU</t>
  </si>
  <si>
    <t>KASU, Kaduna</t>
  </si>
  <si>
    <t>10 Weeks</t>
  </si>
  <si>
    <t>City Shelters &amp; Properties ltd</t>
  </si>
  <si>
    <t>15 Freetown Street, Wuse II Abuja</t>
  </si>
  <si>
    <t>citygroupabuja@yahoo.com</t>
  </si>
  <si>
    <t>Const. of Maternity, Lab &amp; X-ray blocks @ MIBA Hospital, S/Gari, Zaria</t>
  </si>
  <si>
    <t>S/Gari Zaria</t>
  </si>
  <si>
    <t>16 Weeks</t>
  </si>
  <si>
    <t>Imsy Ventures Limited</t>
  </si>
  <si>
    <t>22 Lateef Jakande Crescent, Gudu District Abuja</t>
  </si>
  <si>
    <t>08034021767</t>
  </si>
  <si>
    <t>benos.imoisili@yahoo.com</t>
  </si>
  <si>
    <t>Reh. &amp; procurement of Dental Equipment at Dental Centre, Zaria</t>
  </si>
  <si>
    <t>Zaria</t>
  </si>
  <si>
    <t>Zeallar Solutions Limited</t>
  </si>
  <si>
    <t>22 Dibar Street, Okota - Isola, Lagos</t>
  </si>
  <si>
    <t>01-7731496</t>
  </si>
  <si>
    <t>ANNUAL PROCUREMENT PLAN FOR THE 2017 BUDGETARY YEAR</t>
  </si>
  <si>
    <t>Ministry of Health and Human Services</t>
  </si>
  <si>
    <t>Project Description</t>
  </si>
  <si>
    <t>BASIC DATA, PROJECT PREPARATION AND DOCUMENTATION</t>
  </si>
  <si>
    <t>His Excellency's Clearance/Approval for the Project</t>
  </si>
  <si>
    <t>TENDERING (BIDDING) PROCESS</t>
  </si>
  <si>
    <t>Due Process Compliance Certification</t>
  </si>
  <si>
    <t>CONTRACT AWARD</t>
  </si>
  <si>
    <t>PROJECT IMPLIMENTATION</t>
  </si>
  <si>
    <t>Feasibility Studies/Condition Survey (Where Applicable)</t>
  </si>
  <si>
    <t>Preparation of tender documents (designs and specifications) by Consultants or MDA's</t>
  </si>
  <si>
    <t>Budgetary Provision in Naira</t>
  </si>
  <si>
    <t>Estimated Total Cost (ETC) in Naira</t>
  </si>
  <si>
    <t>Procurement method to be used</t>
  </si>
  <si>
    <t>Advertisement date</t>
  </si>
  <si>
    <t>Tendering Period (Bidding)</t>
  </si>
  <si>
    <t>Bids Evaluation Report &amp; recommendation of the RDPT of the MDA</t>
  </si>
  <si>
    <t>Awarding Authority</t>
  </si>
  <si>
    <t>Estimated date of Contract Award</t>
  </si>
  <si>
    <t>Estimated Date for Signing of contract</t>
  </si>
  <si>
    <t>Estimated Project Commencement date</t>
  </si>
  <si>
    <t>Completion Period</t>
  </si>
  <si>
    <t>Estimated Completion Date</t>
  </si>
  <si>
    <t>These must be thought out by MDA's</t>
  </si>
  <si>
    <t>Upgrading of Lab and the procurement of Containerised Modular TB Lab at Yusuf Dantsoho Memorial Hospital</t>
  </si>
  <si>
    <t>Open</t>
  </si>
  <si>
    <t>28 - 31/03/16</t>
  </si>
  <si>
    <t>Public Procurement Authority</t>
  </si>
  <si>
    <t>Just Awarded</t>
  </si>
  <si>
    <t>30/1/17 - 15/2/17</t>
  </si>
  <si>
    <t>Construction of ICT Hall at Yusuf Dantsoho Memorial Hospital</t>
  </si>
  <si>
    <t>open</t>
  </si>
  <si>
    <t>25/04/16</t>
  </si>
  <si>
    <t>26/04/16</t>
  </si>
  <si>
    <t>27/04/16</t>
  </si>
  <si>
    <t>20/07/16</t>
  </si>
  <si>
    <t>Proposed Construction of Visiting Doctor's and Utility Quarters at Yusuf Dantsoho Memorial Hospital (4 Blocks - 8 Units)</t>
  </si>
  <si>
    <t>13/01/16</t>
  </si>
  <si>
    <t>11 - 18/02/16</t>
  </si>
  <si>
    <t>Invitation to Tender    18 - 29/02/16</t>
  </si>
  <si>
    <t xml:space="preserve">14 Days (22 - 11/03/16 </t>
  </si>
  <si>
    <t>12 Days (11 - 25/03/16)</t>
  </si>
  <si>
    <t>21 Weeks</t>
  </si>
  <si>
    <t>14/09/16</t>
  </si>
  <si>
    <t>Repairs and Renovation of Accident and Emergency Ward at Doka General Hospital</t>
  </si>
  <si>
    <t>8 Weeks</t>
  </si>
  <si>
    <t>14/06/16</t>
  </si>
  <si>
    <t>Completion of 1 No Block of 4No two bedroom doctor's quarters at Sabon Tasha, kaduna</t>
  </si>
  <si>
    <t>Single Source</t>
  </si>
  <si>
    <t>4 Weeks</t>
  </si>
  <si>
    <t>25/05/16</t>
  </si>
  <si>
    <t>Proposed Repairs and Renovation of Staff Quarters at Dabo Lere General Hospital, Saminaka</t>
  </si>
  <si>
    <t>16/02/16</t>
  </si>
  <si>
    <t>1 - 7/03/16</t>
  </si>
  <si>
    <t>Invitation to Tender (8 - 10-3-2016</t>
  </si>
  <si>
    <t>14 Days (11 - 30/03/16</t>
  </si>
  <si>
    <t>30/03/16</t>
  </si>
  <si>
    <t>12 Days (30 - 15/04/16</t>
  </si>
  <si>
    <t>18 - 20/04/16</t>
  </si>
  <si>
    <t>26/05/16</t>
  </si>
  <si>
    <t>27/05/16</t>
  </si>
  <si>
    <t>20 Weeks</t>
  </si>
  <si>
    <t>14/10/16</t>
  </si>
  <si>
    <t>Landscapiing and Beautification of Major Generals Hospitals across the state</t>
  </si>
  <si>
    <t>18 Weeks</t>
  </si>
  <si>
    <t>30/09/16</t>
  </si>
  <si>
    <t>Establishment of Kaduna State Emergency Medical Services to increase access to Health Care</t>
  </si>
  <si>
    <t>5 Weeks</t>
  </si>
  <si>
    <t>Procurement of 6No Ambulances for 6 Major General Hospitals</t>
  </si>
  <si>
    <t>9 Weeks</t>
  </si>
  <si>
    <t>29/07/16</t>
  </si>
  <si>
    <t>Proposed Renovation of Storm damage at Jibrin Mai Gwari General Hospital, Birnin Gwari</t>
  </si>
  <si>
    <t>25/02/16</t>
  </si>
  <si>
    <t>10 - 17/03/16</t>
  </si>
  <si>
    <t>Invitation to Tender (18 - 15/03/16</t>
  </si>
  <si>
    <t>14 Days (16 - 6/04/16)</t>
  </si>
  <si>
    <t>12 Days (6 - 22/04/16)</t>
  </si>
  <si>
    <t>25 - 27/04/16</t>
  </si>
  <si>
    <t>24/10/16</t>
  </si>
  <si>
    <t>Repairs and Renovation of Kaduna State Dental Clinic</t>
  </si>
  <si>
    <t>18-7-2015</t>
  </si>
  <si>
    <t>Proposed Construction of Admin Block and Theatre /Repairs and Renovation of General Hospital, Kaura</t>
  </si>
  <si>
    <t>Repairs and Renovation of Storm Damage at Dabo Lere General Hospital, Saminaka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</si>
</sst>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_ * #,##0.00_ ;_ * \-#,##0.00_ ;_ * &quot;-&quot;??_ ;_ @_ "/>
  </numFmts>
  <fonts count="9">
    <font>
      <sz val="12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u/>
      <sz val="7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2"/>
      <color theme="10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5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65" fontId="1" fillId="0" borderId="0" xfId="1" applyFon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43" fontId="1" fillId="0" borderId="1" xfId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Fo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165" fontId="5" fillId="0" borderId="7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os.imoisili@yahoo.com" TargetMode="External"/><Relationship Id="rId2" Type="http://schemas.openxmlformats.org/officeDocument/2006/relationships/hyperlink" Target="mailto:citygroupabuja@yahoo.com" TargetMode="External"/><Relationship Id="rId1" Type="http://schemas.openxmlformats.org/officeDocument/2006/relationships/hyperlink" Target="mailto:kabirsani28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view="pageBreakPreview" zoomScale="80" zoomScaleNormal="100" zoomScaleSheetLayoutView="80" workbookViewId="0">
      <selection activeCell="C11" sqref="C11"/>
    </sheetView>
  </sheetViews>
  <sheetFormatPr defaultColWidth="9" defaultRowHeight="12.75"/>
  <cols>
    <col min="1" max="1" width="4" style="17" customWidth="1"/>
    <col min="2" max="2" width="27.875" style="16" customWidth="1"/>
    <col min="3" max="3" width="16.25" style="16" customWidth="1"/>
    <col min="4" max="4" width="18.125" style="18" customWidth="1"/>
    <col min="5" max="8" width="16.75" style="18" customWidth="1"/>
    <col min="9" max="9" width="17.875" style="16" customWidth="1"/>
    <col min="10" max="10" width="11.25" style="16" customWidth="1"/>
    <col min="11" max="11" width="13.875" style="16" customWidth="1"/>
    <col min="12" max="12" width="14.25" style="16" customWidth="1"/>
    <col min="13" max="14" width="14.125" style="16" customWidth="1"/>
    <col min="15" max="15" width="15" style="16" customWidth="1"/>
    <col min="16" max="16" width="15.125" style="16" customWidth="1"/>
    <col min="17" max="17" width="14.75" style="16" customWidth="1"/>
    <col min="18" max="18" width="16.75" style="16" customWidth="1"/>
    <col min="19" max="19" width="22.125" style="16" customWidth="1"/>
    <col min="20" max="20" width="18.375" style="16" customWidth="1"/>
    <col min="21" max="21" width="28.875" style="16" customWidth="1"/>
    <col min="22" max="22" width="13.125" style="16" customWidth="1"/>
    <col min="23" max="23" width="12.75" style="16" customWidth="1"/>
    <col min="24" max="24" width="10.25" style="16" customWidth="1"/>
    <col min="25" max="16384" width="9" style="16"/>
  </cols>
  <sheetData>
    <row r="1" spans="1:24" ht="14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>
      <c r="A2" s="19"/>
      <c r="B2" s="20"/>
      <c r="C2" s="20"/>
      <c r="D2" s="21"/>
      <c r="E2" s="21"/>
      <c r="F2" s="21"/>
      <c r="G2" s="21"/>
      <c r="H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s="15" customFormat="1" ht="25.5">
      <c r="A3" s="22" t="s">
        <v>1</v>
      </c>
      <c r="B3" s="22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2" t="s">
        <v>9</v>
      </c>
      <c r="J3" s="22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16</v>
      </c>
      <c r="Q3" s="22" t="s">
        <v>17</v>
      </c>
      <c r="R3" s="22" t="s">
        <v>18</v>
      </c>
      <c r="S3" s="22" t="s">
        <v>19</v>
      </c>
      <c r="T3" s="22" t="s">
        <v>20</v>
      </c>
      <c r="U3" s="22" t="s">
        <v>21</v>
      </c>
      <c r="V3" s="22" t="s">
        <v>22</v>
      </c>
      <c r="W3" s="22" t="s">
        <v>23</v>
      </c>
      <c r="X3" s="22" t="s">
        <v>24</v>
      </c>
    </row>
    <row r="4" spans="1:2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55.5" customHeight="1">
      <c r="A5" s="24">
        <v>1</v>
      </c>
      <c r="B5" s="25" t="s">
        <v>25</v>
      </c>
      <c r="C5" s="26">
        <v>84467027.040000007</v>
      </c>
      <c r="D5" s="26">
        <v>1052949448.95</v>
      </c>
      <c r="E5" s="24" t="s">
        <v>26</v>
      </c>
      <c r="F5" s="24" t="s">
        <v>27</v>
      </c>
      <c r="G5" s="24" t="s">
        <v>28</v>
      </c>
      <c r="H5" s="24" t="s">
        <v>29</v>
      </c>
      <c r="I5" s="24"/>
      <c r="J5" s="27">
        <v>43543</v>
      </c>
      <c r="K5" s="24" t="s">
        <v>30</v>
      </c>
      <c r="L5" s="24" t="s">
        <v>31</v>
      </c>
      <c r="M5" s="24" t="s">
        <v>26</v>
      </c>
      <c r="N5" s="28">
        <v>43544</v>
      </c>
      <c r="O5" s="28">
        <v>43552</v>
      </c>
      <c r="P5" s="24" t="s">
        <v>32</v>
      </c>
      <c r="Q5" s="24" t="s">
        <v>33</v>
      </c>
      <c r="R5" s="25" t="s">
        <v>34</v>
      </c>
      <c r="S5" s="25" t="s">
        <v>35</v>
      </c>
      <c r="T5" s="29" t="s">
        <v>36</v>
      </c>
      <c r="U5" s="30" t="s">
        <v>37</v>
      </c>
      <c r="V5" s="24"/>
      <c r="W5" s="24" t="s">
        <v>38</v>
      </c>
      <c r="X5" s="31">
        <v>0.35</v>
      </c>
    </row>
    <row r="6" spans="1:24" ht="55.5" customHeight="1">
      <c r="A6" s="24">
        <v>2</v>
      </c>
      <c r="B6" s="25" t="s">
        <v>39</v>
      </c>
      <c r="C6" s="26">
        <v>24000000</v>
      </c>
      <c r="D6" s="26">
        <v>1052949448.95</v>
      </c>
      <c r="E6" s="24" t="s">
        <v>26</v>
      </c>
      <c r="F6" s="24" t="s">
        <v>40</v>
      </c>
      <c r="G6" s="24" t="s">
        <v>28</v>
      </c>
      <c r="H6" s="24" t="s">
        <v>29</v>
      </c>
      <c r="I6" s="24"/>
      <c r="J6" s="27">
        <v>43484</v>
      </c>
      <c r="K6" s="24" t="s">
        <v>30</v>
      </c>
      <c r="L6" s="24" t="s">
        <v>41</v>
      </c>
      <c r="M6" s="24" t="s">
        <v>26</v>
      </c>
      <c r="N6" s="28">
        <v>43476</v>
      </c>
      <c r="O6" s="28">
        <v>43522</v>
      </c>
      <c r="P6" s="28">
        <v>43536</v>
      </c>
      <c r="Q6" s="28">
        <v>43667</v>
      </c>
      <c r="R6" s="25" t="s">
        <v>42</v>
      </c>
      <c r="S6" s="25" t="s">
        <v>43</v>
      </c>
      <c r="T6" s="29"/>
      <c r="U6" s="30" t="s">
        <v>44</v>
      </c>
      <c r="V6" s="24"/>
      <c r="W6" s="24" t="s">
        <v>38</v>
      </c>
      <c r="X6" s="31">
        <v>0</v>
      </c>
    </row>
    <row r="7" spans="1:24" ht="55.5" customHeight="1">
      <c r="A7" s="24">
        <v>3</v>
      </c>
      <c r="B7" s="25" t="s">
        <v>45</v>
      </c>
      <c r="C7" s="26">
        <v>118341478.11</v>
      </c>
      <c r="D7" s="26">
        <v>1052949448.95</v>
      </c>
      <c r="E7" s="24" t="s">
        <v>26</v>
      </c>
      <c r="F7" s="24" t="s">
        <v>46</v>
      </c>
      <c r="G7" s="24" t="s">
        <v>28</v>
      </c>
      <c r="H7" s="24" t="s">
        <v>29</v>
      </c>
      <c r="I7" s="24"/>
      <c r="J7" s="27"/>
      <c r="K7" s="24" t="s">
        <v>30</v>
      </c>
      <c r="L7" s="24" t="s">
        <v>47</v>
      </c>
      <c r="M7" s="24" t="s">
        <v>26</v>
      </c>
      <c r="N7" s="28">
        <v>43461</v>
      </c>
      <c r="O7" s="28">
        <v>43475</v>
      </c>
      <c r="P7" s="28"/>
      <c r="Q7" s="28">
        <v>43523</v>
      </c>
      <c r="R7" s="25" t="s">
        <v>48</v>
      </c>
      <c r="S7" s="25" t="s">
        <v>49</v>
      </c>
      <c r="T7" s="29" t="s">
        <v>50</v>
      </c>
      <c r="U7" s="30" t="s">
        <v>51</v>
      </c>
      <c r="V7" s="24"/>
      <c r="W7" s="24" t="s">
        <v>38</v>
      </c>
      <c r="X7" s="31">
        <v>0</v>
      </c>
    </row>
    <row r="8" spans="1:24" ht="55.5" customHeight="1">
      <c r="A8" s="24">
        <v>4</v>
      </c>
      <c r="B8" s="25" t="s">
        <v>52</v>
      </c>
      <c r="C8" s="26">
        <v>29541908.550000001</v>
      </c>
      <c r="D8" s="26">
        <v>1052949448.95</v>
      </c>
      <c r="E8" s="24" t="s">
        <v>26</v>
      </c>
      <c r="F8" s="24" t="s">
        <v>53</v>
      </c>
      <c r="G8" s="24" t="s">
        <v>28</v>
      </c>
      <c r="H8" s="24" t="s">
        <v>29</v>
      </c>
      <c r="I8" s="24"/>
      <c r="J8" s="27"/>
      <c r="K8" s="24" t="s">
        <v>30</v>
      </c>
      <c r="L8" s="24" t="s">
        <v>41</v>
      </c>
      <c r="M8" s="24" t="s">
        <v>26</v>
      </c>
      <c r="N8" s="28">
        <v>43473</v>
      </c>
      <c r="O8" s="28">
        <v>43522</v>
      </c>
      <c r="P8" s="28">
        <v>43536</v>
      </c>
      <c r="Q8" s="28">
        <v>43667</v>
      </c>
      <c r="R8" s="25" t="s">
        <v>54</v>
      </c>
      <c r="S8" s="25" t="s">
        <v>55</v>
      </c>
      <c r="T8" s="29" t="s">
        <v>56</v>
      </c>
      <c r="U8" s="30"/>
      <c r="V8" s="24"/>
      <c r="W8" s="24" t="s">
        <v>38</v>
      </c>
      <c r="X8" s="31">
        <v>0.1</v>
      </c>
    </row>
    <row r="9" spans="1:24" ht="55.5" customHeight="1">
      <c r="A9" s="24"/>
      <c r="B9" s="25"/>
      <c r="C9" s="26"/>
      <c r="D9" s="26"/>
      <c r="E9" s="24"/>
      <c r="F9" s="24"/>
      <c r="G9" s="24"/>
      <c r="H9" s="24"/>
      <c r="I9" s="24"/>
      <c r="J9" s="27"/>
      <c r="K9" s="24"/>
      <c r="L9" s="24"/>
      <c r="M9" s="24"/>
      <c r="N9" s="28"/>
      <c r="O9" s="28"/>
      <c r="P9" s="28"/>
      <c r="Q9" s="28"/>
      <c r="R9" s="25"/>
      <c r="S9" s="25"/>
      <c r="T9" s="29"/>
      <c r="U9" s="30"/>
      <c r="V9" s="24"/>
      <c r="W9" s="24"/>
      <c r="X9" s="31"/>
    </row>
  </sheetData>
  <mergeCells count="1">
    <mergeCell ref="A1:X1"/>
  </mergeCells>
  <hyperlinks>
    <hyperlink ref="U5" r:id="rId1"/>
    <hyperlink ref="U6" r:id="rId2" tooltip="mailto:citygroupabuja@yahoo.com"/>
    <hyperlink ref="U7" r:id="rId3" tooltip="mailto:benos.imoisili@yahoo.com"/>
  </hyperlinks>
  <pageMargins left="0.25" right="0.25" top="0.75" bottom="0.75" header="0.3" footer="0.3"/>
  <pageSetup scale="58" orientation="landscape" r:id="rId4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75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16" zoomScale="110" zoomScaleNormal="110" workbookViewId="0">
      <selection activeCell="L9" sqref="L9"/>
    </sheetView>
  </sheetViews>
  <sheetFormatPr defaultColWidth="9" defaultRowHeight="9"/>
  <cols>
    <col min="1" max="1" width="2.25" style="2" customWidth="1"/>
    <col min="2" max="2" width="12.5" style="3" customWidth="1"/>
    <col min="3" max="3" width="6.375" style="3" customWidth="1"/>
    <col min="4" max="4" width="9" style="3" customWidth="1"/>
    <col min="5" max="5" width="12.75" style="4" customWidth="1"/>
    <col min="6" max="6" width="12.125" style="4" customWidth="1"/>
    <col min="7" max="7" width="6.875" style="3" customWidth="1"/>
    <col min="8" max="8" width="9.25" style="3" customWidth="1"/>
    <col min="9" max="9" width="8.375" style="3" customWidth="1"/>
    <col min="10" max="10" width="7.625" style="3" customWidth="1"/>
    <col min="11" max="11" width="6.125" style="3" customWidth="1"/>
    <col min="12" max="12" width="6.5" style="3" customWidth="1"/>
    <col min="13" max="13" width="5.875" style="3" customWidth="1"/>
    <col min="14" max="14" width="7" style="3" customWidth="1"/>
    <col min="15" max="15" width="6.625" style="3" customWidth="1"/>
    <col min="16" max="16" width="6.125" style="3" customWidth="1"/>
    <col min="17" max="17" width="6.625" style="3" customWidth="1"/>
    <col min="18" max="18" width="7.125" style="3" customWidth="1"/>
    <col min="19" max="19" width="7.75" style="3" customWidth="1"/>
    <col min="20" max="16384" width="9" style="3"/>
  </cols>
  <sheetData>
    <row r="1" spans="1:19" ht="11.25">
      <c r="A1" s="33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>
      <c r="B2" s="5" t="s">
        <v>58</v>
      </c>
    </row>
    <row r="4" spans="1:19">
      <c r="A4" s="38" t="s">
        <v>1</v>
      </c>
      <c r="B4" s="38" t="s">
        <v>59</v>
      </c>
      <c r="C4" s="34" t="s">
        <v>60</v>
      </c>
      <c r="D4" s="34"/>
      <c r="E4" s="34"/>
      <c r="F4" s="34"/>
      <c r="G4" s="34"/>
      <c r="H4" s="38" t="s">
        <v>61</v>
      </c>
      <c r="I4" s="34" t="s">
        <v>62</v>
      </c>
      <c r="J4" s="34"/>
      <c r="K4" s="34"/>
      <c r="L4" s="34"/>
      <c r="M4" s="38" t="s">
        <v>63</v>
      </c>
      <c r="N4" s="34" t="s">
        <v>64</v>
      </c>
      <c r="O4" s="34"/>
      <c r="P4" s="34" t="s">
        <v>65</v>
      </c>
      <c r="Q4" s="34"/>
      <c r="R4" s="34"/>
      <c r="S4" s="34"/>
    </row>
    <row r="5" spans="1:19" s="1" customFormat="1" ht="63">
      <c r="A5" s="39"/>
      <c r="B5" s="39"/>
      <c r="C5" s="8" t="s">
        <v>66</v>
      </c>
      <c r="D5" s="8" t="s">
        <v>67</v>
      </c>
      <c r="E5" s="9" t="s">
        <v>68</v>
      </c>
      <c r="F5" s="9" t="s">
        <v>69</v>
      </c>
      <c r="G5" s="8" t="s">
        <v>70</v>
      </c>
      <c r="H5" s="39"/>
      <c r="I5" s="8" t="s">
        <v>71</v>
      </c>
      <c r="J5" s="8" t="s">
        <v>72</v>
      </c>
      <c r="K5" s="8" t="s">
        <v>10</v>
      </c>
      <c r="L5" s="8" t="s">
        <v>73</v>
      </c>
      <c r="M5" s="39"/>
      <c r="N5" s="8" t="s">
        <v>74</v>
      </c>
      <c r="O5" s="8" t="s">
        <v>75</v>
      </c>
      <c r="P5" s="8" t="s">
        <v>76</v>
      </c>
      <c r="Q5" s="8" t="s">
        <v>77</v>
      </c>
      <c r="R5" s="8" t="s">
        <v>78</v>
      </c>
      <c r="S5" s="8" t="s">
        <v>79</v>
      </c>
    </row>
    <row r="6" spans="1:19" s="1" customFormat="1">
      <c r="A6" s="8"/>
      <c r="B6" s="8"/>
      <c r="C6" s="35" t="s">
        <v>80</v>
      </c>
      <c r="D6" s="36"/>
      <c r="E6" s="36"/>
      <c r="F6" s="36"/>
      <c r="G6" s="3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</row>
    <row r="8" spans="1:19" ht="54">
      <c r="A8" s="7">
        <v>1</v>
      </c>
      <c r="B8" s="6" t="s">
        <v>81</v>
      </c>
      <c r="C8" s="10"/>
      <c r="D8" s="10">
        <v>42953</v>
      </c>
      <c r="E8" s="11">
        <v>1466513182.8</v>
      </c>
      <c r="F8" s="11">
        <v>162239719.94999999</v>
      </c>
      <c r="G8" s="6" t="s">
        <v>82</v>
      </c>
      <c r="H8" s="10"/>
      <c r="I8" s="14"/>
      <c r="J8" s="6"/>
      <c r="K8" s="10"/>
      <c r="L8" s="6"/>
      <c r="M8" s="14" t="s">
        <v>83</v>
      </c>
      <c r="N8" s="6" t="s">
        <v>84</v>
      </c>
      <c r="O8" s="14" t="s">
        <v>85</v>
      </c>
      <c r="P8" s="14" t="s">
        <v>86</v>
      </c>
      <c r="Q8" s="10">
        <v>42781</v>
      </c>
      <c r="R8" s="7" t="s">
        <v>31</v>
      </c>
      <c r="S8" s="10">
        <v>42872</v>
      </c>
    </row>
    <row r="9" spans="1:19" ht="27">
      <c r="A9" s="7">
        <v>2</v>
      </c>
      <c r="B9" s="6" t="s">
        <v>87</v>
      </c>
      <c r="C9" s="10"/>
      <c r="D9" s="10">
        <v>42949</v>
      </c>
      <c r="E9" s="11">
        <v>1466513182.8</v>
      </c>
      <c r="F9" s="11">
        <v>14391846</v>
      </c>
      <c r="G9" s="6" t="s">
        <v>88</v>
      </c>
      <c r="H9" s="10"/>
      <c r="I9" s="14"/>
      <c r="J9" s="6"/>
      <c r="K9" s="10"/>
      <c r="L9" s="6"/>
      <c r="M9" s="14" t="s">
        <v>83</v>
      </c>
      <c r="N9" s="6" t="s">
        <v>84</v>
      </c>
      <c r="O9" s="10" t="s">
        <v>89</v>
      </c>
      <c r="P9" s="10" t="s">
        <v>90</v>
      </c>
      <c r="Q9" s="10" t="s">
        <v>91</v>
      </c>
      <c r="R9" s="7" t="s">
        <v>31</v>
      </c>
      <c r="S9" s="10" t="s">
        <v>92</v>
      </c>
    </row>
    <row r="10" spans="1:19" ht="83.25" customHeight="1">
      <c r="A10" s="7">
        <v>1</v>
      </c>
      <c r="B10" s="6" t="s">
        <v>93</v>
      </c>
      <c r="C10" s="10" t="s">
        <v>94</v>
      </c>
      <c r="D10" s="10">
        <v>42584</v>
      </c>
      <c r="E10" s="11">
        <v>36287984.200000003</v>
      </c>
      <c r="F10" s="11">
        <v>36101914.359999999</v>
      </c>
      <c r="G10" s="6" t="s">
        <v>29</v>
      </c>
      <c r="H10" s="10" t="s">
        <v>95</v>
      </c>
      <c r="I10" s="14" t="s">
        <v>96</v>
      </c>
      <c r="J10" s="6" t="s">
        <v>97</v>
      </c>
      <c r="K10" s="10">
        <v>42677</v>
      </c>
      <c r="L10" s="6" t="s">
        <v>98</v>
      </c>
      <c r="M10" s="14" t="s">
        <v>83</v>
      </c>
      <c r="N10" s="6" t="s">
        <v>84</v>
      </c>
      <c r="O10" s="10" t="s">
        <v>89</v>
      </c>
      <c r="P10" s="10" t="s">
        <v>90</v>
      </c>
      <c r="Q10" s="10" t="s">
        <v>91</v>
      </c>
      <c r="R10" s="7" t="s">
        <v>99</v>
      </c>
      <c r="S10" s="10" t="s">
        <v>100</v>
      </c>
    </row>
    <row r="11" spans="1:19">
      <c r="A11" s="3"/>
      <c r="E11" s="3"/>
      <c r="F11" s="3"/>
    </row>
    <row r="12" spans="1:19" ht="27">
      <c r="A12" s="3"/>
      <c r="E12" s="3"/>
      <c r="F12" s="3"/>
      <c r="N12" s="6" t="s">
        <v>84</v>
      </c>
    </row>
    <row r="13" spans="1:19" ht="36">
      <c r="A13" s="7">
        <v>4</v>
      </c>
      <c r="B13" s="6" t="s">
        <v>101</v>
      </c>
      <c r="C13" s="10">
        <v>42284</v>
      </c>
      <c r="D13" s="10">
        <v>42590</v>
      </c>
      <c r="E13" s="11">
        <v>1000000000</v>
      </c>
      <c r="F13" s="11">
        <v>11670592.5</v>
      </c>
      <c r="G13" s="6" t="s">
        <v>29</v>
      </c>
      <c r="H13" s="10" t="s">
        <v>95</v>
      </c>
      <c r="I13" s="14" t="s">
        <v>96</v>
      </c>
      <c r="J13" s="6" t="s">
        <v>97</v>
      </c>
      <c r="K13" s="10">
        <v>42677</v>
      </c>
      <c r="L13" s="6" t="s">
        <v>98</v>
      </c>
      <c r="M13" s="14" t="s">
        <v>83</v>
      </c>
      <c r="N13" s="6" t="s">
        <v>84</v>
      </c>
      <c r="O13" s="10" t="s">
        <v>89</v>
      </c>
      <c r="P13" s="10" t="s">
        <v>90</v>
      </c>
      <c r="Q13" s="10" t="s">
        <v>91</v>
      </c>
      <c r="R13" s="7" t="s">
        <v>102</v>
      </c>
      <c r="S13" s="10" t="s">
        <v>103</v>
      </c>
    </row>
    <row r="14" spans="1:19" ht="45">
      <c r="A14" s="7">
        <v>5</v>
      </c>
      <c r="B14" s="6" t="s">
        <v>104</v>
      </c>
      <c r="C14" s="10">
        <v>42284</v>
      </c>
      <c r="D14" s="10">
        <v>42590</v>
      </c>
      <c r="E14" s="11">
        <v>69923828.420000002</v>
      </c>
      <c r="F14" s="11">
        <v>5000000</v>
      </c>
      <c r="G14" s="6" t="s">
        <v>105</v>
      </c>
      <c r="H14" s="10" t="s">
        <v>95</v>
      </c>
      <c r="I14" s="14" t="s">
        <v>96</v>
      </c>
      <c r="J14" s="6" t="s">
        <v>97</v>
      </c>
      <c r="K14" s="10">
        <v>42677</v>
      </c>
      <c r="L14" s="6" t="s">
        <v>98</v>
      </c>
      <c r="M14" s="14" t="s">
        <v>83</v>
      </c>
      <c r="N14" s="6" t="s">
        <v>84</v>
      </c>
      <c r="O14" s="10" t="s">
        <v>89</v>
      </c>
      <c r="P14" s="10" t="s">
        <v>90</v>
      </c>
      <c r="Q14" s="10" t="s">
        <v>91</v>
      </c>
      <c r="R14" s="7" t="s">
        <v>106</v>
      </c>
      <c r="S14" s="10" t="s">
        <v>107</v>
      </c>
    </row>
    <row r="15" spans="1:19" ht="15.75" customHeight="1">
      <c r="A15" s="7"/>
      <c r="B15" s="6"/>
      <c r="C15" s="10"/>
      <c r="D15" s="10"/>
      <c r="E15" s="11"/>
      <c r="F15" s="11"/>
      <c r="G15" s="6"/>
      <c r="H15" s="10"/>
      <c r="I15" s="10"/>
      <c r="J15" s="6"/>
      <c r="K15" s="10"/>
      <c r="L15" s="6"/>
      <c r="M15" s="10"/>
      <c r="N15" s="6" t="s">
        <v>84</v>
      </c>
      <c r="O15" s="10"/>
      <c r="P15" s="10"/>
      <c r="Q15" s="10"/>
      <c r="R15" s="7"/>
      <c r="S15" s="10"/>
    </row>
    <row r="16" spans="1:19" ht="45">
      <c r="A16" s="7">
        <v>6</v>
      </c>
      <c r="B16" s="6" t="s">
        <v>108</v>
      </c>
      <c r="C16" s="10">
        <v>42258</v>
      </c>
      <c r="D16" s="10" t="s">
        <v>109</v>
      </c>
      <c r="E16" s="11">
        <v>1000000000</v>
      </c>
      <c r="F16" s="11">
        <v>28666424.710000001</v>
      </c>
      <c r="G16" s="6" t="s">
        <v>29</v>
      </c>
      <c r="H16" s="10" t="s">
        <v>110</v>
      </c>
      <c r="I16" s="14" t="s">
        <v>111</v>
      </c>
      <c r="J16" s="6" t="s">
        <v>112</v>
      </c>
      <c r="K16" s="10" t="s">
        <v>113</v>
      </c>
      <c r="L16" s="6" t="s">
        <v>114</v>
      </c>
      <c r="M16" s="14" t="s">
        <v>115</v>
      </c>
      <c r="N16" s="6" t="s">
        <v>84</v>
      </c>
      <c r="O16" s="10" t="s">
        <v>107</v>
      </c>
      <c r="P16" s="10" t="s">
        <v>116</v>
      </c>
      <c r="Q16" s="10" t="s">
        <v>117</v>
      </c>
      <c r="R16" s="7" t="s">
        <v>118</v>
      </c>
      <c r="S16" s="10" t="s">
        <v>119</v>
      </c>
    </row>
    <row r="17" spans="1:19" ht="36">
      <c r="A17" s="7">
        <v>7</v>
      </c>
      <c r="B17" s="6" t="s">
        <v>120</v>
      </c>
      <c r="C17" s="10">
        <v>42258</v>
      </c>
      <c r="D17" s="10" t="s">
        <v>109</v>
      </c>
      <c r="E17" s="11">
        <v>20240000</v>
      </c>
      <c r="F17" s="11">
        <v>19985962.800000001</v>
      </c>
      <c r="G17" s="6" t="s">
        <v>29</v>
      </c>
      <c r="H17" s="10" t="s">
        <v>110</v>
      </c>
      <c r="I17" s="14" t="s">
        <v>111</v>
      </c>
      <c r="J17" s="6" t="s">
        <v>112</v>
      </c>
      <c r="K17" s="10" t="s">
        <v>113</v>
      </c>
      <c r="L17" s="6" t="s">
        <v>114</v>
      </c>
      <c r="M17" s="14" t="s">
        <v>115</v>
      </c>
      <c r="N17" s="6" t="s">
        <v>84</v>
      </c>
      <c r="O17" s="10" t="s">
        <v>107</v>
      </c>
      <c r="P17" s="10" t="s">
        <v>116</v>
      </c>
      <c r="Q17" s="10" t="s">
        <v>117</v>
      </c>
      <c r="R17" s="7" t="s">
        <v>121</v>
      </c>
      <c r="S17" s="10" t="s">
        <v>122</v>
      </c>
    </row>
    <row r="18" spans="1:19" ht="45">
      <c r="A18" s="7">
        <v>8</v>
      </c>
      <c r="B18" s="6" t="s">
        <v>123</v>
      </c>
      <c r="C18" s="10">
        <v>42258</v>
      </c>
      <c r="D18" s="10" t="s">
        <v>109</v>
      </c>
      <c r="E18" s="11">
        <v>62900000</v>
      </c>
      <c r="F18" s="11">
        <v>62899450</v>
      </c>
      <c r="G18" s="6" t="s">
        <v>29</v>
      </c>
      <c r="H18" s="10" t="s">
        <v>110</v>
      </c>
      <c r="I18" s="14" t="s">
        <v>111</v>
      </c>
      <c r="J18" s="6" t="s">
        <v>112</v>
      </c>
      <c r="K18" s="10" t="s">
        <v>113</v>
      </c>
      <c r="L18" s="6" t="s">
        <v>114</v>
      </c>
      <c r="M18" s="14" t="s">
        <v>115</v>
      </c>
      <c r="N18" s="6" t="s">
        <v>84</v>
      </c>
      <c r="O18" s="10" t="s">
        <v>107</v>
      </c>
      <c r="P18" s="10" t="s">
        <v>116</v>
      </c>
      <c r="Q18" s="10" t="s">
        <v>117</v>
      </c>
      <c r="R18" s="7" t="s">
        <v>124</v>
      </c>
      <c r="S18" s="10">
        <v>42376</v>
      </c>
    </row>
    <row r="19" spans="1:19" ht="27">
      <c r="A19" s="7">
        <v>9</v>
      </c>
      <c r="B19" s="6" t="s">
        <v>125</v>
      </c>
      <c r="C19" s="10">
        <v>42349</v>
      </c>
      <c r="D19" s="10" t="s">
        <v>109</v>
      </c>
      <c r="E19" s="11">
        <v>54000000</v>
      </c>
      <c r="F19" s="11">
        <v>53998792</v>
      </c>
      <c r="G19" s="6" t="s">
        <v>29</v>
      </c>
      <c r="H19" s="10" t="s">
        <v>110</v>
      </c>
      <c r="I19" s="14" t="s">
        <v>111</v>
      </c>
      <c r="J19" s="6" t="s">
        <v>112</v>
      </c>
      <c r="K19" s="10" t="s">
        <v>113</v>
      </c>
      <c r="L19" s="6" t="s">
        <v>114</v>
      </c>
      <c r="M19" s="14" t="s">
        <v>115</v>
      </c>
      <c r="N19" s="6" t="s">
        <v>84</v>
      </c>
      <c r="O19" s="10" t="s">
        <v>107</v>
      </c>
      <c r="P19" s="10" t="s">
        <v>116</v>
      </c>
      <c r="Q19" s="10" t="s">
        <v>117</v>
      </c>
      <c r="R19" s="7" t="s">
        <v>126</v>
      </c>
      <c r="S19" s="10" t="s">
        <v>127</v>
      </c>
    </row>
    <row r="20" spans="1:19" ht="27">
      <c r="A20" s="7"/>
      <c r="B20" s="6"/>
      <c r="C20" s="10"/>
      <c r="D20" s="10"/>
      <c r="E20" s="11"/>
      <c r="F20" s="11"/>
      <c r="G20" s="6"/>
      <c r="H20" s="10"/>
      <c r="I20" s="14"/>
      <c r="J20" s="6"/>
      <c r="K20" s="10"/>
      <c r="L20" s="6"/>
      <c r="M20" s="10"/>
      <c r="N20" s="6" t="s">
        <v>84</v>
      </c>
      <c r="O20" s="10"/>
      <c r="P20" s="10"/>
      <c r="Q20" s="10"/>
      <c r="R20" s="7"/>
      <c r="S20" s="10"/>
    </row>
    <row r="21" spans="1:19" ht="36">
      <c r="A21" s="7">
        <v>10</v>
      </c>
      <c r="B21" s="6" t="s">
        <v>128</v>
      </c>
      <c r="C21" s="10">
        <v>42222</v>
      </c>
      <c r="D21" s="10" t="s">
        <v>129</v>
      </c>
      <c r="E21" s="11">
        <v>1000000000</v>
      </c>
      <c r="F21" s="11">
        <v>29261140.969999999</v>
      </c>
      <c r="G21" s="6" t="s">
        <v>29</v>
      </c>
      <c r="H21" s="10" t="s">
        <v>130</v>
      </c>
      <c r="I21" s="14" t="s">
        <v>131</v>
      </c>
      <c r="J21" s="6" t="s">
        <v>132</v>
      </c>
      <c r="K21" s="10">
        <v>42525</v>
      </c>
      <c r="L21" s="6" t="s">
        <v>133</v>
      </c>
      <c r="M21" s="14" t="s">
        <v>134</v>
      </c>
      <c r="N21" s="6" t="s">
        <v>84</v>
      </c>
      <c r="O21" s="10">
        <v>42375</v>
      </c>
      <c r="P21" s="10">
        <v>42406</v>
      </c>
      <c r="Q21" s="10">
        <v>42527</v>
      </c>
      <c r="R21" s="7" t="s">
        <v>118</v>
      </c>
      <c r="S21" s="10" t="s">
        <v>135</v>
      </c>
    </row>
    <row r="22" spans="1:19" ht="27">
      <c r="A22" s="7">
        <v>11</v>
      </c>
      <c r="B22" s="6" t="s">
        <v>136</v>
      </c>
      <c r="C22" s="10" t="s">
        <v>137</v>
      </c>
      <c r="D22" s="10" t="s">
        <v>129</v>
      </c>
      <c r="E22" s="11">
        <v>1000000000</v>
      </c>
      <c r="F22" s="11">
        <v>27450948</v>
      </c>
      <c r="G22" s="6" t="s">
        <v>29</v>
      </c>
      <c r="H22" s="10" t="s">
        <v>130</v>
      </c>
      <c r="I22" s="14" t="s">
        <v>131</v>
      </c>
      <c r="J22" s="6" t="s">
        <v>132</v>
      </c>
      <c r="K22" s="10">
        <v>42525</v>
      </c>
      <c r="L22" s="6" t="s">
        <v>133</v>
      </c>
      <c r="M22" s="14" t="s">
        <v>134</v>
      </c>
      <c r="N22" s="6" t="s">
        <v>84</v>
      </c>
      <c r="O22" s="10">
        <v>42375</v>
      </c>
      <c r="P22" s="10">
        <v>42406</v>
      </c>
      <c r="Q22" s="10">
        <v>42527</v>
      </c>
      <c r="R22" s="7" t="s">
        <v>126</v>
      </c>
      <c r="S22" s="10">
        <v>42590</v>
      </c>
    </row>
    <row r="23" spans="1:19" ht="45">
      <c r="A23" s="7">
        <v>12</v>
      </c>
      <c r="B23" s="6" t="s">
        <v>138</v>
      </c>
      <c r="C23" s="10">
        <v>42225</v>
      </c>
      <c r="D23" s="10" t="s">
        <v>129</v>
      </c>
      <c r="E23" s="11">
        <v>1000000000</v>
      </c>
      <c r="F23" s="11">
        <v>67253063.010000005</v>
      </c>
      <c r="G23" s="6" t="s">
        <v>29</v>
      </c>
      <c r="H23" s="10" t="s">
        <v>130</v>
      </c>
      <c r="I23" s="14" t="s">
        <v>131</v>
      </c>
      <c r="J23" s="6" t="s">
        <v>132</v>
      </c>
      <c r="K23" s="10">
        <v>42525</v>
      </c>
      <c r="L23" s="6" t="s">
        <v>133</v>
      </c>
      <c r="M23" s="14" t="s">
        <v>134</v>
      </c>
      <c r="N23" s="6" t="s">
        <v>84</v>
      </c>
      <c r="O23" s="10">
        <v>42375</v>
      </c>
      <c r="P23" s="10">
        <v>42406</v>
      </c>
      <c r="Q23" s="10">
        <v>42527</v>
      </c>
      <c r="R23" s="7" t="s">
        <v>118</v>
      </c>
      <c r="S23" s="10" t="s">
        <v>135</v>
      </c>
    </row>
    <row r="24" spans="1:19" ht="36">
      <c r="A24" s="7">
        <v>13</v>
      </c>
      <c r="B24" s="6" t="s">
        <v>139</v>
      </c>
      <c r="C24" s="10">
        <v>42226</v>
      </c>
      <c r="D24" s="10" t="s">
        <v>129</v>
      </c>
      <c r="E24" s="11">
        <v>1000000000</v>
      </c>
      <c r="F24" s="11">
        <v>7046551.3499999996</v>
      </c>
      <c r="G24" s="12" t="s">
        <v>29</v>
      </c>
      <c r="H24" s="10" t="s">
        <v>130</v>
      </c>
      <c r="I24" s="14" t="s">
        <v>131</v>
      </c>
      <c r="J24" s="6" t="s">
        <v>132</v>
      </c>
      <c r="K24" s="10">
        <v>42525</v>
      </c>
      <c r="L24" s="6" t="s">
        <v>133</v>
      </c>
      <c r="M24" s="14" t="s">
        <v>134</v>
      </c>
      <c r="N24" s="6" t="s">
        <v>84</v>
      </c>
      <c r="O24" s="10">
        <v>42375</v>
      </c>
      <c r="P24" s="10">
        <v>42406</v>
      </c>
      <c r="Q24" s="10">
        <v>42527</v>
      </c>
      <c r="R24" s="7" t="s">
        <v>102</v>
      </c>
      <c r="S24" s="10">
        <v>42377</v>
      </c>
    </row>
    <row r="25" spans="1:19">
      <c r="A25" s="7"/>
      <c r="B25" s="7"/>
      <c r="C25" s="7"/>
      <c r="D25" s="7"/>
      <c r="E25" s="11"/>
      <c r="F25" s="13">
        <f>SUM(F21:F24)+F9+F16+F9+F13</f>
        <v>200132412.53999999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7"/>
      <c r="B26" s="7"/>
      <c r="C26" s="7"/>
      <c r="D26" s="7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</sheetData>
  <mergeCells count="10">
    <mergeCell ref="C6:G6"/>
    <mergeCell ref="A4:A5"/>
    <mergeCell ref="B4:B5"/>
    <mergeCell ref="H4:H5"/>
    <mergeCell ref="M4:M5"/>
    <mergeCell ref="A1:S1"/>
    <mergeCell ref="C4:G4"/>
    <mergeCell ref="I4:L4"/>
    <mergeCell ref="N4:O4"/>
    <mergeCell ref="P4:S4"/>
  </mergeCells>
  <pageMargins left="0.39305555555555599" right="0.39305555555555599" top="0.60555555555555596" bottom="0.60555555555555596" header="0.51180555555555596" footer="0.51180555555555596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7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 b</dc:creator>
  <cp:lastModifiedBy>KADPPA</cp:lastModifiedBy>
  <cp:lastPrinted>2018-11-19T15:15:00Z</cp:lastPrinted>
  <dcterms:created xsi:type="dcterms:W3CDTF">2016-01-22T11:55:00Z</dcterms:created>
  <dcterms:modified xsi:type="dcterms:W3CDTF">2019-11-07T10:59:41Z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1033-11.2.0.8310</vt:lpwstr>
  </property>
</Properties>
</file>