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dena\NCW_Data\"/>
    </mc:Choice>
  </mc:AlternateContent>
  <xr:revisionPtr revIDLastSave="0" documentId="13_ncr:1_{347F6937-EDDC-4989-8A2E-243FE572DB5E}" xr6:coauthVersionLast="45" xr6:coauthVersionMax="45" xr10:uidLastSave="{00000000-0000-0000-0000-000000000000}"/>
  <bookViews>
    <workbookView xWindow="-108" yWindow="-108" windowWidth="23256" windowHeight="12576" xr2:uid="{1E9F98C5-6EF9-4CFE-B575-F8DC04580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6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0" i="1"/>
  <c r="Y23" i="1"/>
  <c r="Q23" i="1"/>
  <c r="I23" i="1"/>
  <c r="Y22" i="1"/>
  <c r="Q22" i="1"/>
  <c r="I22" i="1"/>
  <c r="Y21" i="1"/>
  <c r="Q21" i="1"/>
  <c r="I21" i="1"/>
  <c r="Q20" i="1"/>
  <c r="Y19" i="1"/>
  <c r="Q19" i="1"/>
  <c r="I19" i="1"/>
  <c r="Y17" i="1"/>
  <c r="Q17" i="1"/>
  <c r="Y15" i="1"/>
  <c r="Q15" i="1"/>
  <c r="Y14" i="1"/>
  <c r="Q14" i="1"/>
  <c r="I15" i="1"/>
  <c r="I14" i="1"/>
  <c r="Y13" i="1"/>
  <c r="Q13" i="1"/>
  <c r="I13" i="1"/>
  <c r="Y12" i="1"/>
  <c r="Q12" i="1"/>
  <c r="I12" i="1"/>
  <c r="Y11" i="1"/>
  <c r="Q11" i="1"/>
  <c r="I11" i="1"/>
  <c r="Y9" i="1"/>
  <c r="Q9" i="1"/>
  <c r="I8" i="1"/>
  <c r="Y7" i="1"/>
  <c r="Q7" i="1"/>
  <c r="I7" i="1"/>
  <c r="Y6" i="1"/>
  <c r="Q6" i="1"/>
  <c r="I6" i="1"/>
  <c r="Y5" i="1"/>
  <c r="Q5" i="1"/>
  <c r="I5" i="1"/>
  <c r="Y4" i="1"/>
  <c r="Q4" i="1"/>
  <c r="I4" i="1"/>
  <c r="Y3" i="1"/>
  <c r="Q3" i="1"/>
  <c r="I3" i="1"/>
  <c r="Y2" i="1"/>
  <c r="Q2" i="1"/>
  <c r="I2" i="1"/>
</calcChain>
</file>

<file path=xl/sharedStrings.xml><?xml version="1.0" encoding="utf-8"?>
<sst xmlns="http://schemas.openxmlformats.org/spreadsheetml/2006/main" count="47" uniqueCount="47">
  <si>
    <t>Nature</t>
  </si>
  <si>
    <t>Jan_2018</t>
  </si>
  <si>
    <t>Feb_2018</t>
  </si>
  <si>
    <t>Mar_2018</t>
  </si>
  <si>
    <t>Apr_2018</t>
  </si>
  <si>
    <t>May_2018</t>
  </si>
  <si>
    <t>Jun_2018</t>
  </si>
  <si>
    <t>Jul_2018</t>
  </si>
  <si>
    <t>Total_2018</t>
  </si>
  <si>
    <t>Jan_2019</t>
  </si>
  <si>
    <t>Feb_2019</t>
  </si>
  <si>
    <t>Mar_2019</t>
  </si>
  <si>
    <t>Apr_2019</t>
  </si>
  <si>
    <t>May_2019</t>
  </si>
  <si>
    <t>Jun_2019</t>
  </si>
  <si>
    <t>Jul_2019</t>
  </si>
  <si>
    <t>Total_2019</t>
  </si>
  <si>
    <t>Jan_2020</t>
  </si>
  <si>
    <t>Feb_2020</t>
  </si>
  <si>
    <t>Mar_2020</t>
  </si>
  <si>
    <t>Apr_2020</t>
  </si>
  <si>
    <t>May_2020</t>
  </si>
  <si>
    <t>Jun_2020</t>
  </si>
  <si>
    <t>Jul_2020</t>
  </si>
  <si>
    <t>Total_2020</t>
  </si>
  <si>
    <t xml:space="preserve">Bigamy / Polygamy </t>
  </si>
  <si>
    <t xml:space="preserve">Cyber Crime against women </t>
  </si>
  <si>
    <t xml:space="preserve">Denial of Maternity Benefits to women </t>
  </si>
  <si>
    <t xml:space="preserve">Free legal aid for women </t>
  </si>
  <si>
    <t xml:space="preserve">Gender Discrimination including equal right to education &amp; work </t>
  </si>
  <si>
    <t xml:space="preserve">Harassment of married women/Dowry harassment </t>
  </si>
  <si>
    <t xml:space="preserve">Dowry harassment / dowry death </t>
  </si>
  <si>
    <t xml:space="preserve">Dowry death </t>
  </si>
  <si>
    <t xml:space="preserve">Indecent Representation of Women </t>
  </si>
  <si>
    <t xml:space="preserve">Protection of Women against Domestic Violence </t>
  </si>
  <si>
    <t xml:space="preserve">Right to live with dignity </t>
  </si>
  <si>
    <t xml:space="preserve">Sexual Harassment of Women at workplace </t>
  </si>
  <si>
    <t>Sexual harassment including sexual harassment at workplace</t>
  </si>
  <si>
    <t xml:space="preserve">Sexual Assault </t>
  </si>
  <si>
    <t xml:space="preserve">Right to Exercise Choice in marriage </t>
  </si>
  <si>
    <t xml:space="preserve">Right to exercise choice in marriage/Honour Crimes </t>
  </si>
  <si>
    <t xml:space="preserve">Stalking / Voyeurism </t>
  </si>
  <si>
    <t xml:space="preserve">Trafficking / Prostitution of women </t>
  </si>
  <si>
    <t xml:space="preserve">Women's right of custody of children in the event of divorce </t>
  </si>
  <si>
    <t xml:space="preserve">Dowry Harassment / Dowry Death </t>
  </si>
  <si>
    <t>Sexual Harassment</t>
  </si>
  <si>
    <t>Right to Choice in Marriage / Honour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</si>
</sst>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890E-405B-4804-953C-07B828856D89}">
  <dimension ref="A1:Y23"/>
  <sheetViews>
    <sheetView tabSelected="1" workbookViewId="0">
      <selection activeCell="B6" sqref="B6"/>
    </sheetView>
  </sheetViews>
  <sheetFormatPr defaultRowHeight="14.4" x14ac:dyDescent="0.3"/>
  <cols>
    <col min="1" max="1" width="54.33203125" bestFit="1" customWidth="1"/>
    <col min="2" max="2" width="8.6640625" bestFit="1" customWidth="1"/>
    <col min="4" max="4" width="9.33203125" bestFit="1" customWidth="1"/>
    <col min="5" max="5" width="8.77734375" bestFit="1" customWidth="1"/>
    <col min="6" max="6" width="9.5546875" bestFit="1" customWidth="1"/>
    <col min="7" max="7" width="8.6640625" bestFit="1" customWidth="1"/>
    <col min="8" max="8" width="8.109375" bestFit="1" customWidth="1"/>
    <col min="9" max="9" width="10.21875" bestFit="1" customWidth="1"/>
    <col min="10" max="10" width="8.6640625" bestFit="1" customWidth="1"/>
    <col min="12" max="12" width="9.33203125" bestFit="1" customWidth="1"/>
    <col min="13" max="13" width="8.77734375" bestFit="1" customWidth="1"/>
    <col min="14" max="14" width="9.5546875" bestFit="1" customWidth="1"/>
    <col min="15" max="15" width="8.6640625" bestFit="1" customWidth="1"/>
    <col min="16" max="16" width="8.109375" bestFit="1" customWidth="1"/>
    <col min="17" max="17" width="10.21875" bestFit="1" customWidth="1"/>
    <col min="18" max="18" width="8.6640625" bestFit="1" customWidth="1"/>
    <col min="20" max="20" width="9.33203125" bestFit="1" customWidth="1"/>
    <col min="21" max="21" width="8.77734375" bestFit="1" customWidth="1"/>
    <col min="22" max="22" width="9.5546875" bestFit="1" customWidth="1"/>
    <col min="23" max="23" width="8.6640625" bestFit="1" customWidth="1"/>
    <col min="24" max="24" width="8.109375" bestFit="1" customWidth="1"/>
    <col min="25" max="25" width="10.2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8</v>
      </c>
      <c r="C2">
        <v>8</v>
      </c>
      <c r="D2">
        <v>26</v>
      </c>
      <c r="E2">
        <v>21</v>
      </c>
      <c r="F2">
        <v>13</v>
      </c>
      <c r="G2">
        <v>17</v>
      </c>
      <c r="H2">
        <v>11</v>
      </c>
      <c r="I2">
        <f>SUM(B2:H2)</f>
        <v>104</v>
      </c>
      <c r="J2">
        <v>18</v>
      </c>
      <c r="K2">
        <v>11</v>
      </c>
      <c r="L2">
        <v>11</v>
      </c>
      <c r="M2">
        <v>14</v>
      </c>
      <c r="N2">
        <v>12</v>
      </c>
      <c r="O2">
        <v>10</v>
      </c>
      <c r="P2">
        <v>11</v>
      </c>
      <c r="Q2">
        <f t="shared" ref="Q2:Q7" si="0">SUM(J2:P2)</f>
        <v>87</v>
      </c>
      <c r="R2">
        <v>10</v>
      </c>
      <c r="S2">
        <v>7</v>
      </c>
      <c r="T2">
        <v>6</v>
      </c>
      <c r="U2">
        <v>6</v>
      </c>
      <c r="V2">
        <v>18</v>
      </c>
      <c r="W2">
        <v>2</v>
      </c>
      <c r="X2">
        <v>0</v>
      </c>
      <c r="Y2">
        <f t="shared" ref="Y2:Y7" si="1">SUM(R2:X2)</f>
        <v>49</v>
      </c>
    </row>
    <row r="3" spans="1:25" x14ac:dyDescent="0.3">
      <c r="A3" t="s">
        <v>26</v>
      </c>
      <c r="B3">
        <v>26</v>
      </c>
      <c r="C3">
        <v>24</v>
      </c>
      <c r="D3">
        <v>14</v>
      </c>
      <c r="E3">
        <v>41</v>
      </c>
      <c r="F3">
        <v>35</v>
      </c>
      <c r="G3">
        <v>33</v>
      </c>
      <c r="H3">
        <v>31</v>
      </c>
      <c r="I3">
        <f t="shared" ref="I3:I8" si="2">SUM(B3:H3)</f>
        <v>204</v>
      </c>
      <c r="J3">
        <v>39</v>
      </c>
      <c r="K3">
        <v>30</v>
      </c>
      <c r="L3">
        <v>22</v>
      </c>
      <c r="M3">
        <v>35</v>
      </c>
      <c r="N3">
        <v>49</v>
      </c>
      <c r="O3">
        <v>33</v>
      </c>
      <c r="P3">
        <v>43</v>
      </c>
      <c r="Q3">
        <f t="shared" si="0"/>
        <v>251</v>
      </c>
      <c r="R3">
        <v>32</v>
      </c>
      <c r="S3">
        <v>21</v>
      </c>
      <c r="T3">
        <v>37</v>
      </c>
      <c r="U3">
        <v>55</v>
      </c>
      <c r="V3">
        <v>73</v>
      </c>
      <c r="W3">
        <v>11</v>
      </c>
      <c r="X3">
        <v>0</v>
      </c>
      <c r="Y3">
        <f t="shared" si="1"/>
        <v>229</v>
      </c>
    </row>
    <row r="4" spans="1:25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2"/>
        <v>0</v>
      </c>
      <c r="J4">
        <v>3</v>
      </c>
      <c r="K4">
        <v>16</v>
      </c>
      <c r="L4">
        <v>7</v>
      </c>
      <c r="M4">
        <v>8</v>
      </c>
      <c r="N4">
        <v>10</v>
      </c>
      <c r="O4">
        <v>5</v>
      </c>
      <c r="P4">
        <v>11</v>
      </c>
      <c r="Q4">
        <f t="shared" si="0"/>
        <v>60</v>
      </c>
      <c r="R4">
        <v>9</v>
      </c>
      <c r="S4">
        <v>10</v>
      </c>
      <c r="T4">
        <v>13</v>
      </c>
      <c r="U4">
        <v>2</v>
      </c>
      <c r="V4">
        <v>6</v>
      </c>
      <c r="W4">
        <v>1</v>
      </c>
      <c r="X4">
        <v>0</v>
      </c>
      <c r="Y4">
        <f t="shared" si="1"/>
        <v>41</v>
      </c>
    </row>
    <row r="5" spans="1:25" x14ac:dyDescent="0.3">
      <c r="A5" t="s">
        <v>28</v>
      </c>
      <c r="B5">
        <v>27</v>
      </c>
      <c r="C5">
        <v>22</v>
      </c>
      <c r="D5">
        <v>23</v>
      </c>
      <c r="E5">
        <v>49</v>
      </c>
      <c r="F5">
        <v>29</v>
      </c>
      <c r="G5">
        <v>35</v>
      </c>
      <c r="H5">
        <v>22</v>
      </c>
      <c r="I5">
        <f t="shared" si="2"/>
        <v>207</v>
      </c>
      <c r="J5">
        <v>36</v>
      </c>
      <c r="K5">
        <v>27</v>
      </c>
      <c r="L5">
        <v>11</v>
      </c>
      <c r="M5">
        <v>16</v>
      </c>
      <c r="N5">
        <v>15</v>
      </c>
      <c r="O5">
        <v>11</v>
      </c>
      <c r="P5">
        <v>26</v>
      </c>
      <c r="Q5">
        <f t="shared" si="0"/>
        <v>142</v>
      </c>
      <c r="R5">
        <v>5</v>
      </c>
      <c r="S5">
        <v>7</v>
      </c>
      <c r="T5">
        <v>4</v>
      </c>
      <c r="U5">
        <v>0</v>
      </c>
      <c r="V5">
        <v>6</v>
      </c>
      <c r="W5">
        <v>1</v>
      </c>
      <c r="X5">
        <v>0</v>
      </c>
      <c r="Y5">
        <f t="shared" si="1"/>
        <v>23</v>
      </c>
    </row>
    <row r="6" spans="1:25" x14ac:dyDescent="0.3">
      <c r="A6" t="s">
        <v>29</v>
      </c>
      <c r="B6">
        <v>2</v>
      </c>
      <c r="C6">
        <v>2</v>
      </c>
      <c r="D6">
        <v>4</v>
      </c>
      <c r="E6">
        <v>6</v>
      </c>
      <c r="F6">
        <v>0</v>
      </c>
      <c r="G6">
        <v>9</v>
      </c>
      <c r="H6">
        <v>4</v>
      </c>
      <c r="I6">
        <f t="shared" si="2"/>
        <v>27</v>
      </c>
      <c r="J6">
        <v>5</v>
      </c>
      <c r="K6">
        <v>2</v>
      </c>
      <c r="L6">
        <v>4</v>
      </c>
      <c r="M6">
        <v>7</v>
      </c>
      <c r="N6">
        <v>6</v>
      </c>
      <c r="O6">
        <v>3</v>
      </c>
      <c r="P6">
        <v>3</v>
      </c>
      <c r="Q6">
        <f t="shared" si="0"/>
        <v>30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f t="shared" si="1"/>
        <v>3</v>
      </c>
    </row>
    <row r="7" spans="1:25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2"/>
        <v>1</v>
      </c>
      <c r="J7">
        <v>207</v>
      </c>
      <c r="K7">
        <v>200</v>
      </c>
      <c r="L7">
        <v>204</v>
      </c>
      <c r="M7">
        <v>228</v>
      </c>
      <c r="N7">
        <v>397</v>
      </c>
      <c r="O7">
        <v>316</v>
      </c>
      <c r="P7">
        <v>361</v>
      </c>
      <c r="Q7">
        <f t="shared" si="0"/>
        <v>1913</v>
      </c>
      <c r="R7">
        <v>267</v>
      </c>
      <c r="S7">
        <v>221</v>
      </c>
      <c r="T7">
        <v>203</v>
      </c>
      <c r="U7">
        <v>62</v>
      </c>
      <c r="V7">
        <v>157</v>
      </c>
      <c r="W7">
        <v>11</v>
      </c>
      <c r="X7">
        <v>0</v>
      </c>
      <c r="Y7">
        <f t="shared" si="1"/>
        <v>921</v>
      </c>
    </row>
    <row r="8" spans="1:25" x14ac:dyDescent="0.3">
      <c r="A8" t="s">
        <v>31</v>
      </c>
      <c r="B8">
        <v>146</v>
      </c>
      <c r="C8">
        <v>200</v>
      </c>
      <c r="D8">
        <v>316</v>
      </c>
      <c r="E8">
        <v>402</v>
      </c>
      <c r="F8">
        <v>296</v>
      </c>
      <c r="G8">
        <v>305</v>
      </c>
      <c r="H8">
        <v>236</v>
      </c>
      <c r="I8">
        <f t="shared" si="2"/>
        <v>1901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14</v>
      </c>
      <c r="K9">
        <v>22</v>
      </c>
      <c r="L9">
        <v>16</v>
      </c>
      <c r="M9">
        <v>13</v>
      </c>
      <c r="N9">
        <v>46</v>
      </c>
      <c r="O9">
        <v>14</v>
      </c>
      <c r="P9">
        <v>31</v>
      </c>
      <c r="Q9">
        <f t="shared" ref="Q9:Q23" si="3">SUM(J9:P9)</f>
        <v>156</v>
      </c>
      <c r="R9">
        <v>32</v>
      </c>
      <c r="S9">
        <v>17</v>
      </c>
      <c r="T9">
        <v>18</v>
      </c>
      <c r="U9">
        <v>9</v>
      </c>
      <c r="V9">
        <v>27</v>
      </c>
      <c r="W9">
        <v>3</v>
      </c>
      <c r="X9">
        <v>0</v>
      </c>
      <c r="Y9">
        <f t="shared" ref="Y9:Y19" si="4">SUM(R9:X9)</f>
        <v>106</v>
      </c>
    </row>
    <row r="10" spans="1:25" x14ac:dyDescent="0.3">
      <c r="A10" t="s">
        <v>44</v>
      </c>
      <c r="B10">
        <f>SUM(B8,B9)</f>
        <v>146</v>
      </c>
      <c r="C10">
        <f t="shared" ref="C10:Y10" si="5">SUM(C8,C9)</f>
        <v>200</v>
      </c>
      <c r="D10">
        <f t="shared" si="5"/>
        <v>316</v>
      </c>
      <c r="E10">
        <f t="shared" si="5"/>
        <v>402</v>
      </c>
      <c r="F10">
        <f t="shared" si="5"/>
        <v>296</v>
      </c>
      <c r="G10">
        <f t="shared" si="5"/>
        <v>305</v>
      </c>
      <c r="H10">
        <f t="shared" si="5"/>
        <v>236</v>
      </c>
      <c r="I10">
        <f t="shared" si="5"/>
        <v>1901</v>
      </c>
      <c r="J10">
        <f t="shared" si="5"/>
        <v>14</v>
      </c>
      <c r="K10">
        <f t="shared" si="5"/>
        <v>22</v>
      </c>
      <c r="L10">
        <f t="shared" si="5"/>
        <v>16</v>
      </c>
      <c r="M10">
        <f t="shared" si="5"/>
        <v>13</v>
      </c>
      <c r="N10">
        <f t="shared" si="5"/>
        <v>46</v>
      </c>
      <c r="O10">
        <f t="shared" si="5"/>
        <v>14</v>
      </c>
      <c r="P10">
        <f t="shared" si="5"/>
        <v>31</v>
      </c>
      <c r="Q10">
        <f t="shared" si="5"/>
        <v>156</v>
      </c>
      <c r="R10">
        <f t="shared" si="5"/>
        <v>32</v>
      </c>
      <c r="S10">
        <f t="shared" si="5"/>
        <v>17</v>
      </c>
      <c r="T10">
        <f t="shared" si="5"/>
        <v>18</v>
      </c>
      <c r="U10">
        <f t="shared" si="5"/>
        <v>9</v>
      </c>
      <c r="V10">
        <f t="shared" si="5"/>
        <v>27</v>
      </c>
      <c r="W10">
        <f t="shared" si="5"/>
        <v>3</v>
      </c>
      <c r="X10">
        <f t="shared" si="5"/>
        <v>0</v>
      </c>
      <c r="Y10">
        <f t="shared" si="5"/>
        <v>106</v>
      </c>
    </row>
    <row r="11" spans="1:25" x14ac:dyDescent="0.3">
      <c r="A11" t="s">
        <v>33</v>
      </c>
      <c r="B11">
        <v>5</v>
      </c>
      <c r="C11">
        <v>11</v>
      </c>
      <c r="D11">
        <v>5</v>
      </c>
      <c r="E11">
        <v>11</v>
      </c>
      <c r="F11">
        <v>2</v>
      </c>
      <c r="G11">
        <v>14</v>
      </c>
      <c r="H11">
        <v>6</v>
      </c>
      <c r="I11">
        <f t="shared" ref="I11:I15" si="6">SUM(B11:H11)</f>
        <v>54</v>
      </c>
      <c r="J11">
        <v>2</v>
      </c>
      <c r="K11">
        <v>7</v>
      </c>
      <c r="L11">
        <v>6</v>
      </c>
      <c r="M11">
        <v>7</v>
      </c>
      <c r="N11">
        <v>10</v>
      </c>
      <c r="O11">
        <v>11</v>
      </c>
      <c r="P11">
        <v>14</v>
      </c>
      <c r="Q11">
        <f t="shared" si="3"/>
        <v>57</v>
      </c>
      <c r="R11">
        <v>2</v>
      </c>
      <c r="S11">
        <v>1</v>
      </c>
      <c r="T11">
        <v>1</v>
      </c>
      <c r="U11">
        <v>1</v>
      </c>
      <c r="V11">
        <v>8</v>
      </c>
      <c r="W11">
        <v>0</v>
      </c>
      <c r="X11">
        <v>0</v>
      </c>
      <c r="Y11">
        <f t="shared" si="4"/>
        <v>13</v>
      </c>
    </row>
    <row r="12" spans="1:25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f t="shared" si="6"/>
        <v>1</v>
      </c>
      <c r="J12">
        <v>133</v>
      </c>
      <c r="K12">
        <v>181</v>
      </c>
      <c r="L12">
        <v>148</v>
      </c>
      <c r="M12">
        <v>193</v>
      </c>
      <c r="N12">
        <v>266</v>
      </c>
      <c r="O12">
        <v>260</v>
      </c>
      <c r="P12">
        <v>391</v>
      </c>
      <c r="Q12">
        <f t="shared" si="3"/>
        <v>1572</v>
      </c>
      <c r="R12">
        <v>271</v>
      </c>
      <c r="S12">
        <v>302</v>
      </c>
      <c r="T12">
        <v>298</v>
      </c>
      <c r="U12">
        <v>315</v>
      </c>
      <c r="V12">
        <v>392</v>
      </c>
      <c r="W12">
        <v>36</v>
      </c>
      <c r="X12">
        <v>0</v>
      </c>
      <c r="Y12">
        <f t="shared" si="4"/>
        <v>1614</v>
      </c>
    </row>
    <row r="13" spans="1:25" x14ac:dyDescent="0.3">
      <c r="A13" t="s">
        <v>35</v>
      </c>
      <c r="B13">
        <v>0</v>
      </c>
      <c r="C13">
        <v>1</v>
      </c>
      <c r="D13">
        <v>0</v>
      </c>
      <c r="E13">
        <v>1</v>
      </c>
      <c r="F13">
        <v>0</v>
      </c>
      <c r="G13">
        <v>2</v>
      </c>
      <c r="H13">
        <v>0</v>
      </c>
      <c r="I13">
        <f t="shared" si="6"/>
        <v>4</v>
      </c>
      <c r="J13">
        <v>266</v>
      </c>
      <c r="K13">
        <v>296</v>
      </c>
      <c r="L13">
        <v>269</v>
      </c>
      <c r="M13">
        <v>204</v>
      </c>
      <c r="N13">
        <v>234</v>
      </c>
      <c r="O13">
        <v>201</v>
      </c>
      <c r="P13">
        <v>288</v>
      </c>
      <c r="Q13">
        <f t="shared" si="3"/>
        <v>1758</v>
      </c>
      <c r="R13">
        <v>374</v>
      </c>
      <c r="S13">
        <v>436</v>
      </c>
      <c r="T13">
        <v>388</v>
      </c>
      <c r="U13">
        <v>238</v>
      </c>
      <c r="V13">
        <v>470</v>
      </c>
      <c r="W13">
        <v>55</v>
      </c>
      <c r="X13">
        <v>0</v>
      </c>
      <c r="Y13">
        <f t="shared" si="4"/>
        <v>1961</v>
      </c>
    </row>
    <row r="14" spans="1:25" x14ac:dyDescent="0.3">
      <c r="A14" t="s">
        <v>37</v>
      </c>
      <c r="B14">
        <v>44</v>
      </c>
      <c r="C14">
        <v>70</v>
      </c>
      <c r="D14">
        <v>102</v>
      </c>
      <c r="E14">
        <v>112</v>
      </c>
      <c r="F14">
        <v>71</v>
      </c>
      <c r="G14">
        <v>96</v>
      </c>
      <c r="H14">
        <v>53</v>
      </c>
      <c r="I14">
        <f t="shared" si="6"/>
        <v>548</v>
      </c>
      <c r="J14">
        <v>19</v>
      </c>
      <c r="K14">
        <v>26</v>
      </c>
      <c r="L14">
        <v>17</v>
      </c>
      <c r="M14">
        <v>25</v>
      </c>
      <c r="N14">
        <v>35</v>
      </c>
      <c r="O14">
        <v>26</v>
      </c>
      <c r="P14">
        <v>45</v>
      </c>
      <c r="Q14">
        <f t="shared" si="3"/>
        <v>193</v>
      </c>
      <c r="R14">
        <v>22</v>
      </c>
      <c r="S14">
        <v>20</v>
      </c>
      <c r="T14">
        <v>19</v>
      </c>
      <c r="U14">
        <v>11</v>
      </c>
      <c r="V14">
        <v>8</v>
      </c>
      <c r="W14">
        <v>1</v>
      </c>
      <c r="X14">
        <v>0</v>
      </c>
      <c r="Y14">
        <f t="shared" si="4"/>
        <v>81</v>
      </c>
    </row>
    <row r="15" spans="1:25" x14ac:dyDescent="0.3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f t="shared" si="6"/>
        <v>1</v>
      </c>
      <c r="J15">
        <v>29</v>
      </c>
      <c r="K15">
        <v>36</v>
      </c>
      <c r="L15">
        <v>23</v>
      </c>
      <c r="M15">
        <v>26</v>
      </c>
      <c r="N15">
        <v>26</v>
      </c>
      <c r="O15">
        <v>16</v>
      </c>
      <c r="P15">
        <v>22</v>
      </c>
      <c r="Q15">
        <f t="shared" si="3"/>
        <v>178</v>
      </c>
      <c r="R15">
        <v>21</v>
      </c>
      <c r="S15">
        <v>18</v>
      </c>
      <c r="T15">
        <v>19</v>
      </c>
      <c r="U15">
        <v>8</v>
      </c>
      <c r="V15">
        <v>5</v>
      </c>
      <c r="W15">
        <v>0</v>
      </c>
      <c r="X15">
        <v>0</v>
      </c>
      <c r="Y15">
        <f t="shared" si="4"/>
        <v>71</v>
      </c>
    </row>
    <row r="16" spans="1:25" x14ac:dyDescent="0.3">
      <c r="A16" t="s">
        <v>45</v>
      </c>
      <c r="B16">
        <f>SUM(B14,B15)</f>
        <v>44</v>
      </c>
      <c r="C16">
        <f t="shared" ref="C16:Y16" si="7">SUM(C14,C15)</f>
        <v>70</v>
      </c>
      <c r="D16">
        <f t="shared" si="7"/>
        <v>102</v>
      </c>
      <c r="E16">
        <f t="shared" si="7"/>
        <v>112</v>
      </c>
      <c r="F16">
        <f t="shared" si="7"/>
        <v>71</v>
      </c>
      <c r="G16">
        <f t="shared" si="7"/>
        <v>97</v>
      </c>
      <c r="H16">
        <f t="shared" si="7"/>
        <v>53</v>
      </c>
      <c r="I16">
        <f t="shared" si="7"/>
        <v>549</v>
      </c>
      <c r="J16">
        <f t="shared" si="7"/>
        <v>48</v>
      </c>
      <c r="K16">
        <f t="shared" si="7"/>
        <v>62</v>
      </c>
      <c r="L16">
        <f t="shared" si="7"/>
        <v>40</v>
      </c>
      <c r="M16">
        <f t="shared" si="7"/>
        <v>51</v>
      </c>
      <c r="N16">
        <f t="shared" si="7"/>
        <v>61</v>
      </c>
      <c r="O16">
        <f t="shared" si="7"/>
        <v>42</v>
      </c>
      <c r="P16">
        <f t="shared" si="7"/>
        <v>67</v>
      </c>
      <c r="Q16">
        <f t="shared" si="7"/>
        <v>371</v>
      </c>
      <c r="R16">
        <f t="shared" si="7"/>
        <v>43</v>
      </c>
      <c r="S16">
        <f t="shared" si="7"/>
        <v>38</v>
      </c>
      <c r="T16">
        <f t="shared" si="7"/>
        <v>38</v>
      </c>
      <c r="U16">
        <f t="shared" si="7"/>
        <v>19</v>
      </c>
      <c r="V16">
        <f t="shared" si="7"/>
        <v>13</v>
      </c>
      <c r="W16">
        <f t="shared" si="7"/>
        <v>1</v>
      </c>
      <c r="X16">
        <f t="shared" si="7"/>
        <v>0</v>
      </c>
      <c r="Y16">
        <f t="shared" si="7"/>
        <v>152</v>
      </c>
    </row>
    <row r="17" spans="1:25" x14ac:dyDescent="0.3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24</v>
      </c>
      <c r="K17">
        <v>7</v>
      </c>
      <c r="L17">
        <v>4</v>
      </c>
      <c r="M17">
        <v>11</v>
      </c>
      <c r="N17">
        <v>13</v>
      </c>
      <c r="O17">
        <v>16</v>
      </c>
      <c r="P17">
        <v>19</v>
      </c>
      <c r="Q17">
        <f t="shared" si="3"/>
        <v>94</v>
      </c>
      <c r="R17">
        <v>12</v>
      </c>
      <c r="S17">
        <v>10</v>
      </c>
      <c r="T17">
        <v>19</v>
      </c>
      <c r="U17">
        <v>4</v>
      </c>
      <c r="V17">
        <v>1</v>
      </c>
      <c r="W17">
        <v>0</v>
      </c>
      <c r="X17">
        <v>0</v>
      </c>
      <c r="Y17">
        <f t="shared" si="4"/>
        <v>46</v>
      </c>
    </row>
    <row r="18" spans="1:25" x14ac:dyDescent="0.3">
      <c r="A18" t="s">
        <v>46</v>
      </c>
      <c r="B18">
        <f>SUM(B19,B20)</f>
        <v>20</v>
      </c>
      <c r="C18">
        <f t="shared" ref="C18:Y18" si="8">SUM(C19,C20)</f>
        <v>45</v>
      </c>
      <c r="D18">
        <f t="shared" si="8"/>
        <v>46</v>
      </c>
      <c r="E18">
        <f t="shared" si="8"/>
        <v>58</v>
      </c>
      <c r="F18">
        <f t="shared" si="8"/>
        <v>42</v>
      </c>
      <c r="G18">
        <f t="shared" si="8"/>
        <v>43</v>
      </c>
      <c r="H18">
        <f t="shared" si="8"/>
        <v>20</v>
      </c>
      <c r="I18">
        <f t="shared" si="8"/>
        <v>274</v>
      </c>
      <c r="J18">
        <f t="shared" si="8"/>
        <v>26</v>
      </c>
      <c r="K18">
        <f t="shared" si="8"/>
        <v>56</v>
      </c>
      <c r="L18">
        <f t="shared" si="8"/>
        <v>33</v>
      </c>
      <c r="M18">
        <f t="shared" si="8"/>
        <v>25</v>
      </c>
      <c r="N18">
        <f t="shared" si="8"/>
        <v>48</v>
      </c>
      <c r="O18">
        <f t="shared" si="8"/>
        <v>35</v>
      </c>
      <c r="P18">
        <f t="shared" si="8"/>
        <v>33</v>
      </c>
      <c r="Q18">
        <f t="shared" si="8"/>
        <v>256</v>
      </c>
      <c r="R18">
        <f t="shared" si="8"/>
        <v>41</v>
      </c>
      <c r="S18">
        <f t="shared" si="8"/>
        <v>28</v>
      </c>
      <c r="T18">
        <f t="shared" si="8"/>
        <v>34</v>
      </c>
      <c r="U18">
        <f t="shared" si="8"/>
        <v>5</v>
      </c>
      <c r="V18">
        <f t="shared" si="8"/>
        <v>26</v>
      </c>
      <c r="W18">
        <f t="shared" si="8"/>
        <v>4</v>
      </c>
      <c r="X18">
        <f t="shared" si="8"/>
        <v>0</v>
      </c>
      <c r="Y18">
        <f t="shared" si="8"/>
        <v>138</v>
      </c>
    </row>
    <row r="19" spans="1:25" x14ac:dyDescent="0.3">
      <c r="A19" t="s">
        <v>39</v>
      </c>
      <c r="B19">
        <v>20</v>
      </c>
      <c r="C19">
        <v>45</v>
      </c>
      <c r="D19">
        <v>46</v>
      </c>
      <c r="E19">
        <v>58</v>
      </c>
      <c r="F19">
        <v>42</v>
      </c>
      <c r="G19">
        <v>43</v>
      </c>
      <c r="H19">
        <v>20</v>
      </c>
      <c r="I19">
        <f t="shared" ref="I19" si="9">SUM(B19:H19)</f>
        <v>274</v>
      </c>
      <c r="J19">
        <v>10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3"/>
        <v>10</v>
      </c>
      <c r="R19">
        <v>41</v>
      </c>
      <c r="S19">
        <v>28</v>
      </c>
      <c r="T19">
        <v>34</v>
      </c>
      <c r="U19">
        <v>5</v>
      </c>
      <c r="V19">
        <v>26</v>
      </c>
      <c r="W19">
        <v>4</v>
      </c>
      <c r="X19">
        <v>0</v>
      </c>
      <c r="Y19">
        <f t="shared" si="4"/>
        <v>138</v>
      </c>
    </row>
    <row r="20" spans="1:25" x14ac:dyDescent="0.3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16</v>
      </c>
      <c r="K20">
        <v>56</v>
      </c>
      <c r="L20">
        <v>33</v>
      </c>
      <c r="M20">
        <v>25</v>
      </c>
      <c r="N20">
        <v>48</v>
      </c>
      <c r="O20">
        <v>35</v>
      </c>
      <c r="P20">
        <v>33</v>
      </c>
      <c r="Q20">
        <f t="shared" si="3"/>
        <v>246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 t="s">
        <v>41</v>
      </c>
      <c r="B21">
        <v>9</v>
      </c>
      <c r="C21">
        <v>21</v>
      </c>
      <c r="D21">
        <v>11</v>
      </c>
      <c r="E21">
        <v>19</v>
      </c>
      <c r="F21">
        <v>7</v>
      </c>
      <c r="G21">
        <v>14</v>
      </c>
      <c r="H21">
        <v>6</v>
      </c>
      <c r="I21">
        <f t="shared" ref="I21:I23" si="10">SUM(B21:H21)</f>
        <v>87</v>
      </c>
      <c r="J21">
        <v>4</v>
      </c>
      <c r="K21">
        <v>14</v>
      </c>
      <c r="L21">
        <v>7</v>
      </c>
      <c r="M21">
        <v>16</v>
      </c>
      <c r="N21">
        <v>15</v>
      </c>
      <c r="O21">
        <v>10</v>
      </c>
      <c r="P21">
        <v>20</v>
      </c>
      <c r="Q21">
        <f t="shared" si="3"/>
        <v>86</v>
      </c>
      <c r="R21">
        <v>18</v>
      </c>
      <c r="S21">
        <v>16</v>
      </c>
      <c r="T21">
        <v>9</v>
      </c>
      <c r="U21">
        <v>15</v>
      </c>
      <c r="V21">
        <v>12</v>
      </c>
      <c r="W21">
        <v>3</v>
      </c>
      <c r="X21">
        <v>0</v>
      </c>
      <c r="Y21">
        <f t="shared" ref="Y21:Y23" si="11">SUM(R21:X21)</f>
        <v>73</v>
      </c>
    </row>
    <row r="22" spans="1:25" x14ac:dyDescent="0.3">
      <c r="A22" t="s">
        <v>42</v>
      </c>
      <c r="B22">
        <v>3</v>
      </c>
      <c r="C22">
        <v>8</v>
      </c>
      <c r="D22">
        <v>18</v>
      </c>
      <c r="E22">
        <v>21</v>
      </c>
      <c r="F22">
        <v>8</v>
      </c>
      <c r="G22">
        <v>4</v>
      </c>
      <c r="H22">
        <v>6</v>
      </c>
      <c r="I22">
        <f t="shared" si="10"/>
        <v>68</v>
      </c>
      <c r="J22">
        <v>4</v>
      </c>
      <c r="K22">
        <v>2</v>
      </c>
      <c r="L22">
        <v>3</v>
      </c>
      <c r="M22">
        <v>3</v>
      </c>
      <c r="N22">
        <v>5</v>
      </c>
      <c r="O22">
        <v>10</v>
      </c>
      <c r="P22">
        <v>6</v>
      </c>
      <c r="Q22">
        <f t="shared" si="3"/>
        <v>33</v>
      </c>
      <c r="R22">
        <v>6</v>
      </c>
      <c r="S22">
        <v>4</v>
      </c>
      <c r="T22">
        <v>3</v>
      </c>
      <c r="U22">
        <v>1</v>
      </c>
      <c r="V22">
        <v>2</v>
      </c>
      <c r="W22">
        <v>0</v>
      </c>
      <c r="X22">
        <v>0</v>
      </c>
      <c r="Y22">
        <f t="shared" si="11"/>
        <v>16</v>
      </c>
    </row>
    <row r="23" spans="1:25" x14ac:dyDescent="0.3">
      <c r="A23" t="s">
        <v>43</v>
      </c>
      <c r="B23">
        <v>2</v>
      </c>
      <c r="C23">
        <v>9</v>
      </c>
      <c r="D23">
        <v>2</v>
      </c>
      <c r="E23">
        <v>3</v>
      </c>
      <c r="F23">
        <v>9</v>
      </c>
      <c r="G23">
        <v>3</v>
      </c>
      <c r="H23">
        <v>5</v>
      </c>
      <c r="I23">
        <f t="shared" si="10"/>
        <v>33</v>
      </c>
      <c r="J23">
        <v>1</v>
      </c>
      <c r="K23">
        <v>1</v>
      </c>
      <c r="L23">
        <v>3</v>
      </c>
      <c r="M23">
        <v>2</v>
      </c>
      <c r="N23">
        <v>5</v>
      </c>
      <c r="O23">
        <v>1</v>
      </c>
      <c r="P23">
        <v>3</v>
      </c>
      <c r="Q23">
        <f t="shared" si="3"/>
        <v>16</v>
      </c>
      <c r="R23">
        <v>3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f t="shared" si="11"/>
        <v>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AKASH, PONDURU (SHS DC IND DS)</dc:creator>
  <cp:keywords>C_Unrestricted</cp:keywords>
  <cp:lastModifiedBy>AKASH, PONDURU (SHS DC IND DS)</cp:lastModifiedBy>
  <dcterms:created xsi:type="dcterms:W3CDTF">2020-06-03T19:01:54Z</dcterms:created>
  <dcterms:modified xsi:type="dcterms:W3CDTF">2020-06-03T19:47:23Z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