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MARCH 2018\RAF Eco Glades\PA System Amp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Quote1!$A$1:$H$69</definedName>
  </definedNames>
  <calcPr calcId="162913"/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F28" i="1"/>
  <c r="F29" i="1"/>
  <c r="F30" i="1"/>
  <c r="F31" i="1"/>
  <c r="F32" i="1"/>
  <c r="O38" i="1" l="1"/>
  <c r="O39" i="1"/>
  <c r="O40" i="1"/>
  <c r="O41" i="1"/>
  <c r="O42" i="1"/>
  <c r="O43" i="1"/>
  <c r="O44" i="1"/>
  <c r="O45" i="1"/>
  <c r="O46" i="1"/>
  <c r="P46" i="1" l="1"/>
  <c r="R46" i="1" s="1"/>
  <c r="F46" i="1" s="1"/>
  <c r="H46" i="1" s="1"/>
  <c r="P44" i="1"/>
  <c r="R44" i="1" s="1"/>
  <c r="F44" i="1" s="1"/>
  <c r="H44" i="1" s="1"/>
  <c r="P42" i="1"/>
  <c r="R42" i="1" s="1"/>
  <c r="F42" i="1" s="1"/>
  <c r="H42" i="1" s="1"/>
  <c r="P40" i="1"/>
  <c r="R40" i="1" s="1"/>
  <c r="F40" i="1" s="1"/>
  <c r="H40" i="1" s="1"/>
  <c r="P38" i="1"/>
  <c r="R38" i="1" s="1"/>
  <c r="F38" i="1" s="1"/>
  <c r="H38" i="1" s="1"/>
  <c r="P45" i="1"/>
  <c r="R45" i="1" s="1"/>
  <c r="F45" i="1" s="1"/>
  <c r="H45" i="1" s="1"/>
  <c r="P43" i="1"/>
  <c r="R43" i="1" s="1"/>
  <c r="F43" i="1" s="1"/>
  <c r="H43" i="1" s="1"/>
  <c r="P41" i="1"/>
  <c r="R41" i="1" s="1"/>
  <c r="F41" i="1" s="1"/>
  <c r="H41" i="1" s="1"/>
  <c r="P39" i="1"/>
  <c r="R39" i="1" s="1"/>
  <c r="F39" i="1" s="1"/>
  <c r="H39" i="1" s="1"/>
  <c r="O36" i="1"/>
  <c r="O37" i="1"/>
  <c r="P37" i="1" l="1"/>
  <c r="R37" i="1" s="1"/>
  <c r="F37" i="1" s="1"/>
  <c r="H37" i="1" s="1"/>
  <c r="P36" i="1"/>
  <c r="R36" i="1" s="1"/>
  <c r="F36" i="1" s="1"/>
  <c r="H36" i="1" s="1"/>
  <c r="F35" i="1" l="1"/>
  <c r="H35" i="1" s="1"/>
  <c r="F33" i="1"/>
  <c r="F34" i="1" l="1"/>
  <c r="H34" i="1" l="1"/>
  <c r="O47" i="1"/>
  <c r="P47" i="1" s="1"/>
  <c r="O48" i="1"/>
  <c r="P48" i="1" s="1"/>
  <c r="O49" i="1"/>
  <c r="P49" i="1" s="1"/>
  <c r="O50" i="1"/>
  <c r="O51" i="1"/>
  <c r="O52" i="1"/>
  <c r="O53" i="1"/>
  <c r="O54" i="1"/>
  <c r="O55" i="1"/>
  <c r="R49" i="1" l="1"/>
  <c r="F49" i="1" s="1"/>
  <c r="H49" i="1" s="1"/>
  <c r="P54" i="1"/>
  <c r="R54" i="1" s="1"/>
  <c r="F54" i="1" s="1"/>
  <c r="H54" i="1" s="1"/>
  <c r="P53" i="1"/>
  <c r="R53" i="1" s="1"/>
  <c r="P55" i="1"/>
  <c r="R55" i="1" s="1"/>
  <c r="F55" i="1" s="1"/>
  <c r="H55" i="1" s="1"/>
  <c r="R47" i="1"/>
  <c r="F47" i="1" s="1"/>
  <c r="H47" i="1" s="1"/>
  <c r="H33" i="1"/>
  <c r="P52" i="1"/>
  <c r="R52" i="1" s="1"/>
  <c r="R48" i="1"/>
  <c r="F48" i="1" s="1"/>
  <c r="H48" i="1" s="1"/>
  <c r="O15" i="1"/>
  <c r="P15" i="1" s="1"/>
  <c r="F53" i="1" l="1"/>
  <c r="H53" i="1" s="1"/>
  <c r="R15" i="1"/>
  <c r="F15" i="1" s="1"/>
</calcChain>
</file>

<file path=xl/sharedStrings.xml><?xml version="1.0" encoding="utf-8"?>
<sst xmlns="http://schemas.openxmlformats.org/spreadsheetml/2006/main" count="51" uniqueCount="48">
  <si>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</si>
  <si>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</si>
  <si>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</si>
  <si>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</si>
  <si>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</si>
  <si>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</si>
  <si>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</si>
  <si>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</si>
  <si>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</si>
  <si>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</si>
  <si>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</si>
  <si>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</si>
  <si>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</si>
  <si>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</si>
  <si>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</si>
  <si>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</si>
  <si>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</si>
  <si>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</si>
  <si>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</si>
  <si>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</si>
  <si>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</si>
  <si>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</si>
  <si>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</si>
  <si>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</si>
  <si>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</si>
  <si>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Graham: 082 880 8659   email: graham@foag.co.za  </t>
  </si>
  <si>
    <t>30% Markup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</si>
  <si>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</si>
  <si>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</si>
  <si>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</si>
  <si>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</si>
  <si>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</si>
  <si>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OPTION 1</t>
  </si>
  <si>
    <t>Send amp to Germany for repair</t>
  </si>
  <si>
    <t>ea</t>
  </si>
  <si>
    <t>OPTION 2</t>
  </si>
  <si>
    <t>Purchase of a new unit: New model that has replaced LBB-4424/10</t>
  </si>
  <si>
    <t>Above prices INCLUDE VAT</t>
  </si>
  <si>
    <t>See attached quotes from Pentagon</t>
  </si>
  <si>
    <r>
      <t xml:space="preserve">Company: </t>
    </r>
    <r>
      <rPr>
        <sz val="10"/>
        <rFont val="Century Gothic"/>
        <family val="2"/>
      </rPr>
      <t>Road Accident Fund- Eco Glades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</si>
  <si>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Takesure Modiba</t>
    </r>
  </si>
  <si>
    <t>The amplifier LBB-4424/10 will have to be sent to Germany for repair this will take approximately 4 to 5 weeks.</t>
  </si>
  <si>
    <r>
      <t>QUOTATION No:</t>
    </r>
    <r>
      <rPr>
        <sz val="10"/>
        <rFont val="Century Gothic"/>
        <family val="2"/>
      </rPr>
      <t xml:space="preserve"> JA2018-RAF Eco-PA Repairs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</si>
  <si>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012 621 1928                           </t>
    </r>
    <r>
      <rPr>
        <b/>
        <sz val="10"/>
        <rFont val="Century Gothic"/>
        <family val="2"/>
      </rPr>
      <t xml:space="preserve">Fax: </t>
    </r>
  </si>
  <si>
    <r>
      <t xml:space="preserve">Cell: </t>
    </r>
    <r>
      <rPr>
        <sz val="10"/>
        <rFont val="Century Gothic"/>
        <family val="2"/>
      </rPr>
      <t>061 280 7164 / 083 516 8139</t>
    </r>
  </si>
  <si>
    <r>
      <t xml:space="preserve">email: </t>
    </r>
    <r>
      <rPr>
        <sz val="10"/>
        <rFont val="Century Gothic"/>
        <family val="2"/>
      </rPr>
      <t>takesurem@raf.co.za</t>
    </r>
  </si>
  <si>
    <t>RAF - Eco Glades</t>
  </si>
  <si>
    <t>Date: 09/03/2018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</si>
</sst>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0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0" fillId="0" borderId="9" xfId="10" applyNumberFormat="1" applyFont="1" applyFill="1" applyBorder="1" applyAlignment="1" applyProtection="1">
      <alignment horizontal="center" vertical="center"/>
      <protection locked="0"/>
    </xf>
    <xf numFmtId="2" fontId="10" fillId="0" borderId="9" xfId="10" applyNumberFormat="1" applyFont="1" applyFill="1" applyBorder="1" applyAlignment="1" applyProtection="1">
      <alignment horizontal="center"/>
      <protection locked="0"/>
    </xf>
    <xf numFmtId="4" fontId="10" fillId="0" borderId="9" xfId="10" applyNumberFormat="1" applyFont="1" applyFill="1" applyBorder="1" applyAlignment="1" applyProtection="1">
      <alignment vertical="center" wrapText="1"/>
      <protection locked="0"/>
    </xf>
    <xf numFmtId="0" fontId="10" fillId="0" borderId="9" xfId="10" applyFont="1" applyFill="1" applyBorder="1" applyAlignment="1" applyProtection="1">
      <alignment horizontal="center"/>
      <protection locked="0"/>
    </xf>
    <xf numFmtId="0" fontId="10" fillId="0" borderId="9" xfId="1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Fill="1" applyBorder="1" applyAlignment="1" applyProtection="1">
      <alignment vertical="center"/>
    </xf>
    <xf numFmtId="165" fontId="10" fillId="0" borderId="9" xfId="1" applyFont="1" applyFill="1" applyBorder="1" applyAlignment="1" applyProtection="1">
      <alignment vertical="center"/>
    </xf>
    <xf numFmtId="165" fontId="10" fillId="0" borderId="11" xfId="1" applyFont="1" applyFill="1" applyBorder="1" applyAlignment="1" applyProtection="1">
      <alignment vertical="center"/>
    </xf>
    <xf numFmtId="0" fontId="10" fillId="0" borderId="9" xfId="10" applyFont="1" applyFill="1" applyBorder="1" applyProtection="1">
      <protection locked="0"/>
    </xf>
    <xf numFmtId="4" fontId="8" fillId="0" borderId="9" xfId="3" applyFont="1" applyFill="1" applyBorder="1" applyAlignment="1" applyProtection="1">
      <alignment vertical="center" wrapText="1"/>
      <protection locked="0"/>
    </xf>
    <xf numFmtId="165" fontId="6" fillId="0" borderId="9" xfId="1" applyFont="1" applyFill="1" applyBorder="1" applyAlignment="1" applyProtection="1">
      <alignment vertical="center"/>
    </xf>
    <xf numFmtId="165" fontId="8" fillId="0" borderId="11" xfId="1" applyFont="1" applyFill="1" applyBorder="1" applyAlignment="1" applyProtection="1">
      <alignment vertical="center"/>
    </xf>
    <xf numFmtId="2" fontId="5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10" xfId="0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>
      <alignment horizontal="center" vertical="center"/>
    </xf>
    <xf numFmtId="4" fontId="6" fillId="0" borderId="9" xfId="3" applyFont="1" applyFill="1" applyBorder="1" applyAlignment="1"/>
    <xf numFmtId="0" fontId="5" fillId="0" borderId="9" xfId="0" applyFont="1" applyFill="1" applyBorder="1"/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Fill="1" applyBorder="1"/>
    <xf numFmtId="0" fontId="5" fillId="0" borderId="9" xfId="0" applyFont="1" applyFill="1" applyBorder="1" applyAlignment="1">
      <alignment horizontal="left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7"/>
  <sheetViews>
    <sheetView tabSelected="1" zoomScale="80" zoomScaleNormal="80" zoomScaleSheetLayoutView="75" workbookViewId="0">
      <selection activeCell="D9" sqref="D9:H9"/>
    </sheetView>
  </sheetViews>
  <sheetFormatPr defaultRowHeight="13.5" x14ac:dyDescent="0.25"/>
  <cols>
    <col min="1" max="1" width="6.7109375" style="87" customWidth="1"/>
    <col min="2" max="2" width="25" style="88" hidden="1" customWidth="1"/>
    <col min="3" max="3" width="65.7109375" style="89" customWidth="1"/>
    <col min="4" max="4" width="9" style="90" customWidth="1"/>
    <col min="5" max="5" width="6.140625" style="91" customWidth="1"/>
    <col min="6" max="6" width="12.42578125" style="92" customWidth="1"/>
    <col min="7" max="7" width="0.140625" style="92" customWidth="1"/>
    <col min="8" max="8" width="27.7109375" style="92" customWidth="1"/>
    <col min="9" max="9" width="5.42578125" style="89" customWidth="1"/>
    <col min="10" max="10" width="13.42578125" style="92" customWidth="1"/>
    <col min="11" max="13" width="9.5703125" style="92" customWidth="1"/>
    <col min="14" max="14" width="9.85546875" style="92" customWidth="1"/>
    <col min="15" max="15" width="11.42578125" style="92" customWidth="1"/>
    <col min="16" max="16" width="13" style="92" customWidth="1"/>
    <col min="17" max="17" width="10.5703125" style="92" customWidth="1"/>
    <col min="18" max="18" width="15" style="92" customWidth="1"/>
    <col min="19" max="19" width="21.42578125" style="89" bestFit="1" customWidth="1"/>
    <col min="20" max="16384" width="9.140625" style="89"/>
  </cols>
  <sheetData>
    <row r="1" spans="1:19" s="1" customFormat="1" ht="15" customHeight="1" x14ac:dyDescent="0.2">
      <c r="A1" s="123"/>
      <c r="B1" s="121"/>
      <c r="C1" s="121"/>
      <c r="D1" s="121"/>
      <c r="E1" s="121"/>
      <c r="F1" s="121"/>
      <c r="G1" s="121"/>
      <c r="H1" s="122"/>
    </row>
    <row r="2" spans="1:19" s="1" customFormat="1" ht="15" customHeight="1" x14ac:dyDescent="0.2">
      <c r="A2" s="124"/>
      <c r="B2" s="118"/>
      <c r="C2" s="118"/>
      <c r="D2" s="118"/>
      <c r="E2" s="118"/>
      <c r="F2" s="118"/>
      <c r="G2" s="118"/>
      <c r="H2" s="119"/>
    </row>
    <row r="3" spans="1:19" s="1" customFormat="1" ht="15" customHeight="1" x14ac:dyDescent="0.2">
      <c r="A3" s="124"/>
      <c r="B3" s="118"/>
      <c r="C3" s="118"/>
      <c r="D3" s="118"/>
      <c r="E3" s="118"/>
      <c r="F3" s="118"/>
      <c r="G3" s="118"/>
      <c r="H3" s="119"/>
    </row>
    <row r="4" spans="1:19" s="1" customFormat="1" ht="15" customHeight="1" x14ac:dyDescent="0.2">
      <c r="A4" s="124"/>
      <c r="B4" s="118"/>
      <c r="C4" s="118"/>
      <c r="D4" s="118"/>
      <c r="E4" s="118"/>
      <c r="F4" s="118"/>
      <c r="G4" s="118"/>
      <c r="H4" s="119"/>
    </row>
    <row r="5" spans="1:19" s="1" customFormat="1" ht="15" customHeight="1" x14ac:dyDescent="0.2">
      <c r="A5" s="124"/>
      <c r="B5" s="118"/>
      <c r="C5" s="118"/>
      <c r="D5" s="118"/>
      <c r="E5" s="118"/>
      <c r="F5" s="118"/>
      <c r="G5" s="118"/>
      <c r="H5" s="119"/>
    </row>
    <row r="6" spans="1:19" s="1" customFormat="1" ht="20.25" customHeight="1" thickBot="1" x14ac:dyDescent="0.25">
      <c r="A6" s="124"/>
      <c r="B6" s="118"/>
      <c r="C6" s="118"/>
      <c r="D6" s="118"/>
      <c r="E6" s="118"/>
      <c r="F6" s="118"/>
      <c r="G6" s="118"/>
      <c r="H6" s="119"/>
    </row>
    <row r="7" spans="1:19" s="1" customFormat="1" ht="15" customHeight="1" x14ac:dyDescent="0.25">
      <c r="A7" s="125" t="s">
        <v>27</v>
      </c>
      <c r="B7" s="126"/>
      <c r="C7" s="127"/>
      <c r="D7" s="128" t="s">
        <v>42</v>
      </c>
      <c r="E7" s="129"/>
      <c r="F7" s="129"/>
      <c r="G7" s="129"/>
      <c r="H7" s="130"/>
    </row>
    <row r="8" spans="1:19" s="1" customFormat="1" ht="15" customHeight="1" thickBot="1" x14ac:dyDescent="0.3">
      <c r="A8" s="124" t="s">
        <v>40</v>
      </c>
      <c r="B8" s="118"/>
      <c r="C8" s="119"/>
      <c r="D8" s="124" t="s">
        <v>47</v>
      </c>
      <c r="E8" s="118"/>
      <c r="F8" s="118"/>
      <c r="G8" s="118"/>
      <c r="H8" s="119"/>
    </row>
    <row r="9" spans="1:19" s="1" customFormat="1" ht="15" customHeight="1" x14ac:dyDescent="0.25">
      <c r="A9" s="117" t="s">
        <v>39</v>
      </c>
      <c r="B9" s="118"/>
      <c r="C9" s="119"/>
      <c r="D9" s="120" t="s">
        <v>31</v>
      </c>
      <c r="E9" s="121"/>
      <c r="F9" s="121"/>
      <c r="G9" s="121"/>
      <c r="H9" s="122"/>
    </row>
    <row r="10" spans="1:19" s="1" customFormat="1" ht="15" customHeight="1" thickBot="1" x14ac:dyDescent="0.3">
      <c r="A10" s="117" t="s">
        <v>44</v>
      </c>
      <c r="B10" s="118"/>
      <c r="C10" s="119"/>
      <c r="D10" s="131" t="s">
        <v>30</v>
      </c>
      <c r="E10" s="132"/>
      <c r="F10" s="132"/>
      <c r="G10" s="132"/>
      <c r="H10" s="133"/>
    </row>
    <row r="11" spans="1:19" s="1" customFormat="1" ht="15" customHeight="1" x14ac:dyDescent="0.25">
      <c r="A11" s="124" t="s">
        <v>43</v>
      </c>
      <c r="B11" s="118"/>
      <c r="C11" s="119"/>
      <c r="D11" s="120" t="s">
        <v>29</v>
      </c>
      <c r="E11" s="121"/>
      <c r="F11" s="121"/>
      <c r="G11" s="121"/>
      <c r="H11" s="122"/>
    </row>
    <row r="12" spans="1:19" s="1" customFormat="1" ht="15" customHeight="1" thickBot="1" x14ac:dyDescent="0.3">
      <c r="A12" s="117" t="s">
        <v>45</v>
      </c>
      <c r="B12" s="118"/>
      <c r="C12" s="119"/>
      <c r="D12" s="131" t="s">
        <v>25</v>
      </c>
      <c r="E12" s="132"/>
      <c r="F12" s="132"/>
      <c r="G12" s="132"/>
      <c r="H12" s="133"/>
    </row>
    <row r="13" spans="1:19" s="7" customFormat="1" ht="21" customHeight="1" thickBot="1" x14ac:dyDescent="0.35">
      <c r="A13" s="2" t="s">
        <v>23</v>
      </c>
      <c r="B13" s="3"/>
      <c r="C13" s="4" t="s">
        <v>46</v>
      </c>
      <c r="D13" s="137"/>
      <c r="E13" s="138"/>
      <c r="F13" s="139"/>
      <c r="G13" s="5"/>
      <c r="H13" s="6"/>
      <c r="J13" s="140" t="s">
        <v>24</v>
      </c>
      <c r="K13" s="140"/>
      <c r="L13" s="140"/>
      <c r="M13" s="140"/>
      <c r="N13" s="140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26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31"/>
      <c r="B15" s="22"/>
      <c r="C15" s="93"/>
      <c r="D15" s="24"/>
      <c r="E15" s="25"/>
      <c r="F15" s="26">
        <f t="shared" ref="F15:F55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5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25.5" customHeight="1" x14ac:dyDescent="0.2">
      <c r="A16" s="31"/>
      <c r="B16" s="22"/>
      <c r="C16" s="106" t="s">
        <v>41</v>
      </c>
      <c r="D16" s="44"/>
      <c r="E16" s="107"/>
      <c r="F16" s="47"/>
      <c r="G16" s="26"/>
      <c r="H16" s="27"/>
      <c r="I16" s="28"/>
      <c r="J16" s="26"/>
      <c r="K16" s="26"/>
      <c r="L16" s="26"/>
      <c r="M16" s="26"/>
      <c r="N16" s="26"/>
      <c r="O16" s="29">
        <f t="shared" si="1"/>
        <v>0</v>
      </c>
      <c r="P16" s="26">
        <f t="shared" ref="P16:P35" si="2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/>
      <c r="B17" s="22"/>
      <c r="C17" s="113"/>
      <c r="D17" s="24"/>
      <c r="E17" s="37"/>
      <c r="F17" s="26"/>
      <c r="G17" s="26"/>
      <c r="H17" s="27"/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2"/>
        <v>0</v>
      </c>
      <c r="Q17" s="30"/>
      <c r="R17" s="26">
        <f>SUM(O17:P17:Q17)</f>
        <v>0</v>
      </c>
    </row>
    <row r="18" spans="1:18" s="23" customFormat="1" ht="15" customHeight="1" x14ac:dyDescent="0.2">
      <c r="A18" s="31"/>
      <c r="B18" s="22"/>
      <c r="C18" s="108" t="s">
        <v>32</v>
      </c>
      <c r="D18" s="24"/>
      <c r="E18" s="37"/>
      <c r="F18" s="26"/>
      <c r="G18" s="26"/>
      <c r="H18" s="27"/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2"/>
        <v>0</v>
      </c>
      <c r="Q18" s="30"/>
      <c r="R18" s="26">
        <f>SUM(O18:P18:Q18)</f>
        <v>0</v>
      </c>
    </row>
    <row r="19" spans="1:18" s="23" customFormat="1" ht="15" customHeight="1" x14ac:dyDescent="0.25">
      <c r="A19" s="31"/>
      <c r="B19" s="22"/>
      <c r="C19" s="109" t="s">
        <v>33</v>
      </c>
      <c r="D19" s="24" t="s">
        <v>34</v>
      </c>
      <c r="E19" s="37">
        <v>1</v>
      </c>
      <c r="F19" s="26">
        <v>22941.19</v>
      </c>
      <c r="G19" s="26"/>
      <c r="H19" s="27"/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2"/>
        <v>0</v>
      </c>
      <c r="Q19" s="30"/>
      <c r="R19" s="26">
        <f>SUM(O19:P19:Q19)</f>
        <v>0</v>
      </c>
    </row>
    <row r="20" spans="1:18" s="23" customFormat="1" ht="15" customHeight="1" x14ac:dyDescent="0.2">
      <c r="A20" s="31"/>
      <c r="B20" s="22"/>
      <c r="C20" s="110"/>
      <c r="D20" s="24"/>
      <c r="E20" s="37"/>
      <c r="F20" s="26"/>
      <c r="G20" s="26"/>
      <c r="H20" s="27"/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2"/>
        <v>0</v>
      </c>
      <c r="Q20" s="30"/>
      <c r="R20" s="26">
        <f>SUM(O20:P20:Q20)</f>
        <v>0</v>
      </c>
    </row>
    <row r="21" spans="1:18" s="23" customFormat="1" ht="15" customHeight="1" x14ac:dyDescent="0.2">
      <c r="A21" s="31"/>
      <c r="B21" s="22"/>
      <c r="C21" s="111" t="s">
        <v>35</v>
      </c>
      <c r="D21" s="24"/>
      <c r="E21" s="37"/>
      <c r="F21" s="26"/>
      <c r="G21" s="26"/>
      <c r="H21" s="27"/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2"/>
        <v>0</v>
      </c>
      <c r="Q21" s="30"/>
      <c r="R21" s="26">
        <f>SUM(O21:P21:Q21)</f>
        <v>0</v>
      </c>
    </row>
    <row r="22" spans="1:18" s="23" customFormat="1" ht="15" customHeight="1" x14ac:dyDescent="0.25">
      <c r="A22" s="31"/>
      <c r="B22" s="22"/>
      <c r="C22" s="112" t="s">
        <v>36</v>
      </c>
      <c r="D22" s="24" t="s">
        <v>34</v>
      </c>
      <c r="E22" s="37">
        <v>1</v>
      </c>
      <c r="F22" s="26">
        <v>40000.620000000003</v>
      </c>
      <c r="G22" s="26"/>
      <c r="H22" s="27"/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2"/>
        <v>0</v>
      </c>
      <c r="Q22" s="30"/>
      <c r="R22" s="26">
        <f>SUM(O22:P22:Q22)</f>
        <v>0</v>
      </c>
    </row>
    <row r="23" spans="1:18" s="23" customFormat="1" ht="15" customHeight="1" x14ac:dyDescent="0.25">
      <c r="A23" s="31"/>
      <c r="B23" s="22"/>
      <c r="C23" s="33"/>
      <c r="D23" s="49"/>
      <c r="E23" s="24"/>
      <c r="F23" s="51"/>
      <c r="G23" s="26"/>
      <c r="H23" s="27"/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2"/>
        <v>0</v>
      </c>
      <c r="Q23" s="30"/>
      <c r="R23" s="26">
        <f>SUM(O23:P23:Q23)</f>
        <v>0</v>
      </c>
    </row>
    <row r="24" spans="1:18" s="23" customFormat="1" ht="15" customHeight="1" x14ac:dyDescent="0.25">
      <c r="A24" s="31"/>
      <c r="B24" s="22"/>
      <c r="C24" s="33"/>
      <c r="D24" s="49"/>
      <c r="E24" s="24"/>
      <c r="F24" s="51"/>
      <c r="G24" s="26"/>
      <c r="H24" s="27"/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2"/>
        <v>0</v>
      </c>
      <c r="Q24" s="30"/>
      <c r="R24" s="26">
        <f>SUM(O24:P24:Q24)</f>
        <v>0</v>
      </c>
    </row>
    <row r="25" spans="1:18" s="23" customFormat="1" ht="15" customHeight="1" x14ac:dyDescent="0.25">
      <c r="A25" s="31"/>
      <c r="B25" s="22"/>
      <c r="C25" s="33" t="s">
        <v>37</v>
      </c>
      <c r="D25" s="49"/>
      <c r="E25" s="24"/>
      <c r="F25" s="51"/>
      <c r="G25" s="26"/>
      <c r="H25" s="27"/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2"/>
        <v>0</v>
      </c>
      <c r="Q25" s="30"/>
      <c r="R25" s="26">
        <f>SUM(O25:P25:Q25)</f>
        <v>0</v>
      </c>
    </row>
    <row r="26" spans="1:18" s="23" customFormat="1" ht="15" customHeight="1" x14ac:dyDescent="0.25">
      <c r="A26" s="31"/>
      <c r="B26" s="22"/>
      <c r="C26" s="33"/>
      <c r="D26" s="49"/>
      <c r="E26" s="24"/>
      <c r="F26" s="51"/>
      <c r="G26" s="26"/>
      <c r="H26" s="27"/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2"/>
        <v>0</v>
      </c>
      <c r="Q26" s="30"/>
      <c r="R26" s="26">
        <f>SUM(O26:P26:Q26)</f>
        <v>0</v>
      </c>
    </row>
    <row r="27" spans="1:18" s="23" customFormat="1" ht="15" customHeight="1" x14ac:dyDescent="0.25">
      <c r="A27" s="31"/>
      <c r="B27" s="22"/>
      <c r="C27" s="33" t="s">
        <v>38</v>
      </c>
      <c r="D27" s="49"/>
      <c r="E27" s="24"/>
      <c r="F27" s="51"/>
      <c r="G27" s="26"/>
      <c r="H27" s="27"/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2"/>
        <v>0</v>
      </c>
      <c r="Q27" s="30"/>
      <c r="R27" s="26">
        <f>SUM(O27:P27:Q27)</f>
        <v>0</v>
      </c>
    </row>
    <row r="28" spans="1:18" s="23" customFormat="1" ht="15" customHeight="1" x14ac:dyDescent="0.2">
      <c r="A28" s="31"/>
      <c r="B28" s="22"/>
      <c r="C28" s="32"/>
      <c r="D28" s="24"/>
      <c r="E28" s="25"/>
      <c r="F28" s="26">
        <f t="shared" si="0"/>
        <v>0</v>
      </c>
      <c r="G28" s="26"/>
      <c r="H28" s="27"/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2"/>
        <v>0</v>
      </c>
      <c r="Q28" s="30"/>
      <c r="R28" s="26">
        <f>SUM(O28:P28:Q28)</f>
        <v>0</v>
      </c>
    </row>
    <row r="29" spans="1:18" s="23" customFormat="1" ht="15" customHeight="1" x14ac:dyDescent="0.2">
      <c r="A29" s="31"/>
      <c r="B29" s="22"/>
      <c r="C29" s="32"/>
      <c r="D29" s="24"/>
      <c r="E29" s="25"/>
      <c r="F29" s="26">
        <f t="shared" si="0"/>
        <v>0</v>
      </c>
      <c r="G29" s="26"/>
      <c r="H29" s="27"/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2"/>
        <v>0</v>
      </c>
      <c r="Q29" s="30"/>
      <c r="R29" s="26">
        <f>SUM(O29:P29:Q29)</f>
        <v>0</v>
      </c>
    </row>
    <row r="30" spans="1:18" s="23" customFormat="1" ht="15" customHeight="1" x14ac:dyDescent="0.2">
      <c r="A30" s="31"/>
      <c r="B30" s="22"/>
      <c r="C30" s="32"/>
      <c r="D30" s="24"/>
      <c r="E30" s="25"/>
      <c r="F30" s="26">
        <f t="shared" si="0"/>
        <v>0</v>
      </c>
      <c r="G30" s="26"/>
      <c r="H30" s="27"/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2"/>
        <v>0</v>
      </c>
      <c r="Q30" s="30"/>
      <c r="R30" s="26">
        <f>SUM(O30:P30:Q30)</f>
        <v>0</v>
      </c>
    </row>
    <row r="31" spans="1:18" s="23" customFormat="1" ht="15" customHeight="1" x14ac:dyDescent="0.2">
      <c r="A31" s="31"/>
      <c r="B31" s="22"/>
      <c r="C31" s="32"/>
      <c r="D31" s="24"/>
      <c r="E31" s="25"/>
      <c r="F31" s="26">
        <f t="shared" si="0"/>
        <v>0</v>
      </c>
      <c r="G31" s="26"/>
      <c r="H31" s="27"/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2"/>
        <v>0</v>
      </c>
      <c r="Q31" s="30"/>
      <c r="R31" s="26">
        <f>SUM(O31:P31:Q31)</f>
        <v>0</v>
      </c>
    </row>
    <row r="32" spans="1:18" s="23" customFormat="1" ht="15" customHeight="1" x14ac:dyDescent="0.2">
      <c r="A32" s="21"/>
      <c r="B32" s="22"/>
      <c r="C32" s="32"/>
      <c r="D32" s="24"/>
      <c r="E32" s="25"/>
      <c r="F32" s="26">
        <f t="shared" si="0"/>
        <v>0</v>
      </c>
      <c r="G32" s="26"/>
      <c r="H32" s="27"/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2"/>
        <v>0</v>
      </c>
      <c r="Q32" s="30"/>
      <c r="R32" s="26">
        <f>SUM(O32:P32:Q32)</f>
        <v>0</v>
      </c>
    </row>
    <row r="33" spans="1:18" s="23" customFormat="1" ht="15" customHeight="1" x14ac:dyDescent="0.25">
      <c r="A33" s="39"/>
      <c r="B33" s="40"/>
      <c r="C33" s="32"/>
      <c r="D33" s="24"/>
      <c r="E33" s="37"/>
      <c r="F33" s="26">
        <f t="shared" si="0"/>
        <v>0</v>
      </c>
      <c r="G33" s="26">
        <v>0</v>
      </c>
      <c r="H33" s="27">
        <f t="shared" ref="H33:H55" si="3">SUM(F33:G33)*E33</f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2"/>
        <v>0</v>
      </c>
      <c r="Q33" s="30"/>
      <c r="R33" s="26">
        <f>SUM(O33:P33:Q33)</f>
        <v>0</v>
      </c>
    </row>
    <row r="34" spans="1:18" s="23" customFormat="1" ht="15" customHeight="1" x14ac:dyDescent="0.25">
      <c r="A34" s="39"/>
      <c r="B34" s="40"/>
      <c r="C34" s="32"/>
      <c r="D34" s="24"/>
      <c r="E34" s="37"/>
      <c r="F34" s="26">
        <f t="shared" si="0"/>
        <v>0</v>
      </c>
      <c r="G34" s="26"/>
      <c r="H34" s="27">
        <f t="shared" si="3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2"/>
        <v>0</v>
      </c>
      <c r="Q34" s="30"/>
      <c r="R34" s="26">
        <f>SUM(O34:P34:Q34)</f>
        <v>0</v>
      </c>
    </row>
    <row r="35" spans="1:18" s="23" customFormat="1" ht="15" customHeight="1" x14ac:dyDescent="0.25">
      <c r="A35" s="39"/>
      <c r="B35" s="40"/>
      <c r="C35" s="32"/>
      <c r="D35" s="24"/>
      <c r="E35" s="37"/>
      <c r="F35" s="26">
        <f t="shared" si="0"/>
        <v>0</v>
      </c>
      <c r="G35" s="26"/>
      <c r="H35" s="27">
        <f t="shared" si="3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2"/>
        <v>0</v>
      </c>
      <c r="Q35" s="30"/>
      <c r="R35" s="26">
        <f>SUM(O35:P35:Q35)</f>
        <v>0</v>
      </c>
    </row>
    <row r="36" spans="1:18" s="23" customFormat="1" ht="15" customHeight="1" x14ac:dyDescent="0.25">
      <c r="A36" s="39"/>
      <c r="B36" s="40"/>
      <c r="C36" s="32"/>
      <c r="D36" s="24"/>
      <c r="E36" s="37"/>
      <c r="F36" s="26">
        <f t="shared" si="0"/>
        <v>0</v>
      </c>
      <c r="G36" s="26"/>
      <c r="H36" s="27">
        <f t="shared" si="3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ref="P36:P49" si="4">SUM(O36*30%)</f>
        <v>0</v>
      </c>
      <c r="Q36" s="30"/>
      <c r="R36" s="26">
        <f>SUM(O36:P36:Q36)</f>
        <v>0</v>
      </c>
    </row>
    <row r="37" spans="1:18" s="23" customFormat="1" ht="15" customHeight="1" x14ac:dyDescent="0.25">
      <c r="A37" s="39"/>
      <c r="B37" s="40"/>
      <c r="C37" s="32"/>
      <c r="D37" s="24"/>
      <c r="E37" s="37"/>
      <c r="F37" s="26">
        <f t="shared" si="0"/>
        <v>0</v>
      </c>
      <c r="G37" s="26"/>
      <c r="H37" s="27">
        <f t="shared" si="3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4"/>
        <v>0</v>
      </c>
      <c r="Q37" s="30"/>
      <c r="R37" s="26">
        <f>SUM(O37:P37:Q37)</f>
        <v>0</v>
      </c>
    </row>
    <row r="38" spans="1:18" s="23" customFormat="1" ht="15" customHeight="1" x14ac:dyDescent="0.25">
      <c r="A38" s="39"/>
      <c r="B38" s="40"/>
      <c r="C38" s="32"/>
      <c r="D38" s="24"/>
      <c r="E38" s="37"/>
      <c r="F38" s="26">
        <f t="shared" si="0"/>
        <v>0</v>
      </c>
      <c r="G38" s="26"/>
      <c r="H38" s="27">
        <f t="shared" si="3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4"/>
        <v>0</v>
      </c>
      <c r="Q38" s="30"/>
      <c r="R38" s="26">
        <f>SUM(O38:P38:Q38)</f>
        <v>0</v>
      </c>
    </row>
    <row r="39" spans="1:18" s="23" customFormat="1" ht="15" customHeight="1" x14ac:dyDescent="0.25">
      <c r="A39" s="39"/>
      <c r="B39" s="40"/>
      <c r="C39" s="32"/>
      <c r="D39" s="24"/>
      <c r="E39" s="37"/>
      <c r="F39" s="26">
        <f t="shared" si="0"/>
        <v>0</v>
      </c>
      <c r="G39" s="26"/>
      <c r="H39" s="27">
        <f t="shared" si="3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4"/>
        <v>0</v>
      </c>
      <c r="Q39" s="30"/>
      <c r="R39" s="26">
        <f>SUM(O39:P39:Q39)</f>
        <v>0</v>
      </c>
    </row>
    <row r="40" spans="1:18" s="23" customFormat="1" ht="15" customHeight="1" x14ac:dyDescent="0.25">
      <c r="A40" s="39"/>
      <c r="B40" s="40"/>
      <c r="C40" s="32"/>
      <c r="D40" s="24"/>
      <c r="E40" s="37"/>
      <c r="F40" s="26">
        <f t="shared" si="0"/>
        <v>0</v>
      </c>
      <c r="G40" s="26"/>
      <c r="H40" s="27">
        <f t="shared" si="3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4"/>
        <v>0</v>
      </c>
      <c r="Q40" s="30"/>
      <c r="R40" s="26">
        <f>SUM(O40:P40:Q40)</f>
        <v>0</v>
      </c>
    </row>
    <row r="41" spans="1:18" s="23" customFormat="1" ht="15" customHeight="1" x14ac:dyDescent="0.25">
      <c r="A41" s="39"/>
      <c r="B41" s="40"/>
      <c r="C41" s="32"/>
      <c r="D41" s="24"/>
      <c r="E41" s="37"/>
      <c r="F41" s="26">
        <f t="shared" si="0"/>
        <v>0</v>
      </c>
      <c r="G41" s="26"/>
      <c r="H41" s="27">
        <f t="shared" si="3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4"/>
        <v>0</v>
      </c>
      <c r="Q41" s="30"/>
      <c r="R41" s="26">
        <f>SUM(O41:P41:Q41)</f>
        <v>0</v>
      </c>
    </row>
    <row r="42" spans="1:18" s="23" customFormat="1" ht="15" customHeight="1" x14ac:dyDescent="0.25">
      <c r="A42" s="39"/>
      <c r="B42" s="40"/>
      <c r="C42" s="32"/>
      <c r="D42" s="24"/>
      <c r="E42" s="37"/>
      <c r="F42" s="26">
        <f t="shared" si="0"/>
        <v>0</v>
      </c>
      <c r="G42" s="26"/>
      <c r="H42" s="27">
        <f t="shared" si="3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4"/>
        <v>0</v>
      </c>
      <c r="Q42" s="30"/>
      <c r="R42" s="26">
        <f>SUM(O42:P42:Q42)</f>
        <v>0</v>
      </c>
    </row>
    <row r="43" spans="1:18" s="23" customFormat="1" ht="15" customHeight="1" x14ac:dyDescent="0.25">
      <c r="A43" s="39"/>
      <c r="B43" s="40"/>
      <c r="C43" s="32"/>
      <c r="D43" s="24"/>
      <c r="E43" s="37"/>
      <c r="F43" s="26">
        <f t="shared" si="0"/>
        <v>0</v>
      </c>
      <c r="G43" s="26"/>
      <c r="H43" s="27">
        <f t="shared" si="3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4"/>
        <v>0</v>
      </c>
      <c r="Q43" s="30"/>
      <c r="R43" s="26">
        <f>SUM(O43:P43:Q43)</f>
        <v>0</v>
      </c>
    </row>
    <row r="44" spans="1:18" s="23" customFormat="1" ht="15" customHeight="1" x14ac:dyDescent="0.25">
      <c r="A44" s="39"/>
      <c r="B44" s="40"/>
      <c r="C44" s="32"/>
      <c r="D44" s="24"/>
      <c r="E44" s="37"/>
      <c r="F44" s="26">
        <f t="shared" si="0"/>
        <v>0</v>
      </c>
      <c r="G44" s="26"/>
      <c r="H44" s="27">
        <f t="shared" si="3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4"/>
        <v>0</v>
      </c>
      <c r="Q44" s="30"/>
      <c r="R44" s="26">
        <f>SUM(O44:P44:Q44)</f>
        <v>0</v>
      </c>
    </row>
    <row r="45" spans="1:18" s="23" customFormat="1" ht="15" customHeight="1" x14ac:dyDescent="0.25">
      <c r="A45" s="39"/>
      <c r="B45" s="40"/>
      <c r="C45" s="32"/>
      <c r="D45" s="24"/>
      <c r="E45" s="37"/>
      <c r="F45" s="26">
        <f t="shared" si="0"/>
        <v>0</v>
      </c>
      <c r="G45" s="26"/>
      <c r="H45" s="27">
        <f t="shared" si="3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4"/>
        <v>0</v>
      </c>
      <c r="Q45" s="30"/>
      <c r="R45" s="26">
        <f>SUM(O45:P45:Q45)</f>
        <v>0</v>
      </c>
    </row>
    <row r="46" spans="1:18" s="23" customFormat="1" ht="15" customHeight="1" x14ac:dyDescent="0.25">
      <c r="A46" s="39"/>
      <c r="B46" s="40"/>
      <c r="C46" s="32"/>
      <c r="D46" s="24"/>
      <c r="E46" s="37"/>
      <c r="F46" s="26">
        <f t="shared" si="0"/>
        <v>0</v>
      </c>
      <c r="G46" s="26"/>
      <c r="H46" s="27">
        <f t="shared" si="3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4"/>
        <v>0</v>
      </c>
      <c r="Q46" s="30"/>
      <c r="R46" s="26">
        <f>SUM(O46:P46:Q46)</f>
        <v>0</v>
      </c>
    </row>
    <row r="47" spans="1:18" s="46" customFormat="1" ht="15" customHeight="1" x14ac:dyDescent="0.2">
      <c r="A47" s="41"/>
      <c r="B47" s="42"/>
      <c r="C47" s="43"/>
      <c r="D47" s="44"/>
      <c r="E47" s="45"/>
      <c r="F47" s="26">
        <f t="shared" si="0"/>
        <v>0</v>
      </c>
      <c r="G47" s="26">
        <v>0</v>
      </c>
      <c r="H47" s="27">
        <f t="shared" si="3"/>
        <v>0</v>
      </c>
      <c r="J47" s="47">
        <v>0</v>
      </c>
      <c r="K47" s="47"/>
      <c r="L47" s="47"/>
      <c r="M47" s="47"/>
      <c r="N47" s="47"/>
      <c r="O47" s="29">
        <f t="shared" si="1"/>
        <v>0</v>
      </c>
      <c r="P47" s="26">
        <f t="shared" si="4"/>
        <v>0</v>
      </c>
      <c r="Q47" s="48"/>
      <c r="R47" s="26">
        <f>SUM(O47:P47:Q47)</f>
        <v>0</v>
      </c>
    </row>
    <row r="48" spans="1:18" s="46" customFormat="1" ht="15" customHeight="1" x14ac:dyDescent="0.2">
      <c r="A48" s="35"/>
      <c r="B48" s="36"/>
      <c r="C48" s="34"/>
      <c r="D48" s="24"/>
      <c r="E48" s="37"/>
      <c r="F48" s="26">
        <f t="shared" si="0"/>
        <v>0</v>
      </c>
      <c r="G48" s="26">
        <v>0</v>
      </c>
      <c r="H48" s="27">
        <f t="shared" si="3"/>
        <v>0</v>
      </c>
      <c r="J48" s="26">
        <v>0</v>
      </c>
      <c r="K48" s="26"/>
      <c r="L48" s="26"/>
      <c r="M48" s="26"/>
      <c r="N48" s="26"/>
      <c r="O48" s="29">
        <f t="shared" si="1"/>
        <v>0</v>
      </c>
      <c r="P48" s="26">
        <f t="shared" si="4"/>
        <v>0</v>
      </c>
      <c r="Q48" s="30"/>
      <c r="R48" s="26">
        <f>SUM(O48:P48:Q48)</f>
        <v>0</v>
      </c>
    </row>
    <row r="49" spans="1:18" s="50" customFormat="1" ht="15" customHeight="1" x14ac:dyDescent="0.25">
      <c r="A49" s="39"/>
      <c r="B49" s="40"/>
      <c r="C49" s="38"/>
      <c r="D49" s="49"/>
      <c r="E49" s="24"/>
      <c r="F49" s="26">
        <f t="shared" si="0"/>
        <v>0</v>
      </c>
      <c r="G49" s="26">
        <v>0</v>
      </c>
      <c r="H49" s="27">
        <f t="shared" si="3"/>
        <v>0</v>
      </c>
      <c r="J49" s="51"/>
      <c r="K49" s="51"/>
      <c r="L49" s="51"/>
      <c r="M49" s="51"/>
      <c r="N49" s="51"/>
      <c r="O49" s="29">
        <f t="shared" si="1"/>
        <v>0</v>
      </c>
      <c r="P49" s="26">
        <f t="shared" si="4"/>
        <v>0</v>
      </c>
      <c r="Q49" s="52"/>
      <c r="R49" s="26">
        <f>SUM(O49:P49:Q49)</f>
        <v>0</v>
      </c>
    </row>
    <row r="50" spans="1:18" s="50" customFormat="1" ht="15" customHeight="1" x14ac:dyDescent="0.3">
      <c r="A50" s="94"/>
      <c r="B50" s="95"/>
      <c r="C50" s="96"/>
      <c r="D50" s="97"/>
      <c r="E50" s="98"/>
      <c r="F50" s="99"/>
      <c r="G50" s="100"/>
      <c r="H50" s="101"/>
      <c r="J50" s="53"/>
      <c r="K50" s="53"/>
      <c r="L50" s="53"/>
      <c r="M50" s="53"/>
      <c r="N50" s="53"/>
      <c r="O50" s="54">
        <f t="shared" si="1"/>
        <v>0</v>
      </c>
      <c r="P50" s="54"/>
      <c r="Q50" s="53"/>
      <c r="R50" s="54"/>
    </row>
    <row r="51" spans="1:18" s="50" customFormat="1" ht="15" customHeight="1" x14ac:dyDescent="0.3">
      <c r="A51" s="94"/>
      <c r="B51" s="95"/>
      <c r="C51" s="102"/>
      <c r="D51" s="97"/>
      <c r="E51" s="98"/>
      <c r="F51" s="99"/>
      <c r="G51" s="100"/>
      <c r="H51" s="101"/>
      <c r="J51" s="53">
        <v>0</v>
      </c>
      <c r="K51" s="53"/>
      <c r="L51" s="53"/>
      <c r="M51" s="53"/>
      <c r="N51" s="53"/>
      <c r="O51" s="54">
        <f t="shared" si="1"/>
        <v>0</v>
      </c>
      <c r="P51" s="54"/>
      <c r="Q51" s="53"/>
      <c r="R51" s="54"/>
    </row>
    <row r="52" spans="1:18" s="50" customFormat="1" ht="15" customHeight="1" x14ac:dyDescent="0.25">
      <c r="A52" s="39"/>
      <c r="B52" s="56"/>
      <c r="C52" s="103"/>
      <c r="D52" s="49"/>
      <c r="E52" s="24"/>
      <c r="F52" s="99"/>
      <c r="G52" s="104"/>
      <c r="H52" s="105"/>
      <c r="J52" s="51"/>
      <c r="K52" s="51"/>
      <c r="L52" s="51"/>
      <c r="M52" s="51"/>
      <c r="N52" s="51"/>
      <c r="O52" s="29">
        <f t="shared" si="1"/>
        <v>0</v>
      </c>
      <c r="P52" s="26">
        <f t="shared" ref="P52:P55" si="5">SUM(O52*15%)</f>
        <v>0</v>
      </c>
      <c r="Q52" s="52"/>
      <c r="R52" s="26">
        <f>SUM(O52:P52:Q52)</f>
        <v>0</v>
      </c>
    </row>
    <row r="53" spans="1:18" s="50" customFormat="1" ht="15" customHeight="1" x14ac:dyDescent="0.25">
      <c r="A53" s="55"/>
      <c r="B53" s="56"/>
      <c r="C53" s="57"/>
      <c r="D53" s="49"/>
      <c r="E53" s="24"/>
      <c r="F53" s="26">
        <f t="shared" si="0"/>
        <v>0</v>
      </c>
      <c r="G53" s="26">
        <v>0</v>
      </c>
      <c r="H53" s="27">
        <f t="shared" si="3"/>
        <v>0</v>
      </c>
      <c r="J53" s="58"/>
      <c r="K53" s="58"/>
      <c r="L53" s="58"/>
      <c r="M53" s="58"/>
      <c r="N53" s="58"/>
      <c r="O53" s="29">
        <f t="shared" si="1"/>
        <v>0</v>
      </c>
      <c r="P53" s="26">
        <f t="shared" si="5"/>
        <v>0</v>
      </c>
      <c r="Q53" s="52"/>
      <c r="R53" s="26">
        <f>SUM(O53:P53:Q53)</f>
        <v>0</v>
      </c>
    </row>
    <row r="54" spans="1:18" s="50" customFormat="1" ht="15" customHeight="1" x14ac:dyDescent="0.25">
      <c r="A54" s="55"/>
      <c r="B54" s="56"/>
      <c r="C54" s="57"/>
      <c r="D54" s="49"/>
      <c r="E54" s="24"/>
      <c r="F54" s="26">
        <f t="shared" si="0"/>
        <v>0</v>
      </c>
      <c r="G54" s="26">
        <v>0</v>
      </c>
      <c r="H54" s="27">
        <f t="shared" si="3"/>
        <v>0</v>
      </c>
      <c r="J54" s="58"/>
      <c r="K54" s="58"/>
      <c r="L54" s="58"/>
      <c r="M54" s="58"/>
      <c r="N54" s="58"/>
      <c r="O54" s="29">
        <f t="shared" si="1"/>
        <v>0</v>
      </c>
      <c r="P54" s="26">
        <f t="shared" si="5"/>
        <v>0</v>
      </c>
      <c r="Q54" s="52"/>
      <c r="R54" s="26">
        <f>SUM(O54:P54:Q54)</f>
        <v>0</v>
      </c>
    </row>
    <row r="55" spans="1:18" s="50" customFormat="1" ht="15" customHeight="1" x14ac:dyDescent="0.25">
      <c r="A55" s="55"/>
      <c r="B55" s="56"/>
      <c r="C55" s="33"/>
      <c r="D55" s="49"/>
      <c r="E55" s="24"/>
      <c r="F55" s="26">
        <f t="shared" si="0"/>
        <v>0</v>
      </c>
      <c r="G55" s="26">
        <v>0</v>
      </c>
      <c r="H55" s="27">
        <f t="shared" si="3"/>
        <v>0</v>
      </c>
      <c r="J55" s="58"/>
      <c r="K55" s="58"/>
      <c r="L55" s="58"/>
      <c r="M55" s="58"/>
      <c r="N55" s="58"/>
      <c r="O55" s="29">
        <f t="shared" si="1"/>
        <v>0</v>
      </c>
      <c r="P55" s="26">
        <f t="shared" si="5"/>
        <v>0</v>
      </c>
      <c r="Q55" s="52"/>
      <c r="R55" s="26">
        <f>SUM(O55:P55:Q55)</f>
        <v>0</v>
      </c>
    </row>
    <row r="56" spans="1:18" s="50" customFormat="1" x14ac:dyDescent="0.25">
      <c r="A56" s="141" t="s">
        <v>8</v>
      </c>
      <c r="B56" s="142"/>
      <c r="C56" s="142"/>
      <c r="D56" s="142"/>
      <c r="E56" s="142"/>
      <c r="F56" s="142"/>
      <c r="G56" s="142"/>
      <c r="H56" s="143"/>
    </row>
    <row r="57" spans="1:18" s="50" customFormat="1" x14ac:dyDescent="0.25">
      <c r="A57" s="144"/>
      <c r="B57" s="145"/>
      <c r="C57" s="145"/>
      <c r="D57" s="145"/>
      <c r="E57" s="145"/>
      <c r="F57" s="145"/>
      <c r="G57" s="145"/>
      <c r="H57" s="146"/>
    </row>
    <row r="58" spans="1:18" s="50" customFormat="1" ht="14.25" x14ac:dyDescent="0.25">
      <c r="A58" s="134" t="s">
        <v>28</v>
      </c>
      <c r="B58" s="135"/>
      <c r="C58" s="135"/>
      <c r="D58" s="135"/>
      <c r="E58" s="135"/>
      <c r="F58" s="135"/>
      <c r="G58" s="135"/>
      <c r="H58" s="136"/>
    </row>
    <row r="59" spans="1:18" s="50" customFormat="1" ht="14.25" x14ac:dyDescent="0.25">
      <c r="A59" s="134" t="s">
        <v>7</v>
      </c>
      <c r="B59" s="135"/>
      <c r="C59" s="135"/>
      <c r="D59" s="135"/>
      <c r="E59" s="135"/>
      <c r="F59" s="135"/>
      <c r="G59" s="135"/>
      <c r="H59" s="136"/>
    </row>
    <row r="60" spans="1:18" s="50" customFormat="1" ht="14.25" x14ac:dyDescent="0.25">
      <c r="A60" s="134" t="s">
        <v>6</v>
      </c>
      <c r="B60" s="135"/>
      <c r="C60" s="135"/>
      <c r="D60" s="135"/>
      <c r="E60" s="135"/>
      <c r="F60" s="135"/>
      <c r="G60" s="135"/>
      <c r="H60" s="136"/>
    </row>
    <row r="61" spans="1:18" s="50" customFormat="1" ht="14.25" x14ac:dyDescent="0.25">
      <c r="A61" s="134" t="s">
        <v>5</v>
      </c>
      <c r="B61" s="135"/>
      <c r="C61" s="135"/>
      <c r="D61" s="135"/>
      <c r="E61" s="135"/>
      <c r="F61" s="135"/>
      <c r="G61" s="135"/>
      <c r="H61" s="136"/>
    </row>
    <row r="62" spans="1:18" s="50" customFormat="1" ht="14.25" x14ac:dyDescent="0.25">
      <c r="A62" s="134" t="s">
        <v>4</v>
      </c>
      <c r="B62" s="135"/>
      <c r="C62" s="135"/>
      <c r="D62" s="135"/>
      <c r="E62" s="135"/>
      <c r="F62" s="135"/>
      <c r="G62" s="135"/>
      <c r="H62" s="136"/>
    </row>
    <row r="63" spans="1:18" s="50" customFormat="1" ht="14.25" x14ac:dyDescent="0.25">
      <c r="A63" s="134" t="s">
        <v>3</v>
      </c>
      <c r="B63" s="135"/>
      <c r="C63" s="135"/>
      <c r="D63" s="135"/>
      <c r="E63" s="135"/>
      <c r="F63" s="135"/>
      <c r="G63" s="135"/>
      <c r="H63" s="136"/>
    </row>
    <row r="64" spans="1:18" s="50" customFormat="1" ht="14.25" x14ac:dyDescent="0.25">
      <c r="A64" s="134" t="s">
        <v>2</v>
      </c>
      <c r="B64" s="135"/>
      <c r="C64" s="135"/>
      <c r="D64" s="135"/>
      <c r="E64" s="135"/>
      <c r="F64" s="135"/>
      <c r="G64" s="135"/>
      <c r="H64" s="136"/>
    </row>
    <row r="65" spans="1:18" s="50" customFormat="1" x14ac:dyDescent="0.25">
      <c r="A65" s="147" t="s">
        <v>1</v>
      </c>
      <c r="B65" s="148"/>
      <c r="C65" s="148"/>
      <c r="D65" s="148"/>
      <c r="E65" s="148"/>
      <c r="F65" s="148"/>
      <c r="G65" s="148"/>
      <c r="H65" s="149"/>
    </row>
    <row r="66" spans="1:18" s="50" customFormat="1" x14ac:dyDescent="0.25">
      <c r="A66" s="144"/>
      <c r="B66" s="145"/>
      <c r="C66" s="145"/>
      <c r="D66" s="145"/>
      <c r="E66" s="145"/>
      <c r="F66" s="145"/>
      <c r="G66" s="145"/>
      <c r="H66" s="146"/>
    </row>
    <row r="67" spans="1:18" s="50" customFormat="1" x14ac:dyDescent="0.25">
      <c r="A67" s="144"/>
      <c r="B67" s="145"/>
      <c r="C67" s="145"/>
      <c r="D67" s="145"/>
      <c r="E67" s="145"/>
      <c r="F67" s="145"/>
      <c r="G67" s="145"/>
      <c r="H67" s="146"/>
    </row>
    <row r="68" spans="1:18" s="50" customFormat="1" x14ac:dyDescent="0.25">
      <c r="A68" s="147" t="s">
        <v>0</v>
      </c>
      <c r="B68" s="148"/>
      <c r="C68" s="148"/>
      <c r="D68" s="148"/>
      <c r="E68" s="148"/>
      <c r="F68" s="148"/>
      <c r="G68" s="148"/>
      <c r="H68" s="149"/>
    </row>
    <row r="69" spans="1:18" s="50" customFormat="1" ht="14.25" thickBot="1" x14ac:dyDescent="0.3">
      <c r="A69" s="114"/>
      <c r="B69" s="115"/>
      <c r="C69" s="115"/>
      <c r="D69" s="115"/>
      <c r="E69" s="115"/>
      <c r="F69" s="115"/>
      <c r="G69" s="115"/>
      <c r="H69" s="116"/>
    </row>
    <row r="70" spans="1:18" s="50" customFormat="1" x14ac:dyDescent="0.25">
      <c r="A70" s="59"/>
      <c r="B70" s="60"/>
      <c r="D70" s="61"/>
      <c r="E70" s="62"/>
      <c r="F70" s="63"/>
      <c r="G70" s="63"/>
      <c r="H70" s="63"/>
      <c r="J70" s="63"/>
      <c r="K70" s="63"/>
      <c r="L70" s="63"/>
      <c r="M70" s="63"/>
      <c r="N70" s="63"/>
      <c r="O70" s="63"/>
      <c r="P70" s="63"/>
      <c r="Q70" s="63"/>
      <c r="R70" s="63"/>
    </row>
    <row r="71" spans="1:18" s="50" customFormat="1" x14ac:dyDescent="0.25">
      <c r="A71" s="59"/>
      <c r="B71" s="60"/>
      <c r="D71" s="61"/>
      <c r="E71" s="62"/>
      <c r="F71" s="63"/>
      <c r="G71" s="63"/>
      <c r="H71" s="63"/>
      <c r="J71" s="63"/>
      <c r="K71" s="63"/>
      <c r="L71" s="63"/>
      <c r="M71" s="63"/>
      <c r="N71" s="63"/>
      <c r="O71" s="63"/>
      <c r="P71" s="63"/>
      <c r="Q71" s="63"/>
      <c r="R71" s="63"/>
    </row>
    <row r="72" spans="1:18" s="50" customFormat="1" x14ac:dyDescent="0.25">
      <c r="A72" s="59"/>
      <c r="B72" s="60"/>
      <c r="C72" s="64"/>
      <c r="D72" s="61"/>
      <c r="E72" s="62"/>
      <c r="F72" s="63"/>
      <c r="G72" s="63"/>
      <c r="H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 s="50" customFormat="1" x14ac:dyDescent="0.25">
      <c r="A73" s="59"/>
      <c r="B73" s="60"/>
      <c r="C73" s="65"/>
      <c r="D73" s="61"/>
      <c r="E73" s="62"/>
      <c r="F73" s="63"/>
      <c r="G73" s="63"/>
      <c r="H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 s="50" customFormat="1" x14ac:dyDescent="0.25">
      <c r="A74" s="59"/>
      <c r="B74" s="60"/>
      <c r="D74" s="61"/>
      <c r="E74" s="62"/>
      <c r="F74" s="63"/>
      <c r="G74" s="63"/>
      <c r="H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 s="50" customFormat="1" x14ac:dyDescent="0.25">
      <c r="A75" s="59"/>
      <c r="B75" s="60"/>
      <c r="C75" s="65"/>
      <c r="D75" s="61"/>
      <c r="E75" s="62"/>
      <c r="F75" s="63"/>
      <c r="G75" s="63"/>
      <c r="H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 s="50" customFormat="1" x14ac:dyDescent="0.25">
      <c r="A76" s="59"/>
      <c r="B76" s="60"/>
      <c r="D76" s="61"/>
      <c r="E76" s="62"/>
      <c r="F76" s="63"/>
      <c r="G76" s="63"/>
      <c r="H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 s="50" customFormat="1" x14ac:dyDescent="0.25">
      <c r="A77" s="59"/>
      <c r="B77" s="60"/>
      <c r="D77" s="61"/>
      <c r="E77" s="62"/>
      <c r="F77" s="63"/>
      <c r="G77" s="63"/>
      <c r="H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 s="50" customFormat="1" x14ac:dyDescent="0.25">
      <c r="A78" s="59"/>
      <c r="B78" s="60"/>
      <c r="D78" s="61"/>
      <c r="E78" s="62"/>
      <c r="F78" s="63"/>
      <c r="G78" s="63"/>
      <c r="H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 s="50" customFormat="1" x14ac:dyDescent="0.25">
      <c r="A79" s="59"/>
      <c r="B79" s="66"/>
      <c r="C79" s="64"/>
      <c r="D79" s="61"/>
      <c r="E79" s="62"/>
      <c r="F79" s="63"/>
      <c r="G79" s="63"/>
      <c r="H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 s="50" customFormat="1" x14ac:dyDescent="0.25">
      <c r="A80" s="59"/>
      <c r="B80" s="66"/>
      <c r="C80" s="64"/>
      <c r="D80" s="61"/>
      <c r="E80" s="62"/>
      <c r="F80" s="63"/>
      <c r="G80" s="63"/>
      <c r="H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 s="50" customFormat="1" x14ac:dyDescent="0.25">
      <c r="A81" s="59"/>
      <c r="B81" s="60"/>
      <c r="C81" s="64"/>
      <c r="D81" s="61"/>
      <c r="E81" s="62"/>
      <c r="F81" s="63"/>
      <c r="G81" s="63"/>
      <c r="H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 s="50" customFormat="1" x14ac:dyDescent="0.25">
      <c r="A82" s="59"/>
      <c r="B82" s="60"/>
      <c r="D82" s="61"/>
      <c r="E82" s="62"/>
      <c r="F82" s="63"/>
      <c r="G82" s="63"/>
      <c r="H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 s="50" customFormat="1" x14ac:dyDescent="0.25">
      <c r="A83" s="59"/>
      <c r="B83" s="60"/>
      <c r="C83" s="65"/>
      <c r="D83" s="61"/>
      <c r="E83" s="62"/>
      <c r="F83" s="63"/>
      <c r="G83" s="63"/>
      <c r="H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 s="50" customFormat="1" x14ac:dyDescent="0.25">
      <c r="A84" s="59"/>
      <c r="B84" s="60"/>
      <c r="D84" s="61"/>
      <c r="E84" s="62"/>
      <c r="F84" s="63"/>
      <c r="G84" s="63"/>
      <c r="H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 s="50" customFormat="1" x14ac:dyDescent="0.25">
      <c r="A85" s="59"/>
      <c r="B85" s="60"/>
      <c r="D85" s="61"/>
      <c r="E85" s="62"/>
      <c r="F85" s="63"/>
      <c r="G85" s="63"/>
      <c r="H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 s="50" customFormat="1" x14ac:dyDescent="0.25">
      <c r="A86" s="59"/>
      <c r="B86" s="60"/>
      <c r="D86" s="61"/>
      <c r="E86" s="62"/>
      <c r="F86" s="63"/>
      <c r="G86" s="63"/>
      <c r="H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 s="50" customFormat="1" x14ac:dyDescent="0.25">
      <c r="A87" s="59"/>
      <c r="B87" s="60"/>
      <c r="D87" s="61"/>
      <c r="E87" s="62"/>
      <c r="F87" s="63"/>
      <c r="G87" s="63"/>
      <c r="H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 s="50" customFormat="1" x14ac:dyDescent="0.25">
      <c r="A88" s="59"/>
      <c r="B88" s="60"/>
      <c r="D88" s="61"/>
      <c r="E88" s="62"/>
      <c r="F88" s="63"/>
      <c r="G88" s="63"/>
      <c r="H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 s="50" customFormat="1" x14ac:dyDescent="0.25">
      <c r="A89" s="59"/>
      <c r="B89" s="60"/>
      <c r="D89" s="61"/>
      <c r="E89" s="62"/>
      <c r="F89" s="63"/>
      <c r="G89" s="63"/>
      <c r="H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 s="50" customFormat="1" x14ac:dyDescent="0.25">
      <c r="A90" s="59"/>
      <c r="B90" s="60"/>
      <c r="C90" s="64"/>
      <c r="D90" s="61"/>
      <c r="E90" s="62"/>
      <c r="F90" s="63"/>
      <c r="G90" s="63"/>
      <c r="H90" s="67"/>
      <c r="J90" s="63"/>
      <c r="K90" s="63"/>
      <c r="L90" s="63"/>
      <c r="M90" s="63"/>
      <c r="N90" s="63"/>
      <c r="O90" s="63"/>
      <c r="P90" s="63"/>
      <c r="Q90" s="63"/>
      <c r="R90" s="63"/>
    </row>
    <row r="91" spans="1:18" s="64" customFormat="1" ht="12.75" x14ac:dyDescent="0.2">
      <c r="A91" s="59"/>
      <c r="B91" s="68"/>
      <c r="D91" s="69"/>
      <c r="E91" s="70"/>
      <c r="F91" s="71"/>
      <c r="G91" s="71"/>
      <c r="H91" s="72"/>
      <c r="J91" s="71"/>
      <c r="K91" s="71"/>
      <c r="L91" s="71"/>
      <c r="M91" s="71"/>
      <c r="N91" s="71"/>
      <c r="O91" s="71"/>
      <c r="P91" s="71"/>
      <c r="Q91" s="71"/>
      <c r="R91" s="71"/>
    </row>
    <row r="92" spans="1:18" s="64" customFormat="1" ht="26.25" customHeight="1" x14ac:dyDescent="0.25">
      <c r="A92" s="73"/>
      <c r="B92" s="74"/>
      <c r="C92" s="65"/>
      <c r="D92" s="75"/>
      <c r="E92" s="70"/>
      <c r="F92" s="76"/>
      <c r="G92" s="76"/>
      <c r="H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1:18" s="64" customFormat="1" ht="12.75" x14ac:dyDescent="0.2">
      <c r="A93" s="59"/>
      <c r="B93" s="68"/>
      <c r="D93" s="69"/>
      <c r="E93" s="70"/>
      <c r="F93" s="76"/>
      <c r="G93" s="76"/>
      <c r="H93" s="76"/>
      <c r="J93" s="76"/>
      <c r="K93" s="76"/>
      <c r="L93" s="76"/>
      <c r="M93" s="76"/>
      <c r="N93" s="76"/>
      <c r="O93" s="76"/>
      <c r="P93" s="76"/>
      <c r="Q93" s="76"/>
      <c r="R93" s="76"/>
    </row>
    <row r="94" spans="1:18" s="64" customFormat="1" ht="18" customHeight="1" x14ac:dyDescent="0.25">
      <c r="A94" s="73"/>
      <c r="B94" s="77"/>
      <c r="C94" s="65"/>
      <c r="D94" s="61"/>
      <c r="E94" s="62"/>
      <c r="F94" s="78"/>
      <c r="G94" s="78"/>
      <c r="H94" s="72"/>
      <c r="J94" s="78"/>
      <c r="K94" s="78"/>
      <c r="L94" s="78"/>
      <c r="M94" s="78"/>
      <c r="N94" s="78"/>
      <c r="O94" s="78"/>
      <c r="P94" s="78"/>
      <c r="Q94" s="78"/>
      <c r="R94" s="78"/>
    </row>
    <row r="95" spans="1:18" s="50" customFormat="1" x14ac:dyDescent="0.25">
      <c r="A95" s="59"/>
      <c r="B95" s="60"/>
      <c r="D95" s="61"/>
      <c r="E95" s="62"/>
      <c r="F95" s="63"/>
      <c r="G95" s="63"/>
      <c r="H95" s="67"/>
      <c r="J95" s="63"/>
      <c r="K95" s="63"/>
      <c r="L95" s="63"/>
      <c r="M95" s="63"/>
      <c r="N95" s="63"/>
      <c r="O95" s="63"/>
      <c r="P95" s="63"/>
      <c r="Q95" s="63"/>
      <c r="R95" s="63"/>
    </row>
    <row r="96" spans="1:18" s="50" customFormat="1" x14ac:dyDescent="0.25">
      <c r="A96" s="59"/>
      <c r="B96" s="60"/>
      <c r="D96" s="61"/>
      <c r="E96" s="62"/>
      <c r="F96" s="63"/>
      <c r="G96" s="63"/>
      <c r="H96" s="67"/>
      <c r="J96" s="63"/>
      <c r="K96" s="63"/>
      <c r="L96" s="63"/>
      <c r="M96" s="63"/>
      <c r="N96" s="63"/>
      <c r="O96" s="63"/>
      <c r="P96" s="63"/>
      <c r="Q96" s="63"/>
      <c r="R96" s="63"/>
    </row>
    <row r="97" spans="1:18" s="50" customFormat="1" x14ac:dyDescent="0.25">
      <c r="A97" s="59"/>
      <c r="B97" s="60"/>
      <c r="D97" s="61"/>
      <c r="E97" s="62"/>
      <c r="F97" s="63"/>
      <c r="G97" s="63"/>
      <c r="H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 s="50" customFormat="1" x14ac:dyDescent="0.25">
      <c r="A98" s="59"/>
      <c r="B98" s="60"/>
      <c r="D98" s="61"/>
      <c r="E98" s="62"/>
      <c r="F98" s="63"/>
      <c r="G98" s="63"/>
      <c r="H98" s="67"/>
      <c r="J98" s="63"/>
      <c r="K98" s="63"/>
      <c r="L98" s="63"/>
      <c r="M98" s="63"/>
      <c r="N98" s="63"/>
      <c r="O98" s="63"/>
      <c r="P98" s="63"/>
      <c r="Q98" s="63"/>
      <c r="R98" s="63"/>
    </row>
    <row r="99" spans="1:18" s="50" customFormat="1" x14ac:dyDescent="0.25">
      <c r="A99" s="59"/>
      <c r="B99" s="60"/>
      <c r="D99" s="61"/>
      <c r="E99" s="62"/>
      <c r="F99" s="63"/>
      <c r="G99" s="63"/>
      <c r="H99" s="67"/>
      <c r="J99" s="63"/>
      <c r="K99" s="63"/>
      <c r="L99" s="63"/>
      <c r="M99" s="63"/>
      <c r="N99" s="63"/>
      <c r="O99" s="63"/>
      <c r="P99" s="63"/>
      <c r="Q99" s="63"/>
      <c r="R99" s="63"/>
    </row>
    <row r="100" spans="1:18" s="50" customFormat="1" x14ac:dyDescent="0.25">
      <c r="A100" s="59"/>
      <c r="B100" s="79"/>
      <c r="C100" s="65"/>
      <c r="D100" s="61"/>
      <c r="E100" s="62"/>
      <c r="F100" s="63"/>
      <c r="G100" s="63"/>
      <c r="H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 s="50" customFormat="1" x14ac:dyDescent="0.25">
      <c r="A101" s="59"/>
      <c r="B101" s="60"/>
      <c r="C101" s="65"/>
      <c r="D101" s="61"/>
      <c r="E101" s="62"/>
      <c r="F101" s="63"/>
      <c r="G101" s="63"/>
      <c r="H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 s="50" customFormat="1" x14ac:dyDescent="0.25">
      <c r="A102" s="59"/>
      <c r="B102" s="60"/>
      <c r="D102" s="61"/>
      <c r="E102" s="62"/>
      <c r="F102" s="63"/>
      <c r="G102" s="63"/>
      <c r="H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 s="50" customFormat="1" x14ac:dyDescent="0.25">
      <c r="A103" s="59"/>
      <c r="B103" s="60"/>
      <c r="D103" s="61"/>
      <c r="E103" s="62"/>
      <c r="F103" s="63"/>
      <c r="G103" s="63"/>
      <c r="H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 s="50" customFormat="1" x14ac:dyDescent="0.25">
      <c r="A104" s="59"/>
      <c r="B104" s="60"/>
      <c r="D104" s="61"/>
      <c r="E104" s="62"/>
      <c r="F104" s="63"/>
      <c r="G104" s="63"/>
      <c r="H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 s="50" customFormat="1" x14ac:dyDescent="0.25">
      <c r="A105" s="59"/>
      <c r="B105" s="60"/>
      <c r="D105" s="61"/>
      <c r="E105" s="62"/>
      <c r="F105" s="63"/>
      <c r="G105" s="63"/>
      <c r="H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 s="50" customFormat="1" x14ac:dyDescent="0.25">
      <c r="A106" s="59"/>
      <c r="B106" s="60"/>
      <c r="C106" s="64"/>
      <c r="D106" s="61"/>
      <c r="E106" s="62"/>
      <c r="F106" s="63"/>
      <c r="G106" s="63"/>
      <c r="H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 s="50" customFormat="1" x14ac:dyDescent="0.25">
      <c r="A107" s="59"/>
      <c r="B107" s="66"/>
      <c r="C107" s="65"/>
      <c r="D107" s="61"/>
      <c r="E107" s="62"/>
      <c r="F107" s="63"/>
      <c r="G107" s="63"/>
      <c r="H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 s="50" customFormat="1" x14ac:dyDescent="0.25">
      <c r="A108" s="59"/>
      <c r="B108" s="66"/>
      <c r="D108" s="61"/>
      <c r="E108" s="62"/>
      <c r="F108" s="63"/>
      <c r="G108" s="63"/>
      <c r="H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 s="50" customFormat="1" x14ac:dyDescent="0.25">
      <c r="A109" s="59"/>
      <c r="B109" s="66"/>
      <c r="D109" s="61"/>
      <c r="E109" s="62"/>
      <c r="F109" s="63"/>
      <c r="G109" s="63"/>
      <c r="H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 s="50" customFormat="1" x14ac:dyDescent="0.25">
      <c r="A110" s="59"/>
      <c r="B110" s="60"/>
      <c r="D110" s="61"/>
      <c r="E110" s="62"/>
      <c r="F110" s="63"/>
      <c r="G110" s="63"/>
      <c r="H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 s="50" customFormat="1" x14ac:dyDescent="0.25">
      <c r="A111" s="59"/>
      <c r="B111" s="60"/>
      <c r="D111" s="61"/>
      <c r="E111" s="62"/>
      <c r="F111" s="63"/>
      <c r="G111" s="63"/>
      <c r="H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 s="50" customFormat="1" x14ac:dyDescent="0.25">
      <c r="A112" s="59"/>
      <c r="B112" s="60"/>
      <c r="C112" s="64"/>
      <c r="D112" s="61"/>
      <c r="E112" s="62"/>
      <c r="F112" s="63"/>
      <c r="G112" s="63"/>
      <c r="H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 s="50" customFormat="1" x14ac:dyDescent="0.25">
      <c r="A113" s="59"/>
      <c r="B113" s="60"/>
      <c r="C113" s="80"/>
      <c r="D113" s="61"/>
      <c r="E113" s="62"/>
      <c r="F113" s="63"/>
      <c r="G113" s="63"/>
      <c r="H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 s="50" customFormat="1" x14ac:dyDescent="0.25">
      <c r="A114" s="59"/>
      <c r="B114" s="60"/>
      <c r="C114" s="80"/>
      <c r="D114" s="61"/>
      <c r="E114" s="62"/>
      <c r="F114" s="63"/>
      <c r="G114" s="63"/>
      <c r="H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 s="50" customFormat="1" x14ac:dyDescent="0.25">
      <c r="A115" s="59"/>
      <c r="B115" s="60"/>
      <c r="C115" s="65"/>
      <c r="D115" s="61"/>
      <c r="E115" s="62"/>
      <c r="F115" s="63"/>
      <c r="G115" s="63"/>
      <c r="H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 s="50" customFormat="1" x14ac:dyDescent="0.25">
      <c r="A116" s="59"/>
      <c r="B116" s="60"/>
      <c r="C116" s="65"/>
      <c r="D116" s="61"/>
      <c r="E116" s="62"/>
      <c r="F116" s="63"/>
      <c r="G116" s="63"/>
      <c r="H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 s="50" customFormat="1" x14ac:dyDescent="0.25">
      <c r="A117" s="81"/>
      <c r="B117" s="82"/>
      <c r="C117" s="83"/>
      <c r="D117" s="84"/>
      <c r="E117" s="85"/>
      <c r="F117" s="63"/>
      <c r="G117" s="63"/>
      <c r="H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 s="50" customFormat="1" x14ac:dyDescent="0.25">
      <c r="A118" s="59"/>
      <c r="B118" s="60"/>
      <c r="C118" s="65"/>
      <c r="D118" s="61"/>
      <c r="E118" s="62"/>
      <c r="F118" s="63"/>
      <c r="G118" s="63"/>
      <c r="H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 s="50" customFormat="1" x14ac:dyDescent="0.25">
      <c r="A119" s="59"/>
      <c r="B119" s="60"/>
      <c r="C119" s="65"/>
      <c r="D119" s="61"/>
      <c r="E119" s="62"/>
      <c r="F119" s="63"/>
      <c r="G119" s="63"/>
      <c r="H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 s="50" customFormat="1" x14ac:dyDescent="0.25">
      <c r="A120" s="59"/>
      <c r="B120" s="60"/>
      <c r="C120" s="65"/>
      <c r="D120" s="61"/>
      <c r="E120" s="62"/>
      <c r="F120" s="63"/>
      <c r="G120" s="63"/>
      <c r="H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 s="50" customFormat="1" x14ac:dyDescent="0.25">
      <c r="A121" s="59"/>
      <c r="B121" s="60"/>
      <c r="C121" s="65"/>
      <c r="D121" s="61"/>
      <c r="E121" s="62"/>
      <c r="F121" s="63"/>
      <c r="G121" s="63"/>
      <c r="H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 s="50" customFormat="1" x14ac:dyDescent="0.25">
      <c r="A122" s="59"/>
      <c r="B122" s="60"/>
      <c r="C122" s="65"/>
      <c r="D122" s="61"/>
      <c r="E122" s="62"/>
      <c r="F122" s="63"/>
      <c r="G122" s="63"/>
      <c r="H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 s="50" customFormat="1" x14ac:dyDescent="0.25">
      <c r="A123" s="59"/>
      <c r="B123" s="60"/>
      <c r="C123" s="65"/>
      <c r="D123" s="61"/>
      <c r="E123" s="62"/>
      <c r="F123" s="63"/>
      <c r="G123" s="63"/>
      <c r="H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 s="50" customFormat="1" x14ac:dyDescent="0.25">
      <c r="A124" s="59"/>
      <c r="B124" s="60"/>
      <c r="C124" s="65"/>
      <c r="D124" s="61"/>
      <c r="E124" s="62"/>
      <c r="F124" s="63"/>
      <c r="G124" s="63"/>
      <c r="H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 s="50" customFormat="1" x14ac:dyDescent="0.25">
      <c r="A125" s="59"/>
      <c r="B125" s="60"/>
      <c r="C125" s="65"/>
      <c r="D125" s="61"/>
      <c r="E125" s="62"/>
      <c r="F125" s="63"/>
      <c r="G125" s="63"/>
      <c r="H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 s="50" customFormat="1" x14ac:dyDescent="0.25">
      <c r="A126" s="59"/>
      <c r="B126" s="60"/>
      <c r="C126" s="65"/>
      <c r="D126" s="61"/>
      <c r="E126" s="62"/>
      <c r="F126" s="63"/>
      <c r="G126" s="63"/>
      <c r="H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 s="50" customFormat="1" ht="12.75" hidden="1" customHeight="1" x14ac:dyDescent="0.25">
      <c r="A127" s="59"/>
      <c r="B127" s="60"/>
      <c r="C127" s="65"/>
      <c r="D127" s="61"/>
      <c r="E127" s="62"/>
      <c r="F127" s="63"/>
      <c r="G127" s="63"/>
      <c r="H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 s="50" customFormat="1" x14ac:dyDescent="0.25">
      <c r="A128" s="59"/>
      <c r="B128" s="60"/>
      <c r="C128" s="65"/>
      <c r="D128" s="61"/>
      <c r="E128" s="62"/>
      <c r="F128" s="63"/>
      <c r="G128" s="63"/>
      <c r="H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 s="50" customFormat="1" x14ac:dyDescent="0.25">
      <c r="A129" s="59"/>
      <c r="B129" s="60"/>
      <c r="C129" s="65"/>
      <c r="D129" s="61"/>
      <c r="E129" s="62"/>
      <c r="F129" s="63"/>
      <c r="G129" s="63"/>
      <c r="H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 s="50" customFormat="1" x14ac:dyDescent="0.25">
      <c r="A130" s="59"/>
      <c r="B130" s="60"/>
      <c r="C130" s="65"/>
      <c r="D130" s="61"/>
      <c r="E130" s="62"/>
      <c r="F130" s="63"/>
      <c r="G130" s="63"/>
      <c r="H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 s="50" customFormat="1" x14ac:dyDescent="0.25">
      <c r="A131" s="59"/>
      <c r="B131" s="60"/>
      <c r="C131" s="65"/>
      <c r="D131" s="61"/>
      <c r="E131" s="62"/>
      <c r="F131" s="63"/>
      <c r="G131" s="63"/>
      <c r="H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 s="50" customFormat="1" x14ac:dyDescent="0.25">
      <c r="A132" s="59"/>
      <c r="B132" s="60"/>
      <c r="C132" s="65"/>
      <c r="D132" s="61"/>
      <c r="E132" s="62"/>
      <c r="F132" s="63"/>
      <c r="G132" s="63"/>
      <c r="H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 s="50" customFormat="1" x14ac:dyDescent="0.25">
      <c r="A133" s="59"/>
      <c r="B133" s="60"/>
      <c r="C133" s="65"/>
      <c r="D133" s="61"/>
      <c r="E133" s="62"/>
      <c r="F133" s="63"/>
      <c r="G133" s="63"/>
      <c r="H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 s="50" customFormat="1" x14ac:dyDescent="0.25">
      <c r="A134" s="59"/>
      <c r="B134" s="60"/>
      <c r="C134" s="64"/>
      <c r="D134" s="61"/>
      <c r="E134" s="62"/>
      <c r="F134" s="63"/>
      <c r="G134" s="63"/>
      <c r="H134" s="72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 s="50" customFormat="1" x14ac:dyDescent="0.25">
      <c r="A135" s="59"/>
      <c r="B135" s="60"/>
      <c r="D135" s="61"/>
      <c r="E135" s="62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64" customFormat="1" ht="12.75" x14ac:dyDescent="0.2">
      <c r="A136" s="59"/>
      <c r="B136" s="68"/>
      <c r="D136" s="69"/>
      <c r="E136" s="70"/>
      <c r="F136" s="71"/>
      <c r="G136" s="71"/>
      <c r="H136" s="72"/>
      <c r="J136" s="71"/>
      <c r="K136" s="71"/>
      <c r="L136" s="71"/>
      <c r="M136" s="71"/>
      <c r="N136" s="71"/>
      <c r="O136" s="71"/>
      <c r="P136" s="71"/>
      <c r="Q136" s="71"/>
      <c r="R136" s="71"/>
    </row>
    <row r="137" spans="1:18" s="50" customFormat="1" x14ac:dyDescent="0.25">
      <c r="A137" s="59"/>
      <c r="B137" s="60"/>
      <c r="D137" s="61"/>
      <c r="E137" s="62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50" customFormat="1" x14ac:dyDescent="0.25">
      <c r="A138" s="59"/>
      <c r="B138" s="60"/>
      <c r="D138" s="61"/>
      <c r="E138" s="62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50" customFormat="1" x14ac:dyDescent="0.25">
      <c r="A139" s="59"/>
      <c r="B139" s="60"/>
      <c r="D139" s="61"/>
      <c r="E139" s="62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50" customFormat="1" x14ac:dyDescent="0.25">
      <c r="A140" s="59"/>
      <c r="B140" s="60"/>
      <c r="D140" s="61"/>
      <c r="E140" s="62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50" customFormat="1" x14ac:dyDescent="0.25">
      <c r="A141" s="59"/>
      <c r="B141" s="60"/>
      <c r="D141" s="61"/>
      <c r="E141" s="62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50" customFormat="1" x14ac:dyDescent="0.25">
      <c r="A142" s="59"/>
      <c r="B142" s="60"/>
      <c r="D142" s="61"/>
      <c r="E142" s="62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50" customFormat="1" x14ac:dyDescent="0.25">
      <c r="A143" s="59"/>
      <c r="B143" s="60"/>
      <c r="D143" s="61"/>
      <c r="E143" s="62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50" customFormat="1" x14ac:dyDescent="0.25">
      <c r="A144" s="59"/>
      <c r="B144" s="60"/>
      <c r="D144" s="61"/>
      <c r="E144" s="62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50" customFormat="1" x14ac:dyDescent="0.25">
      <c r="A145" s="59"/>
      <c r="B145" s="60"/>
      <c r="D145" s="61"/>
      <c r="E145" s="62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50" customFormat="1" x14ac:dyDescent="0.25">
      <c r="A146" s="59"/>
      <c r="B146" s="60"/>
      <c r="D146" s="61"/>
      <c r="E146" s="62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50" customFormat="1" x14ac:dyDescent="0.25">
      <c r="A147" s="59"/>
      <c r="B147" s="60"/>
      <c r="D147" s="61"/>
      <c r="E147" s="62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50" customFormat="1" x14ac:dyDescent="0.25">
      <c r="A148" s="59"/>
      <c r="B148" s="60"/>
      <c r="D148" s="61"/>
      <c r="E148" s="62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50" customFormat="1" x14ac:dyDescent="0.25">
      <c r="A149" s="59"/>
      <c r="B149" s="60"/>
      <c r="D149" s="61"/>
      <c r="E149" s="62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50" customFormat="1" x14ac:dyDescent="0.25">
      <c r="A150" s="59"/>
      <c r="B150" s="60"/>
      <c r="D150" s="61"/>
      <c r="E150" s="62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50" customFormat="1" x14ac:dyDescent="0.25">
      <c r="A151" s="59"/>
      <c r="B151" s="60"/>
      <c r="D151" s="61"/>
      <c r="E151" s="62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50" customFormat="1" x14ac:dyDescent="0.25">
      <c r="A152" s="59"/>
      <c r="B152" s="60"/>
      <c r="D152" s="61"/>
      <c r="E152" s="62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50" customFormat="1" x14ac:dyDescent="0.25">
      <c r="A153" s="59"/>
      <c r="B153" s="60"/>
      <c r="D153" s="61"/>
      <c r="E153" s="62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50" customFormat="1" x14ac:dyDescent="0.25">
      <c r="A154" s="59"/>
      <c r="B154" s="60"/>
      <c r="D154" s="61"/>
      <c r="E154" s="62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50" customFormat="1" x14ac:dyDescent="0.25">
      <c r="A155" s="59"/>
      <c r="B155" s="60"/>
      <c r="D155" s="61"/>
      <c r="E155" s="62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50" customFormat="1" x14ac:dyDescent="0.25">
      <c r="A156" s="59"/>
      <c r="B156" s="60"/>
      <c r="D156" s="61"/>
      <c r="E156" s="62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50" customFormat="1" x14ac:dyDescent="0.25">
      <c r="A157" s="59"/>
      <c r="B157" s="60"/>
      <c r="D157" s="61"/>
      <c r="E157" s="62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50" customFormat="1" x14ac:dyDescent="0.25">
      <c r="A158" s="59"/>
      <c r="B158" s="60"/>
      <c r="D158" s="61"/>
      <c r="E158" s="62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50" customFormat="1" x14ac:dyDescent="0.25">
      <c r="A159" s="59"/>
      <c r="B159" s="60"/>
      <c r="D159" s="61"/>
      <c r="E159" s="62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50" customFormat="1" x14ac:dyDescent="0.25">
      <c r="A160" s="59"/>
      <c r="B160" s="60"/>
      <c r="D160" s="61"/>
      <c r="E160" s="62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50" customFormat="1" x14ac:dyDescent="0.25">
      <c r="A161" s="59"/>
      <c r="B161" s="60"/>
      <c r="D161" s="61"/>
      <c r="E161" s="62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50" customFormat="1" x14ac:dyDescent="0.25">
      <c r="A162" s="59"/>
      <c r="B162" s="60"/>
      <c r="D162" s="61"/>
      <c r="E162" s="62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50" customFormat="1" x14ac:dyDescent="0.25">
      <c r="A163" s="59"/>
      <c r="B163" s="60"/>
      <c r="D163" s="61"/>
      <c r="E163" s="62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50" customFormat="1" x14ac:dyDescent="0.25">
      <c r="A164" s="59"/>
      <c r="B164" s="60"/>
      <c r="D164" s="61"/>
      <c r="E164" s="62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50" customFormat="1" x14ac:dyDescent="0.25">
      <c r="A165" s="59"/>
      <c r="B165" s="60"/>
      <c r="D165" s="61"/>
      <c r="E165" s="62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50" customFormat="1" x14ac:dyDescent="0.25">
      <c r="A166" s="59"/>
      <c r="B166" s="60"/>
      <c r="D166" s="61"/>
      <c r="E166" s="62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50" customFormat="1" x14ac:dyDescent="0.25">
      <c r="A167" s="59"/>
      <c r="B167" s="60"/>
      <c r="D167" s="61"/>
      <c r="E167" s="62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50" customFormat="1" x14ac:dyDescent="0.25">
      <c r="A168" s="59"/>
      <c r="B168" s="60"/>
      <c r="D168" s="61"/>
      <c r="E168" s="62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50" customFormat="1" x14ac:dyDescent="0.25">
      <c r="A169" s="59"/>
      <c r="B169" s="60"/>
      <c r="D169" s="61"/>
      <c r="E169" s="62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50" customFormat="1" x14ac:dyDescent="0.25">
      <c r="A170" s="59"/>
      <c r="B170" s="60"/>
      <c r="D170" s="61"/>
      <c r="E170" s="62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50" customFormat="1" x14ac:dyDescent="0.25">
      <c r="A171" s="59"/>
      <c r="B171" s="60"/>
      <c r="D171" s="61"/>
      <c r="E171" s="62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50" customFormat="1" x14ac:dyDescent="0.25">
      <c r="A172" s="59"/>
      <c r="B172" s="60"/>
      <c r="D172" s="61"/>
      <c r="E172" s="62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50" customFormat="1" x14ac:dyDescent="0.25">
      <c r="A173" s="59"/>
      <c r="B173" s="60"/>
      <c r="D173" s="61"/>
      <c r="E173" s="62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50" customFormat="1" x14ac:dyDescent="0.25">
      <c r="A174" s="59"/>
      <c r="B174" s="60"/>
      <c r="D174" s="61"/>
      <c r="E174" s="62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50" customFormat="1" x14ac:dyDescent="0.25">
      <c r="A175" s="59"/>
      <c r="B175" s="60"/>
      <c r="D175" s="61"/>
      <c r="E175" s="62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50" customFormat="1" x14ac:dyDescent="0.25">
      <c r="A176" s="59"/>
      <c r="B176" s="60"/>
      <c r="D176" s="61"/>
      <c r="E176" s="62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50" customFormat="1" x14ac:dyDescent="0.25">
      <c r="A177" s="59"/>
      <c r="B177" s="60"/>
      <c r="D177" s="61"/>
      <c r="E177" s="62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50" customFormat="1" x14ac:dyDescent="0.25">
      <c r="A178" s="59"/>
      <c r="B178" s="60"/>
      <c r="D178" s="61"/>
      <c r="E178" s="62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50" customFormat="1" x14ac:dyDescent="0.25">
      <c r="A179" s="59"/>
      <c r="B179" s="60"/>
      <c r="D179" s="61"/>
      <c r="E179" s="62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50" customFormat="1" x14ac:dyDescent="0.25">
      <c r="A180" s="59"/>
      <c r="B180" s="60"/>
      <c r="D180" s="61"/>
      <c r="E180" s="62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50" customFormat="1" x14ac:dyDescent="0.25">
      <c r="A181" s="59"/>
      <c r="B181" s="60"/>
      <c r="D181" s="61"/>
      <c r="E181" s="62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50" customFormat="1" x14ac:dyDescent="0.25">
      <c r="A182" s="59"/>
      <c r="B182" s="60"/>
      <c r="D182" s="61"/>
      <c r="E182" s="62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50" customFormat="1" x14ac:dyDescent="0.25">
      <c r="A183" s="59"/>
      <c r="B183" s="60"/>
      <c r="D183" s="61"/>
      <c r="E183" s="62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50" customFormat="1" x14ac:dyDescent="0.25">
      <c r="A184" s="59"/>
      <c r="B184" s="60"/>
      <c r="D184" s="61"/>
      <c r="E184" s="62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50" customFormat="1" x14ac:dyDescent="0.25">
      <c r="A185" s="59"/>
      <c r="B185" s="60"/>
      <c r="D185" s="61"/>
      <c r="E185" s="62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50" customFormat="1" x14ac:dyDescent="0.25">
      <c r="A186" s="59"/>
      <c r="B186" s="60"/>
      <c r="D186" s="61"/>
      <c r="E186" s="62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50" customFormat="1" x14ac:dyDescent="0.25">
      <c r="A187" s="59"/>
      <c r="B187" s="60"/>
      <c r="D187" s="61"/>
      <c r="E187" s="62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50" customFormat="1" x14ac:dyDescent="0.25">
      <c r="A188" s="59"/>
      <c r="B188" s="60"/>
      <c r="D188" s="61"/>
      <c r="E188" s="62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50" customFormat="1" x14ac:dyDescent="0.25">
      <c r="A189" s="59"/>
      <c r="B189" s="60"/>
      <c r="D189" s="61"/>
      <c r="E189" s="62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50" customFormat="1" x14ac:dyDescent="0.25">
      <c r="A190" s="59"/>
      <c r="B190" s="60"/>
      <c r="D190" s="61"/>
      <c r="E190" s="62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50" customFormat="1" x14ac:dyDescent="0.25">
      <c r="A191" s="59"/>
      <c r="B191" s="60"/>
      <c r="D191" s="61"/>
      <c r="E191" s="62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50" customFormat="1" x14ac:dyDescent="0.25">
      <c r="A192" s="59"/>
      <c r="B192" s="60"/>
      <c r="D192" s="61"/>
      <c r="E192" s="62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50" customFormat="1" x14ac:dyDescent="0.25">
      <c r="A193" s="59"/>
      <c r="B193" s="60"/>
      <c r="D193" s="61"/>
      <c r="E193" s="62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50" customFormat="1" x14ac:dyDescent="0.25">
      <c r="A194" s="59"/>
      <c r="B194" s="60"/>
      <c r="D194" s="61"/>
      <c r="E194" s="62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50" customFormat="1" x14ac:dyDescent="0.25">
      <c r="A195" s="59"/>
      <c r="B195" s="60"/>
      <c r="D195" s="61"/>
      <c r="E195" s="62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50" customFormat="1" x14ac:dyDescent="0.25">
      <c r="A196" s="59"/>
      <c r="B196" s="60"/>
      <c r="D196" s="61"/>
      <c r="E196" s="62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50" customFormat="1" x14ac:dyDescent="0.25">
      <c r="A197" s="59"/>
      <c r="B197" s="60"/>
      <c r="D197" s="61"/>
      <c r="E197" s="62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50" customFormat="1" x14ac:dyDescent="0.25">
      <c r="A198" s="59"/>
      <c r="B198" s="60"/>
      <c r="D198" s="61"/>
      <c r="E198" s="62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50" customFormat="1" x14ac:dyDescent="0.25">
      <c r="A199" s="59"/>
      <c r="B199" s="60"/>
      <c r="D199" s="61"/>
      <c r="E199" s="62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50" customFormat="1" x14ac:dyDescent="0.25">
      <c r="A200" s="59"/>
      <c r="B200" s="60"/>
      <c r="D200" s="61"/>
      <c r="E200" s="62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50" customFormat="1" x14ac:dyDescent="0.25">
      <c r="A201" s="59"/>
      <c r="B201" s="60"/>
      <c r="D201" s="61"/>
      <c r="E201" s="62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50" customFormat="1" x14ac:dyDescent="0.25">
      <c r="A202" s="59"/>
      <c r="B202" s="60"/>
      <c r="D202" s="61"/>
      <c r="E202" s="62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50" customFormat="1" x14ac:dyDescent="0.25">
      <c r="A203" s="59"/>
      <c r="B203" s="60"/>
      <c r="D203" s="61"/>
      <c r="E203" s="62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50" customFormat="1" x14ac:dyDescent="0.25">
      <c r="A204" s="59"/>
      <c r="B204" s="60"/>
      <c r="D204" s="61"/>
      <c r="E204" s="62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50" customFormat="1" x14ac:dyDescent="0.25">
      <c r="A205" s="59"/>
      <c r="B205" s="60"/>
      <c r="D205" s="61"/>
      <c r="E205" s="62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50" customFormat="1" x14ac:dyDescent="0.25">
      <c r="A206" s="59"/>
      <c r="B206" s="60"/>
      <c r="D206" s="61"/>
      <c r="E206" s="62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50" customFormat="1" x14ac:dyDescent="0.25">
      <c r="A207" s="59"/>
      <c r="B207" s="60"/>
      <c r="D207" s="61"/>
      <c r="E207" s="62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50" customFormat="1" x14ac:dyDescent="0.25">
      <c r="A208" s="59"/>
      <c r="B208" s="60"/>
      <c r="D208" s="61"/>
      <c r="E208" s="62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50" customFormat="1" x14ac:dyDescent="0.25">
      <c r="A209" s="59"/>
      <c r="B209" s="60"/>
      <c r="D209" s="61"/>
      <c r="E209" s="62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50" customFormat="1" x14ac:dyDescent="0.25">
      <c r="A210" s="59"/>
      <c r="B210" s="60"/>
      <c r="D210" s="61"/>
      <c r="E210" s="62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50" customFormat="1" x14ac:dyDescent="0.25">
      <c r="A211" s="59"/>
      <c r="B211" s="60"/>
      <c r="D211" s="61"/>
      <c r="E211" s="62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50" customFormat="1" x14ac:dyDescent="0.25">
      <c r="A212" s="59"/>
      <c r="B212" s="60"/>
      <c r="D212" s="61"/>
      <c r="E212" s="62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50" customFormat="1" x14ac:dyDescent="0.25">
      <c r="A213" s="59"/>
      <c r="B213" s="60"/>
      <c r="D213" s="61"/>
      <c r="E213" s="62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50" customFormat="1" x14ac:dyDescent="0.25">
      <c r="A214" s="59"/>
      <c r="B214" s="60"/>
      <c r="D214" s="61"/>
      <c r="E214" s="62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50" customFormat="1" x14ac:dyDescent="0.25">
      <c r="A215" s="59"/>
      <c r="B215" s="60"/>
      <c r="D215" s="61"/>
      <c r="E215" s="62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50" customFormat="1" x14ac:dyDescent="0.25">
      <c r="A216" s="59"/>
      <c r="B216" s="60"/>
      <c r="D216" s="61"/>
      <c r="E216" s="62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50" customFormat="1" x14ac:dyDescent="0.25">
      <c r="A217" s="59"/>
      <c r="B217" s="60"/>
      <c r="D217" s="61"/>
      <c r="E217" s="62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50" customFormat="1" x14ac:dyDescent="0.25">
      <c r="A218" s="59"/>
      <c r="B218" s="60"/>
      <c r="D218" s="61"/>
      <c r="E218" s="62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50" customFormat="1" x14ac:dyDescent="0.25">
      <c r="A219" s="59"/>
      <c r="B219" s="60"/>
      <c r="D219" s="61"/>
      <c r="E219" s="62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50" customFormat="1" x14ac:dyDescent="0.25">
      <c r="A220" s="59"/>
      <c r="B220" s="60"/>
      <c r="D220" s="61"/>
      <c r="E220" s="62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50" customFormat="1" x14ac:dyDescent="0.25">
      <c r="A221" s="59"/>
      <c r="B221" s="60"/>
      <c r="D221" s="61"/>
      <c r="E221" s="62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50" customFormat="1" x14ac:dyDescent="0.25">
      <c r="A222" s="59"/>
      <c r="B222" s="60"/>
      <c r="D222" s="61"/>
      <c r="E222" s="62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50" customFormat="1" x14ac:dyDescent="0.25">
      <c r="A223" s="59"/>
      <c r="B223" s="60"/>
      <c r="D223" s="61"/>
      <c r="E223" s="62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50" customFormat="1" x14ac:dyDescent="0.25">
      <c r="A224" s="59"/>
      <c r="B224" s="60"/>
      <c r="D224" s="61"/>
      <c r="E224" s="62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50" customFormat="1" x14ac:dyDescent="0.25">
      <c r="A225" s="59"/>
      <c r="B225" s="60"/>
      <c r="D225" s="61"/>
      <c r="E225" s="62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50" customFormat="1" x14ac:dyDescent="0.25">
      <c r="A226" s="59"/>
      <c r="B226" s="60"/>
      <c r="D226" s="61"/>
      <c r="E226" s="62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50" customFormat="1" x14ac:dyDescent="0.25">
      <c r="A227" s="59"/>
      <c r="B227" s="60"/>
      <c r="D227" s="61"/>
      <c r="E227" s="62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50" customFormat="1" x14ac:dyDescent="0.25">
      <c r="A228" s="59"/>
      <c r="B228" s="60"/>
      <c r="D228" s="61"/>
      <c r="E228" s="62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50" customFormat="1" x14ac:dyDescent="0.25">
      <c r="A229" s="59"/>
      <c r="B229" s="60"/>
      <c r="D229" s="61"/>
      <c r="E229" s="62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50" customFormat="1" x14ac:dyDescent="0.25">
      <c r="A230" s="59"/>
      <c r="B230" s="60"/>
      <c r="D230" s="61"/>
      <c r="E230" s="62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50" customFormat="1" x14ac:dyDescent="0.25">
      <c r="A231" s="59"/>
      <c r="B231" s="60"/>
      <c r="D231" s="61"/>
      <c r="E231" s="62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50" customFormat="1" x14ac:dyDescent="0.25">
      <c r="A232" s="59"/>
      <c r="B232" s="60"/>
      <c r="D232" s="61"/>
      <c r="E232" s="62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50" customFormat="1" x14ac:dyDescent="0.25">
      <c r="A233" s="59"/>
      <c r="B233" s="60"/>
      <c r="D233" s="61"/>
      <c r="E233" s="62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50" customFormat="1" x14ac:dyDescent="0.25">
      <c r="A234" s="59"/>
      <c r="B234" s="60"/>
      <c r="D234" s="61"/>
      <c r="E234" s="62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50" customFormat="1" x14ac:dyDescent="0.25">
      <c r="A235" s="59"/>
      <c r="B235" s="60"/>
      <c r="D235" s="61"/>
      <c r="E235" s="62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50" customFormat="1" x14ac:dyDescent="0.25">
      <c r="A236" s="59"/>
      <c r="B236" s="60"/>
      <c r="D236" s="61"/>
      <c r="E236" s="62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50" customFormat="1" x14ac:dyDescent="0.25">
      <c r="A237" s="59"/>
      <c r="B237" s="60"/>
      <c r="D237" s="61"/>
      <c r="E237" s="62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50" customFormat="1" x14ac:dyDescent="0.25">
      <c r="A238" s="59"/>
      <c r="B238" s="60"/>
      <c r="D238" s="61"/>
      <c r="E238" s="62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50" customFormat="1" x14ac:dyDescent="0.25">
      <c r="A239" s="59"/>
      <c r="B239" s="60"/>
      <c r="D239" s="61"/>
      <c r="E239" s="62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50" customFormat="1" x14ac:dyDescent="0.25">
      <c r="A240" s="59"/>
      <c r="B240" s="60"/>
      <c r="D240" s="61"/>
      <c r="E240" s="62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50" customFormat="1" x14ac:dyDescent="0.25">
      <c r="A241" s="59"/>
      <c r="B241" s="60"/>
      <c r="D241" s="61"/>
      <c r="E241" s="62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50" customFormat="1" x14ac:dyDescent="0.25">
      <c r="A242" s="59"/>
      <c r="B242" s="60"/>
      <c r="D242" s="61"/>
      <c r="E242" s="62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50" customFormat="1" x14ac:dyDescent="0.25">
      <c r="A243" s="59"/>
      <c r="B243" s="60"/>
      <c r="D243" s="61"/>
      <c r="E243" s="62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50" customFormat="1" x14ac:dyDescent="0.25">
      <c r="A244" s="59"/>
      <c r="B244" s="60"/>
      <c r="D244" s="61"/>
      <c r="E244" s="62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50" customFormat="1" x14ac:dyDescent="0.25">
      <c r="A245" s="59"/>
      <c r="B245" s="60"/>
      <c r="D245" s="61"/>
      <c r="E245" s="62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50" customFormat="1" x14ac:dyDescent="0.25">
      <c r="A246" s="59"/>
      <c r="B246" s="60"/>
      <c r="D246" s="61"/>
      <c r="E246" s="62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50" customFormat="1" x14ac:dyDescent="0.25">
      <c r="A247" s="59"/>
      <c r="B247" s="60"/>
      <c r="D247" s="61"/>
      <c r="E247" s="62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50" customFormat="1" x14ac:dyDescent="0.25">
      <c r="A248" s="59"/>
      <c r="B248" s="60"/>
      <c r="D248" s="61"/>
      <c r="E248" s="62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50" customFormat="1" x14ac:dyDescent="0.25">
      <c r="A249" s="59"/>
      <c r="B249" s="60"/>
      <c r="D249" s="61"/>
      <c r="E249" s="62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50" customFormat="1" x14ac:dyDescent="0.25">
      <c r="A250" s="59"/>
      <c r="B250" s="60"/>
      <c r="D250" s="61"/>
      <c r="E250" s="62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50" customFormat="1" x14ac:dyDescent="0.25">
      <c r="A251" s="59"/>
      <c r="B251" s="60"/>
      <c r="D251" s="61"/>
      <c r="E251" s="62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50" customFormat="1" x14ac:dyDescent="0.25">
      <c r="A252" s="59"/>
      <c r="B252" s="60"/>
      <c r="D252" s="61"/>
      <c r="E252" s="62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50" customFormat="1" x14ac:dyDescent="0.25">
      <c r="A253" s="59"/>
      <c r="B253" s="60"/>
      <c r="D253" s="61"/>
      <c r="E253" s="62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50" customFormat="1" x14ac:dyDescent="0.25">
      <c r="A254" s="59"/>
      <c r="B254" s="60"/>
      <c r="D254" s="61"/>
      <c r="E254" s="62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50" customFormat="1" x14ac:dyDescent="0.25">
      <c r="A255" s="59"/>
      <c r="B255" s="60"/>
      <c r="D255" s="61"/>
      <c r="E255" s="62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50" customFormat="1" x14ac:dyDescent="0.25">
      <c r="A256" s="59"/>
      <c r="B256" s="60"/>
      <c r="D256" s="61"/>
      <c r="E256" s="62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50" customFormat="1" x14ac:dyDescent="0.25">
      <c r="A257" s="59"/>
      <c r="B257" s="60"/>
      <c r="D257" s="61"/>
      <c r="E257" s="62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50" customFormat="1" x14ac:dyDescent="0.25">
      <c r="A258" s="59"/>
      <c r="B258" s="60"/>
      <c r="D258" s="61"/>
      <c r="E258" s="62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50" customFormat="1" x14ac:dyDescent="0.25">
      <c r="A259" s="59"/>
      <c r="B259" s="60"/>
      <c r="D259" s="61"/>
      <c r="E259" s="62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50" customFormat="1" x14ac:dyDescent="0.25">
      <c r="A260" s="59"/>
      <c r="B260" s="60"/>
      <c r="D260" s="61"/>
      <c r="E260" s="62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50" customFormat="1" x14ac:dyDescent="0.25">
      <c r="A261" s="59"/>
      <c r="B261" s="60"/>
      <c r="D261" s="61"/>
      <c r="E261" s="62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50" customFormat="1" x14ac:dyDescent="0.25">
      <c r="A262" s="59"/>
      <c r="B262" s="60"/>
      <c r="D262" s="61"/>
      <c r="E262" s="62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50" customFormat="1" x14ac:dyDescent="0.25">
      <c r="A263" s="59"/>
      <c r="B263" s="60"/>
      <c r="D263" s="61"/>
      <c r="E263" s="62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50" customFormat="1" x14ac:dyDescent="0.25">
      <c r="A264" s="59"/>
      <c r="B264" s="60"/>
      <c r="D264" s="61"/>
      <c r="E264" s="62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50" customFormat="1" x14ac:dyDescent="0.25">
      <c r="A265" s="59"/>
      <c r="B265" s="60"/>
      <c r="D265" s="61"/>
      <c r="E265" s="62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50" customFormat="1" x14ac:dyDescent="0.25">
      <c r="A266" s="59"/>
      <c r="B266" s="60"/>
      <c r="D266" s="61"/>
      <c r="E266" s="62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50" customFormat="1" x14ac:dyDescent="0.25">
      <c r="A267" s="59"/>
      <c r="B267" s="60"/>
      <c r="D267" s="61"/>
      <c r="E267" s="62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50" customFormat="1" x14ac:dyDescent="0.25">
      <c r="A268" s="59"/>
      <c r="B268" s="60"/>
      <c r="D268" s="61"/>
      <c r="E268" s="62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50" customFormat="1" x14ac:dyDescent="0.25">
      <c r="A269" s="59"/>
      <c r="B269" s="60"/>
      <c r="D269" s="61"/>
      <c r="E269" s="62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50" customFormat="1" x14ac:dyDescent="0.25">
      <c r="A270" s="59"/>
      <c r="B270" s="60"/>
      <c r="D270" s="61"/>
      <c r="E270" s="62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50" customFormat="1" x14ac:dyDescent="0.25">
      <c r="A271" s="59"/>
      <c r="B271" s="60"/>
      <c r="D271" s="61"/>
      <c r="E271" s="62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50" customFormat="1" x14ac:dyDescent="0.25">
      <c r="A272" s="59"/>
      <c r="B272" s="60"/>
      <c r="D272" s="61"/>
      <c r="E272" s="62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50" customFormat="1" x14ac:dyDescent="0.25">
      <c r="A273" s="59"/>
      <c r="B273" s="60"/>
      <c r="D273" s="61"/>
      <c r="E273" s="62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50" customFormat="1" x14ac:dyDescent="0.25">
      <c r="A274" s="59"/>
      <c r="B274" s="60"/>
      <c r="D274" s="61"/>
      <c r="E274" s="62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50" customFormat="1" x14ac:dyDescent="0.25">
      <c r="A275" s="59"/>
      <c r="B275" s="60"/>
      <c r="D275" s="61"/>
      <c r="E275" s="62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50" customFormat="1" x14ac:dyDescent="0.25">
      <c r="A276" s="59"/>
      <c r="B276" s="60"/>
      <c r="D276" s="61"/>
      <c r="E276" s="62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50" customFormat="1" x14ac:dyDescent="0.25">
      <c r="A277" s="59"/>
      <c r="B277" s="60"/>
      <c r="D277" s="61"/>
      <c r="E277" s="62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50" customFormat="1" x14ac:dyDescent="0.25">
      <c r="A278" s="59"/>
      <c r="B278" s="60"/>
      <c r="D278" s="61"/>
      <c r="E278" s="62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50" customFormat="1" x14ac:dyDescent="0.25">
      <c r="A279" s="59"/>
      <c r="B279" s="60"/>
      <c r="D279" s="61"/>
      <c r="E279" s="62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50" customFormat="1" x14ac:dyDescent="0.25">
      <c r="A280" s="59"/>
      <c r="B280" s="60"/>
      <c r="D280" s="61"/>
      <c r="E280" s="62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50" customFormat="1" x14ac:dyDescent="0.25">
      <c r="A281" s="59"/>
      <c r="B281" s="60"/>
      <c r="D281" s="61"/>
      <c r="E281" s="62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50" customFormat="1" x14ac:dyDescent="0.25">
      <c r="A282" s="59"/>
      <c r="B282" s="60"/>
      <c r="D282" s="61"/>
      <c r="E282" s="62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50" customFormat="1" x14ac:dyDescent="0.25">
      <c r="A283" s="59"/>
      <c r="B283" s="60"/>
      <c r="D283" s="61"/>
      <c r="E283" s="62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50" customFormat="1" x14ac:dyDescent="0.25">
      <c r="A284" s="59"/>
      <c r="B284" s="60"/>
      <c r="D284" s="61"/>
      <c r="E284" s="62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50" customFormat="1" x14ac:dyDescent="0.25">
      <c r="A285" s="59"/>
      <c r="B285" s="60"/>
      <c r="D285" s="61"/>
      <c r="E285" s="62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50" customFormat="1" x14ac:dyDescent="0.25">
      <c r="A286" s="59"/>
      <c r="B286" s="60"/>
      <c r="D286" s="61"/>
      <c r="E286" s="62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50" customFormat="1" x14ac:dyDescent="0.25">
      <c r="A287" s="59"/>
      <c r="B287" s="60"/>
      <c r="D287" s="61"/>
      <c r="E287" s="62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50" customFormat="1" x14ac:dyDescent="0.25">
      <c r="A288" s="59"/>
      <c r="B288" s="60"/>
      <c r="D288" s="61"/>
      <c r="E288" s="62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50" customFormat="1" x14ac:dyDescent="0.25">
      <c r="A289" s="59"/>
      <c r="B289" s="60"/>
      <c r="D289" s="61"/>
      <c r="E289" s="62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50" customFormat="1" x14ac:dyDescent="0.25">
      <c r="A290" s="59"/>
      <c r="B290" s="60"/>
      <c r="D290" s="61"/>
      <c r="E290" s="62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50" customFormat="1" x14ac:dyDescent="0.25">
      <c r="A291" s="59"/>
      <c r="B291" s="60"/>
      <c r="D291" s="61"/>
      <c r="E291" s="62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50" customFormat="1" x14ac:dyDescent="0.25">
      <c r="A292" s="59"/>
      <c r="B292" s="60"/>
      <c r="D292" s="61"/>
      <c r="E292" s="62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50" customFormat="1" x14ac:dyDescent="0.25">
      <c r="A293" s="59"/>
      <c r="B293" s="60"/>
      <c r="D293" s="61"/>
      <c r="E293" s="62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50" customFormat="1" x14ac:dyDescent="0.25">
      <c r="A294" s="59"/>
      <c r="B294" s="60"/>
      <c r="D294" s="61"/>
      <c r="E294" s="62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50" customFormat="1" x14ac:dyDescent="0.25">
      <c r="A295" s="59"/>
      <c r="B295" s="60"/>
      <c r="D295" s="61"/>
      <c r="E295" s="62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50" customFormat="1" x14ac:dyDescent="0.25">
      <c r="A296" s="59"/>
      <c r="B296" s="60"/>
      <c r="D296" s="61"/>
      <c r="E296" s="62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50" customFormat="1" x14ac:dyDescent="0.25">
      <c r="A297" s="59"/>
      <c r="B297" s="60"/>
      <c r="D297" s="61"/>
      <c r="E297" s="62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50" customFormat="1" x14ac:dyDescent="0.25">
      <c r="A298" s="59"/>
      <c r="B298" s="60"/>
      <c r="D298" s="61"/>
      <c r="E298" s="62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50" customFormat="1" x14ac:dyDescent="0.25">
      <c r="A299" s="59"/>
      <c r="B299" s="60"/>
      <c r="D299" s="61"/>
      <c r="E299" s="62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50" customFormat="1" x14ac:dyDescent="0.25">
      <c r="A300" s="59"/>
      <c r="B300" s="60"/>
      <c r="D300" s="61"/>
      <c r="E300" s="62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50" customFormat="1" x14ac:dyDescent="0.25">
      <c r="A301" s="59"/>
      <c r="B301" s="60"/>
      <c r="D301" s="61"/>
      <c r="E301" s="62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50" customFormat="1" x14ac:dyDescent="0.25">
      <c r="A302" s="59"/>
      <c r="B302" s="60"/>
      <c r="D302" s="61"/>
      <c r="E302" s="62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50" customFormat="1" x14ac:dyDescent="0.25">
      <c r="A303" s="59"/>
      <c r="B303" s="60"/>
      <c r="D303" s="61"/>
      <c r="E303" s="62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50" customFormat="1" x14ac:dyDescent="0.25">
      <c r="A304" s="59"/>
      <c r="B304" s="60"/>
      <c r="D304" s="61"/>
      <c r="E304" s="62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50" customFormat="1" x14ac:dyDescent="0.25">
      <c r="A305" s="59"/>
      <c r="B305" s="60"/>
      <c r="D305" s="61"/>
      <c r="E305" s="62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50" customFormat="1" x14ac:dyDescent="0.25">
      <c r="A306" s="59"/>
      <c r="B306" s="60"/>
      <c r="D306" s="61"/>
      <c r="E306" s="62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50" customFormat="1" x14ac:dyDescent="0.25">
      <c r="A307" s="59"/>
      <c r="B307" s="60"/>
      <c r="D307" s="61"/>
      <c r="E307" s="62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50" customFormat="1" x14ac:dyDescent="0.25">
      <c r="A308" s="59"/>
      <c r="B308" s="60"/>
      <c r="D308" s="61"/>
      <c r="E308" s="62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50" customFormat="1" x14ac:dyDescent="0.25">
      <c r="A309" s="59"/>
      <c r="B309" s="60"/>
      <c r="D309" s="61"/>
      <c r="E309" s="62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50" customFormat="1" x14ac:dyDescent="0.25">
      <c r="A310" s="59"/>
      <c r="B310" s="60"/>
      <c r="D310" s="61"/>
      <c r="E310" s="62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50" customFormat="1" x14ac:dyDescent="0.25">
      <c r="A311" s="59"/>
      <c r="B311" s="60"/>
      <c r="D311" s="61"/>
      <c r="E311" s="62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50" customFormat="1" x14ac:dyDescent="0.25">
      <c r="A312" s="59"/>
      <c r="B312" s="60"/>
      <c r="D312" s="61"/>
      <c r="E312" s="62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50" customFormat="1" x14ac:dyDescent="0.25">
      <c r="A313" s="59"/>
      <c r="B313" s="60"/>
      <c r="D313" s="61"/>
      <c r="E313" s="62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50" customFormat="1" x14ac:dyDescent="0.25">
      <c r="A314" s="59"/>
      <c r="B314" s="60"/>
      <c r="D314" s="61"/>
      <c r="E314" s="62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50" customFormat="1" x14ac:dyDescent="0.25">
      <c r="A315" s="59"/>
      <c r="B315" s="60"/>
      <c r="D315" s="61"/>
      <c r="E315" s="62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50" customFormat="1" x14ac:dyDescent="0.25">
      <c r="A316" s="59"/>
      <c r="B316" s="60"/>
      <c r="D316" s="61"/>
      <c r="E316" s="62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50" customFormat="1" x14ac:dyDescent="0.25">
      <c r="A317" s="59"/>
      <c r="B317" s="60"/>
      <c r="D317" s="61"/>
      <c r="E317" s="62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50" customFormat="1" x14ac:dyDescent="0.25">
      <c r="A318" s="59"/>
      <c r="B318" s="60"/>
      <c r="D318" s="61"/>
      <c r="E318" s="62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50" customFormat="1" x14ac:dyDescent="0.25">
      <c r="A319" s="59"/>
      <c r="B319" s="60"/>
      <c r="D319" s="61"/>
      <c r="E319" s="62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50" customFormat="1" x14ac:dyDescent="0.25">
      <c r="A320" s="59"/>
      <c r="B320" s="60"/>
      <c r="D320" s="61"/>
      <c r="E320" s="62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50" customFormat="1" x14ac:dyDescent="0.25">
      <c r="A321" s="59"/>
      <c r="B321" s="60"/>
      <c r="D321" s="61"/>
      <c r="E321" s="62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50" customFormat="1" x14ac:dyDescent="0.25">
      <c r="A322" s="59"/>
      <c r="B322" s="60"/>
      <c r="D322" s="61"/>
      <c r="E322" s="62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50" customFormat="1" x14ac:dyDescent="0.25">
      <c r="A323" s="59"/>
      <c r="B323" s="60"/>
      <c r="D323" s="61"/>
      <c r="E323" s="62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50" customFormat="1" x14ac:dyDescent="0.25">
      <c r="A324" s="59"/>
      <c r="B324" s="60"/>
      <c r="D324" s="61"/>
      <c r="E324" s="62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50" customFormat="1" x14ac:dyDescent="0.25">
      <c r="A325" s="59"/>
      <c r="B325" s="60"/>
      <c r="D325" s="61"/>
      <c r="E325" s="62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50" customFormat="1" x14ac:dyDescent="0.25">
      <c r="A326" s="59"/>
      <c r="B326" s="60"/>
      <c r="D326" s="61"/>
      <c r="E326" s="62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50" customFormat="1" x14ac:dyDescent="0.25">
      <c r="A327" s="59"/>
      <c r="B327" s="60"/>
      <c r="D327" s="61"/>
      <c r="E327" s="62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50" customFormat="1" x14ac:dyDescent="0.25">
      <c r="A328" s="59"/>
      <c r="B328" s="60"/>
      <c r="D328" s="61"/>
      <c r="E328" s="62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50" customFormat="1" x14ac:dyDescent="0.25">
      <c r="A329" s="59"/>
      <c r="B329" s="60"/>
      <c r="D329" s="61"/>
      <c r="E329" s="62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50" customFormat="1" x14ac:dyDescent="0.25">
      <c r="A330" s="59"/>
      <c r="B330" s="60"/>
      <c r="D330" s="61"/>
      <c r="E330" s="62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50" customFormat="1" x14ac:dyDescent="0.25">
      <c r="A331" s="59"/>
      <c r="B331" s="60"/>
      <c r="D331" s="61"/>
      <c r="E331" s="62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50" customFormat="1" x14ac:dyDescent="0.25">
      <c r="A332" s="59"/>
      <c r="B332" s="60"/>
      <c r="D332" s="61"/>
      <c r="E332" s="62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50" customFormat="1" x14ac:dyDescent="0.25">
      <c r="A333" s="59"/>
      <c r="B333" s="60"/>
      <c r="D333" s="61"/>
      <c r="E333" s="62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50" customFormat="1" x14ac:dyDescent="0.25">
      <c r="A334" s="59"/>
      <c r="B334" s="60"/>
      <c r="D334" s="61"/>
      <c r="E334" s="62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50" customFormat="1" x14ac:dyDescent="0.25">
      <c r="A335" s="59"/>
      <c r="B335" s="60"/>
      <c r="D335" s="61"/>
      <c r="E335" s="62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50" customFormat="1" x14ac:dyDescent="0.25">
      <c r="A336" s="59"/>
      <c r="B336" s="60"/>
      <c r="D336" s="61"/>
      <c r="E336" s="62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50" customFormat="1" x14ac:dyDescent="0.25">
      <c r="A337" s="59"/>
      <c r="B337" s="60"/>
      <c r="D337" s="61"/>
      <c r="E337" s="62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50" customFormat="1" x14ac:dyDescent="0.25">
      <c r="A338" s="59"/>
      <c r="B338" s="60"/>
      <c r="D338" s="61"/>
      <c r="E338" s="62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50" customFormat="1" x14ac:dyDescent="0.25">
      <c r="A339" s="59"/>
      <c r="B339" s="60"/>
      <c r="D339" s="61"/>
      <c r="E339" s="62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50" customFormat="1" x14ac:dyDescent="0.25">
      <c r="A340" s="59"/>
      <c r="B340" s="60"/>
      <c r="D340" s="61"/>
      <c r="E340" s="62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50" customFormat="1" x14ac:dyDescent="0.25">
      <c r="A341" s="59"/>
      <c r="B341" s="60"/>
      <c r="D341" s="61"/>
      <c r="E341" s="62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50" customFormat="1" x14ac:dyDescent="0.25">
      <c r="A342" s="59"/>
      <c r="B342" s="60"/>
      <c r="D342" s="61"/>
      <c r="E342" s="62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50" customFormat="1" x14ac:dyDescent="0.25">
      <c r="A343" s="59"/>
      <c r="B343" s="60"/>
      <c r="D343" s="61"/>
      <c r="E343" s="62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50" customFormat="1" x14ac:dyDescent="0.25">
      <c r="A344" s="59"/>
      <c r="B344" s="60"/>
      <c r="D344" s="61"/>
      <c r="E344" s="62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50" customFormat="1" x14ac:dyDescent="0.25">
      <c r="A345" s="59"/>
      <c r="B345" s="60"/>
      <c r="D345" s="61"/>
      <c r="E345" s="62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50" customFormat="1" x14ac:dyDescent="0.25">
      <c r="A346" s="59"/>
      <c r="B346" s="60"/>
      <c r="D346" s="61"/>
      <c r="E346" s="62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50" customFormat="1" x14ac:dyDescent="0.25">
      <c r="A347" s="59"/>
      <c r="B347" s="60"/>
      <c r="D347" s="61"/>
      <c r="E347" s="62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50" customFormat="1" x14ac:dyDescent="0.25">
      <c r="A348" s="59"/>
      <c r="B348" s="60"/>
      <c r="D348" s="61"/>
      <c r="E348" s="62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50" customFormat="1" x14ac:dyDescent="0.25">
      <c r="A349" s="59"/>
      <c r="B349" s="60"/>
      <c r="D349" s="61"/>
      <c r="E349" s="62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50" customFormat="1" x14ac:dyDescent="0.25">
      <c r="A350" s="59"/>
      <c r="B350" s="60"/>
      <c r="D350" s="61"/>
      <c r="E350" s="62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50" customFormat="1" x14ac:dyDescent="0.25">
      <c r="A351" s="59"/>
      <c r="B351" s="60"/>
      <c r="D351" s="61"/>
      <c r="E351" s="62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50" customFormat="1" x14ac:dyDescent="0.25">
      <c r="A352" s="59"/>
      <c r="B352" s="60"/>
      <c r="D352" s="61"/>
      <c r="E352" s="62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50" customFormat="1" x14ac:dyDescent="0.25">
      <c r="A353" s="59"/>
      <c r="B353" s="60"/>
      <c r="D353" s="61"/>
      <c r="E353" s="62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50" customFormat="1" x14ac:dyDescent="0.25">
      <c r="A354" s="59"/>
      <c r="B354" s="60"/>
      <c r="D354" s="61"/>
      <c r="E354" s="62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50" customFormat="1" x14ac:dyDescent="0.25">
      <c r="A355" s="59"/>
      <c r="B355" s="60"/>
      <c r="D355" s="61"/>
      <c r="E355" s="62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50" customFormat="1" x14ac:dyDescent="0.25">
      <c r="A356" s="59"/>
      <c r="B356" s="60"/>
      <c r="D356" s="61"/>
      <c r="E356" s="62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50" customFormat="1" x14ac:dyDescent="0.25">
      <c r="A357" s="59"/>
      <c r="B357" s="60"/>
      <c r="D357" s="61"/>
      <c r="E357" s="62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50" customFormat="1" x14ac:dyDescent="0.25">
      <c r="A358" s="59"/>
      <c r="B358" s="60"/>
      <c r="D358" s="61"/>
      <c r="E358" s="62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50" customFormat="1" x14ac:dyDescent="0.25">
      <c r="A359" s="59"/>
      <c r="B359" s="60"/>
      <c r="D359" s="61"/>
      <c r="E359" s="62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50" customFormat="1" x14ac:dyDescent="0.25">
      <c r="A360" s="59"/>
      <c r="B360" s="60"/>
      <c r="D360" s="61"/>
      <c r="E360" s="62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50" customFormat="1" x14ac:dyDescent="0.25">
      <c r="A361" s="59"/>
      <c r="B361" s="60"/>
      <c r="D361" s="61"/>
      <c r="E361" s="62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50" customFormat="1" x14ac:dyDescent="0.25">
      <c r="A362" s="59"/>
      <c r="B362" s="60"/>
      <c r="D362" s="61"/>
      <c r="E362" s="62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50" customFormat="1" x14ac:dyDescent="0.25">
      <c r="A363" s="59"/>
      <c r="B363" s="60"/>
      <c r="D363" s="61"/>
      <c r="E363" s="62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50" customFormat="1" x14ac:dyDescent="0.25">
      <c r="A364" s="59"/>
      <c r="B364" s="60"/>
      <c r="D364" s="61"/>
      <c r="E364" s="62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50" customFormat="1" x14ac:dyDescent="0.25">
      <c r="A365" s="59"/>
      <c r="B365" s="60"/>
      <c r="D365" s="61"/>
      <c r="E365" s="62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50" customFormat="1" x14ac:dyDescent="0.25">
      <c r="A366" s="59"/>
      <c r="B366" s="60"/>
      <c r="D366" s="61"/>
      <c r="E366" s="62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50" customFormat="1" x14ac:dyDescent="0.25">
      <c r="A367" s="59"/>
      <c r="B367" s="60"/>
      <c r="D367" s="61"/>
      <c r="E367" s="62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50" customFormat="1" x14ac:dyDescent="0.25">
      <c r="A368" s="59"/>
      <c r="B368" s="60"/>
      <c r="D368" s="61"/>
      <c r="E368" s="62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50" customFormat="1" x14ac:dyDescent="0.25">
      <c r="A369" s="59"/>
      <c r="B369" s="60"/>
      <c r="D369" s="61"/>
      <c r="E369" s="62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50" customFormat="1" x14ac:dyDescent="0.25">
      <c r="A370" s="59"/>
      <c r="B370" s="60"/>
      <c r="D370" s="61"/>
      <c r="E370" s="62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50" customFormat="1" x14ac:dyDescent="0.25">
      <c r="A371" s="59"/>
      <c r="B371" s="60"/>
      <c r="D371" s="61"/>
      <c r="E371" s="62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50" customFormat="1" x14ac:dyDescent="0.25">
      <c r="A372" s="59"/>
      <c r="B372" s="60"/>
      <c r="D372" s="61"/>
      <c r="E372" s="62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50" customFormat="1" x14ac:dyDescent="0.25">
      <c r="A373" s="59"/>
      <c r="B373" s="60"/>
      <c r="D373" s="61"/>
      <c r="E373" s="62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50" customFormat="1" x14ac:dyDescent="0.25">
      <c r="A374" s="59"/>
      <c r="B374" s="60"/>
      <c r="D374" s="61"/>
      <c r="E374" s="62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50" customFormat="1" x14ac:dyDescent="0.25">
      <c r="A375" s="59"/>
      <c r="B375" s="60"/>
      <c r="D375" s="61"/>
      <c r="E375" s="62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50" customFormat="1" x14ac:dyDescent="0.25">
      <c r="A376" s="59"/>
      <c r="B376" s="60"/>
      <c r="D376" s="61"/>
      <c r="E376" s="62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50" customFormat="1" x14ac:dyDescent="0.25">
      <c r="A377" s="59"/>
      <c r="B377" s="60"/>
      <c r="D377" s="61"/>
      <c r="E377" s="62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50" customFormat="1" x14ac:dyDescent="0.25">
      <c r="A378" s="59"/>
      <c r="B378" s="60"/>
      <c r="D378" s="61"/>
      <c r="E378" s="62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50" customFormat="1" x14ac:dyDescent="0.25">
      <c r="A379" s="59"/>
      <c r="B379" s="60"/>
      <c r="D379" s="61"/>
      <c r="E379" s="62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50" customFormat="1" x14ac:dyDescent="0.25">
      <c r="A380" s="59"/>
      <c r="B380" s="60"/>
      <c r="D380" s="61"/>
      <c r="E380" s="62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50" customFormat="1" x14ac:dyDescent="0.25">
      <c r="A381" s="59"/>
      <c r="B381" s="60"/>
      <c r="D381" s="61"/>
      <c r="E381" s="62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50" customFormat="1" x14ac:dyDescent="0.25">
      <c r="A382" s="59"/>
      <c r="B382" s="60"/>
      <c r="D382" s="61"/>
      <c r="E382" s="62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50" customFormat="1" x14ac:dyDescent="0.25">
      <c r="A383" s="59"/>
      <c r="B383" s="60"/>
      <c r="D383" s="61"/>
      <c r="E383" s="62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50" customFormat="1" x14ac:dyDescent="0.25">
      <c r="A384" s="59"/>
      <c r="B384" s="60"/>
      <c r="D384" s="61"/>
      <c r="E384" s="62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50" customFormat="1" x14ac:dyDescent="0.25">
      <c r="A385" s="59"/>
      <c r="B385" s="60"/>
      <c r="D385" s="61"/>
      <c r="E385" s="62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50" customFormat="1" x14ac:dyDescent="0.25">
      <c r="A386" s="59"/>
      <c r="B386" s="60"/>
      <c r="D386" s="61"/>
      <c r="E386" s="62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50" customFormat="1" x14ac:dyDescent="0.25">
      <c r="A387" s="59"/>
      <c r="B387" s="60"/>
      <c r="D387" s="61"/>
      <c r="E387" s="62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50" customFormat="1" x14ac:dyDescent="0.25">
      <c r="A388" s="59"/>
      <c r="B388" s="60"/>
      <c r="D388" s="61"/>
      <c r="E388" s="62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50" customFormat="1" x14ac:dyDescent="0.25">
      <c r="A389" s="59"/>
      <c r="B389" s="60"/>
      <c r="D389" s="61"/>
      <c r="E389" s="62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50" customFormat="1" x14ac:dyDescent="0.25">
      <c r="A390" s="59"/>
      <c r="B390" s="60"/>
      <c r="D390" s="61"/>
      <c r="E390" s="62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50" customFormat="1" x14ac:dyDescent="0.25">
      <c r="A391" s="59"/>
      <c r="B391" s="60"/>
      <c r="D391" s="61"/>
      <c r="E391" s="62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50" customFormat="1" x14ac:dyDescent="0.25">
      <c r="A392" s="59"/>
      <c r="B392" s="60"/>
      <c r="D392" s="61"/>
      <c r="E392" s="62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50" customFormat="1" x14ac:dyDescent="0.25">
      <c r="A393" s="59"/>
      <c r="B393" s="60"/>
      <c r="D393" s="61"/>
      <c r="E393" s="62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50" customFormat="1" x14ac:dyDescent="0.25">
      <c r="A394" s="59"/>
      <c r="B394" s="60"/>
      <c r="D394" s="61"/>
      <c r="E394" s="62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50" customFormat="1" x14ac:dyDescent="0.25">
      <c r="A395" s="59"/>
      <c r="B395" s="60"/>
      <c r="D395" s="61"/>
      <c r="E395" s="62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50" customFormat="1" x14ac:dyDescent="0.25">
      <c r="A396" s="59"/>
      <c r="B396" s="60"/>
      <c r="D396" s="61"/>
      <c r="E396" s="62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50" customFormat="1" x14ac:dyDescent="0.25">
      <c r="A397" s="59"/>
      <c r="B397" s="60"/>
      <c r="D397" s="61"/>
      <c r="E397" s="62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50" customFormat="1" x14ac:dyDescent="0.25">
      <c r="A398" s="59"/>
      <c r="B398" s="60"/>
      <c r="D398" s="61"/>
      <c r="E398" s="62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50" customFormat="1" x14ac:dyDescent="0.25">
      <c r="A399" s="59"/>
      <c r="B399" s="60"/>
      <c r="D399" s="61"/>
      <c r="E399" s="62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50" customFormat="1" x14ac:dyDescent="0.25">
      <c r="A400" s="59"/>
      <c r="B400" s="60"/>
      <c r="D400" s="61"/>
      <c r="E400" s="62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50" customFormat="1" x14ac:dyDescent="0.25">
      <c r="A401" s="59"/>
      <c r="B401" s="60"/>
      <c r="D401" s="61"/>
      <c r="E401" s="62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50" customFormat="1" x14ac:dyDescent="0.25">
      <c r="A402" s="59"/>
      <c r="B402" s="60"/>
      <c r="D402" s="61"/>
      <c r="E402" s="62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50" customFormat="1" x14ac:dyDescent="0.25">
      <c r="A403" s="59"/>
      <c r="B403" s="60"/>
      <c r="D403" s="61"/>
      <c r="E403" s="62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50" customFormat="1" x14ac:dyDescent="0.25">
      <c r="A404" s="59"/>
      <c r="B404" s="60"/>
      <c r="D404" s="61"/>
      <c r="E404" s="62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50" customFormat="1" x14ac:dyDescent="0.25">
      <c r="A405" s="59"/>
      <c r="B405" s="60"/>
      <c r="D405" s="61"/>
      <c r="E405" s="62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50" customFormat="1" x14ac:dyDescent="0.25">
      <c r="A406" s="59"/>
      <c r="B406" s="60"/>
      <c r="D406" s="61"/>
      <c r="E406" s="62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50" customFormat="1" x14ac:dyDescent="0.25">
      <c r="A407" s="59"/>
      <c r="B407" s="60"/>
      <c r="D407" s="61"/>
      <c r="E407" s="62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50" customFormat="1" x14ac:dyDescent="0.25">
      <c r="A408" s="59"/>
      <c r="B408" s="60"/>
      <c r="D408" s="61"/>
      <c r="E408" s="62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50" customFormat="1" x14ac:dyDescent="0.25">
      <c r="A409" s="59"/>
      <c r="B409" s="60"/>
      <c r="D409" s="61"/>
      <c r="E409" s="62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50" customFormat="1" x14ac:dyDescent="0.25">
      <c r="A410" s="59"/>
      <c r="B410" s="60"/>
      <c r="D410" s="61"/>
      <c r="E410" s="62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50" customFormat="1" x14ac:dyDescent="0.25">
      <c r="A411" s="59"/>
      <c r="B411" s="60"/>
      <c r="D411" s="61"/>
      <c r="E411" s="62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50" customFormat="1" x14ac:dyDescent="0.25">
      <c r="A412" s="59"/>
      <c r="B412" s="60"/>
      <c r="D412" s="61"/>
      <c r="E412" s="62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50" customFormat="1" x14ac:dyDescent="0.25">
      <c r="A413" s="59"/>
      <c r="B413" s="60"/>
      <c r="D413" s="61"/>
      <c r="E413" s="62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50" customFormat="1" x14ac:dyDescent="0.25">
      <c r="A414" s="59"/>
      <c r="B414" s="60"/>
      <c r="D414" s="61"/>
      <c r="E414" s="62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50" customFormat="1" x14ac:dyDescent="0.25">
      <c r="A415" s="59"/>
      <c r="B415" s="60"/>
      <c r="D415" s="61"/>
      <c r="E415" s="62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50" customFormat="1" x14ac:dyDescent="0.25">
      <c r="A416" s="59"/>
      <c r="B416" s="60"/>
      <c r="D416" s="61"/>
      <c r="E416" s="62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50" customFormat="1" x14ac:dyDescent="0.25">
      <c r="A417" s="59"/>
      <c r="B417" s="60"/>
      <c r="D417" s="61"/>
      <c r="E417" s="62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50" customFormat="1" x14ac:dyDescent="0.25">
      <c r="A418" s="59"/>
      <c r="B418" s="60"/>
      <c r="D418" s="61"/>
      <c r="E418" s="62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50" customFormat="1" x14ac:dyDescent="0.25">
      <c r="A419" s="59"/>
      <c r="B419" s="60"/>
      <c r="D419" s="61"/>
      <c r="E419" s="62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50" customFormat="1" x14ac:dyDescent="0.25">
      <c r="A420" s="59"/>
      <c r="B420" s="60"/>
      <c r="D420" s="61"/>
      <c r="E420" s="62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50" customFormat="1" x14ac:dyDescent="0.25">
      <c r="A421" s="59"/>
      <c r="B421" s="60"/>
      <c r="D421" s="61"/>
      <c r="E421" s="62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50" customFormat="1" x14ac:dyDescent="0.25">
      <c r="A422" s="59"/>
      <c r="B422" s="60"/>
      <c r="D422" s="61"/>
      <c r="E422" s="62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50" customFormat="1" x14ac:dyDescent="0.25">
      <c r="A423" s="59"/>
      <c r="B423" s="60"/>
      <c r="D423" s="61"/>
      <c r="E423" s="62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50" customFormat="1" x14ac:dyDescent="0.25">
      <c r="A424" s="59"/>
      <c r="B424" s="60"/>
      <c r="D424" s="61"/>
      <c r="E424" s="62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50" customFormat="1" x14ac:dyDescent="0.25">
      <c r="A425" s="59"/>
      <c r="B425" s="60"/>
      <c r="D425" s="61"/>
      <c r="E425" s="62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50" customFormat="1" x14ac:dyDescent="0.25">
      <c r="A426" s="59"/>
      <c r="B426" s="60"/>
      <c r="D426" s="61"/>
      <c r="E426" s="62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50" customFormat="1" x14ac:dyDescent="0.25">
      <c r="A427" s="59"/>
      <c r="B427" s="60"/>
      <c r="D427" s="61"/>
      <c r="E427" s="62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50" customFormat="1" x14ac:dyDescent="0.25">
      <c r="A428" s="59"/>
      <c r="B428" s="60"/>
      <c r="D428" s="61"/>
      <c r="E428" s="62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50" customFormat="1" x14ac:dyDescent="0.25">
      <c r="A429" s="59"/>
      <c r="B429" s="60"/>
      <c r="D429" s="61"/>
      <c r="E429" s="62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50" customFormat="1" x14ac:dyDescent="0.25">
      <c r="A430" s="59"/>
      <c r="B430" s="60"/>
      <c r="D430" s="61"/>
      <c r="E430" s="62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50" customFormat="1" x14ac:dyDescent="0.25">
      <c r="A431" s="59"/>
      <c r="B431" s="60"/>
      <c r="D431" s="61"/>
      <c r="E431" s="62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50" customFormat="1" x14ac:dyDescent="0.25">
      <c r="A432" s="59"/>
      <c r="B432" s="60"/>
      <c r="D432" s="61"/>
      <c r="E432" s="62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50" customFormat="1" x14ac:dyDescent="0.25">
      <c r="A433" s="59"/>
      <c r="B433" s="60"/>
      <c r="D433" s="61"/>
      <c r="E433" s="62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50" customFormat="1" x14ac:dyDescent="0.25">
      <c r="A434" s="59"/>
      <c r="B434" s="60"/>
      <c r="D434" s="61"/>
      <c r="E434" s="62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50" customFormat="1" x14ac:dyDescent="0.25">
      <c r="A435" s="59"/>
      <c r="B435" s="60"/>
      <c r="D435" s="61"/>
      <c r="E435" s="62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50" customFormat="1" x14ac:dyDescent="0.25">
      <c r="A436" s="59"/>
      <c r="B436" s="60"/>
      <c r="D436" s="61"/>
      <c r="E436" s="62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50" customFormat="1" x14ac:dyDescent="0.25">
      <c r="A437" s="59"/>
      <c r="B437" s="60"/>
      <c r="D437" s="61"/>
      <c r="E437" s="62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50" customFormat="1" x14ac:dyDescent="0.25">
      <c r="A438" s="59"/>
      <c r="B438" s="60"/>
      <c r="D438" s="61"/>
      <c r="E438" s="62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50" customFormat="1" x14ac:dyDescent="0.25">
      <c r="A439" s="59"/>
      <c r="B439" s="60"/>
      <c r="D439" s="61"/>
      <c r="E439" s="62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50" customFormat="1" x14ac:dyDescent="0.25">
      <c r="A440" s="59"/>
      <c r="B440" s="60"/>
      <c r="D440" s="61"/>
      <c r="E440" s="62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50" customFormat="1" x14ac:dyDescent="0.25">
      <c r="A441" s="59"/>
      <c r="B441" s="60"/>
      <c r="D441" s="61"/>
      <c r="E441" s="62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50" customFormat="1" x14ac:dyDescent="0.25">
      <c r="A442" s="59"/>
      <c r="B442" s="60"/>
      <c r="D442" s="61"/>
      <c r="E442" s="62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50" customFormat="1" x14ac:dyDescent="0.25">
      <c r="A443" s="59"/>
      <c r="B443" s="60"/>
      <c r="D443" s="61"/>
      <c r="E443" s="62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50" customFormat="1" x14ac:dyDescent="0.25">
      <c r="A444" s="59"/>
      <c r="B444" s="60"/>
      <c r="D444" s="61"/>
      <c r="E444" s="62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50" customFormat="1" x14ac:dyDescent="0.25">
      <c r="A445" s="59"/>
      <c r="B445" s="60"/>
      <c r="D445" s="61"/>
      <c r="E445" s="62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50" customFormat="1" x14ac:dyDescent="0.25">
      <c r="A446" s="59"/>
      <c r="B446" s="60"/>
      <c r="D446" s="61"/>
      <c r="E446" s="62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50" customFormat="1" x14ac:dyDescent="0.25">
      <c r="A447" s="59"/>
      <c r="B447" s="60"/>
      <c r="D447" s="61"/>
      <c r="E447" s="62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50" customFormat="1" x14ac:dyDescent="0.25">
      <c r="A448" s="59"/>
      <c r="B448" s="60"/>
      <c r="D448" s="61"/>
      <c r="E448" s="62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50" customFormat="1" x14ac:dyDescent="0.25">
      <c r="A449" s="59"/>
      <c r="B449" s="60"/>
      <c r="D449" s="61"/>
      <c r="E449" s="62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50" customFormat="1" x14ac:dyDescent="0.25">
      <c r="A450" s="59"/>
      <c r="B450" s="60"/>
      <c r="D450" s="61"/>
      <c r="E450" s="62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50" customFormat="1" x14ac:dyDescent="0.25">
      <c r="A451" s="59"/>
      <c r="B451" s="60"/>
      <c r="D451" s="61"/>
      <c r="E451" s="62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50" customFormat="1" x14ac:dyDescent="0.25">
      <c r="A452" s="59"/>
      <c r="B452" s="60"/>
      <c r="D452" s="61"/>
      <c r="E452" s="62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50" customFormat="1" x14ac:dyDescent="0.25">
      <c r="A453" s="59"/>
      <c r="B453" s="60"/>
      <c r="D453" s="61"/>
      <c r="E453" s="62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50" customFormat="1" x14ac:dyDescent="0.25">
      <c r="A454" s="59"/>
      <c r="B454" s="60"/>
      <c r="D454" s="61"/>
      <c r="E454" s="62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50" customFormat="1" x14ac:dyDescent="0.25">
      <c r="A455" s="59"/>
      <c r="B455" s="60"/>
      <c r="D455" s="61"/>
      <c r="E455" s="62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50" customFormat="1" x14ac:dyDescent="0.25">
      <c r="A456" s="59"/>
      <c r="B456" s="60"/>
      <c r="D456" s="61"/>
      <c r="E456" s="62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50" customFormat="1" x14ac:dyDescent="0.25">
      <c r="A457" s="59"/>
      <c r="B457" s="60"/>
      <c r="D457" s="61"/>
      <c r="E457" s="62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50" customFormat="1" x14ac:dyDescent="0.25">
      <c r="A458" s="59"/>
      <c r="B458" s="60"/>
      <c r="D458" s="61"/>
      <c r="E458" s="62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50" customFormat="1" x14ac:dyDescent="0.25">
      <c r="A459" s="59"/>
      <c r="B459" s="60"/>
      <c r="D459" s="61"/>
      <c r="E459" s="62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50" customFormat="1" x14ac:dyDescent="0.25">
      <c r="A460" s="59"/>
      <c r="B460" s="60"/>
      <c r="D460" s="61"/>
      <c r="E460" s="62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50" customFormat="1" x14ac:dyDescent="0.25">
      <c r="A461" s="59"/>
      <c r="B461" s="60"/>
      <c r="D461" s="61"/>
      <c r="E461" s="62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50" customFormat="1" x14ac:dyDescent="0.25">
      <c r="A462" s="59"/>
      <c r="B462" s="60"/>
      <c r="D462" s="61"/>
      <c r="E462" s="62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50" customFormat="1" x14ac:dyDescent="0.25">
      <c r="A463" s="59"/>
      <c r="B463" s="60"/>
      <c r="D463" s="61"/>
      <c r="E463" s="62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50" customFormat="1" x14ac:dyDescent="0.25">
      <c r="A464" s="59"/>
      <c r="B464" s="60"/>
      <c r="D464" s="61"/>
      <c r="E464" s="62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50" customFormat="1" x14ac:dyDescent="0.25">
      <c r="A465" s="59"/>
      <c r="B465" s="60"/>
      <c r="D465" s="61"/>
      <c r="E465" s="62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50" customFormat="1" x14ac:dyDescent="0.25">
      <c r="A466" s="59"/>
      <c r="B466" s="60"/>
      <c r="D466" s="61"/>
      <c r="E466" s="62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50" customFormat="1" x14ac:dyDescent="0.25">
      <c r="A467" s="59"/>
      <c r="B467" s="60"/>
      <c r="D467" s="61"/>
      <c r="E467" s="62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50" customFormat="1" x14ac:dyDescent="0.25">
      <c r="A468" s="59"/>
      <c r="B468" s="60"/>
      <c r="D468" s="61"/>
      <c r="E468" s="62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50" customFormat="1" x14ac:dyDescent="0.25">
      <c r="A469" s="59"/>
      <c r="B469" s="60"/>
      <c r="D469" s="61"/>
      <c r="E469" s="62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50" customFormat="1" x14ac:dyDescent="0.25">
      <c r="A470" s="59"/>
      <c r="B470" s="60"/>
      <c r="D470" s="61"/>
      <c r="E470" s="62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50" customFormat="1" x14ac:dyDescent="0.25">
      <c r="A471" s="59"/>
      <c r="B471" s="60"/>
      <c r="D471" s="61"/>
      <c r="E471" s="62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50" customFormat="1" x14ac:dyDescent="0.25">
      <c r="A472" s="59"/>
      <c r="B472" s="60"/>
      <c r="D472" s="61"/>
      <c r="E472" s="62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50" customFormat="1" x14ac:dyDescent="0.25">
      <c r="A473" s="59"/>
      <c r="B473" s="60"/>
      <c r="D473" s="61"/>
      <c r="E473" s="62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50" customFormat="1" x14ac:dyDescent="0.25">
      <c r="A474" s="59"/>
      <c r="B474" s="60"/>
      <c r="D474" s="61"/>
      <c r="E474" s="62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50" customFormat="1" x14ac:dyDescent="0.25">
      <c r="A475" s="59"/>
      <c r="B475" s="60"/>
      <c r="D475" s="61"/>
      <c r="E475" s="62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50" customFormat="1" x14ac:dyDescent="0.25">
      <c r="A476" s="59"/>
      <c r="B476" s="60"/>
      <c r="D476" s="61"/>
      <c r="E476" s="62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50" customFormat="1" x14ac:dyDescent="0.25">
      <c r="A477" s="59"/>
      <c r="B477" s="60"/>
      <c r="D477" s="61"/>
      <c r="E477" s="62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50" customFormat="1" x14ac:dyDescent="0.25">
      <c r="A478" s="59"/>
      <c r="B478" s="60"/>
      <c r="D478" s="61"/>
      <c r="E478" s="62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50" customFormat="1" x14ac:dyDescent="0.25">
      <c r="A479" s="59"/>
      <c r="B479" s="60"/>
      <c r="D479" s="61"/>
      <c r="E479" s="62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50" customFormat="1" x14ac:dyDescent="0.25">
      <c r="A480" s="59"/>
      <c r="B480" s="60"/>
      <c r="D480" s="61"/>
      <c r="E480" s="62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50" customFormat="1" x14ac:dyDescent="0.25">
      <c r="A481" s="59"/>
      <c r="B481" s="60"/>
      <c r="D481" s="61"/>
      <c r="E481" s="62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50" customFormat="1" x14ac:dyDescent="0.25">
      <c r="A482" s="59"/>
      <c r="B482" s="60"/>
      <c r="D482" s="61"/>
      <c r="E482" s="62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50" customFormat="1" x14ac:dyDescent="0.25">
      <c r="A483" s="59"/>
      <c r="B483" s="60"/>
      <c r="D483" s="61"/>
      <c r="E483" s="62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50" customFormat="1" x14ac:dyDescent="0.25">
      <c r="A484" s="59"/>
      <c r="B484" s="60"/>
      <c r="D484" s="61"/>
      <c r="E484" s="62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50" customFormat="1" x14ac:dyDescent="0.25">
      <c r="A485" s="59"/>
      <c r="B485" s="60"/>
      <c r="D485" s="61"/>
      <c r="E485" s="62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50" customFormat="1" x14ac:dyDescent="0.25">
      <c r="A486" s="59"/>
      <c r="B486" s="60"/>
      <c r="D486" s="61"/>
      <c r="E486" s="62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50" customFormat="1" x14ac:dyDescent="0.25">
      <c r="A487" s="59"/>
      <c r="B487" s="60"/>
      <c r="D487" s="61"/>
      <c r="E487" s="62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50" customFormat="1" x14ac:dyDescent="0.25">
      <c r="A488" s="59"/>
      <c r="B488" s="60"/>
      <c r="D488" s="61"/>
      <c r="E488" s="62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50" customFormat="1" x14ac:dyDescent="0.25">
      <c r="A489" s="59"/>
      <c r="B489" s="60"/>
      <c r="D489" s="61"/>
      <c r="E489" s="62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50" customFormat="1" x14ac:dyDescent="0.25">
      <c r="A490" s="59"/>
      <c r="B490" s="60"/>
      <c r="D490" s="61"/>
      <c r="E490" s="62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50" customFormat="1" x14ac:dyDescent="0.25">
      <c r="A491" s="59"/>
      <c r="B491" s="60"/>
      <c r="D491" s="61"/>
      <c r="E491" s="62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50" customFormat="1" x14ac:dyDescent="0.25">
      <c r="A492" s="59"/>
      <c r="B492" s="60"/>
      <c r="D492" s="61"/>
      <c r="E492" s="62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50" customFormat="1" x14ac:dyDescent="0.25">
      <c r="A493" s="59"/>
      <c r="B493" s="60"/>
      <c r="D493" s="61"/>
      <c r="E493" s="62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50" customFormat="1" x14ac:dyDescent="0.25">
      <c r="A494" s="59"/>
      <c r="B494" s="60"/>
      <c r="D494" s="61"/>
      <c r="E494" s="62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50" customFormat="1" x14ac:dyDescent="0.25">
      <c r="A495" s="59"/>
      <c r="B495" s="60"/>
      <c r="D495" s="61"/>
      <c r="E495" s="62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50" customFormat="1" x14ac:dyDescent="0.25">
      <c r="A496" s="59"/>
      <c r="B496" s="60"/>
      <c r="D496" s="61"/>
      <c r="E496" s="62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50" customFormat="1" x14ac:dyDescent="0.25">
      <c r="A497" s="59"/>
      <c r="B497" s="60"/>
      <c r="D497" s="61"/>
      <c r="E497" s="62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50" customFormat="1" x14ac:dyDescent="0.25">
      <c r="A498" s="59"/>
      <c r="B498" s="60"/>
      <c r="D498" s="61"/>
      <c r="E498" s="62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50" customFormat="1" x14ac:dyDescent="0.25">
      <c r="A499" s="59"/>
      <c r="B499" s="60"/>
      <c r="D499" s="61"/>
      <c r="E499" s="62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50" customFormat="1" x14ac:dyDescent="0.25">
      <c r="A500" s="59"/>
      <c r="B500" s="60"/>
      <c r="D500" s="61"/>
      <c r="E500" s="62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50" customFormat="1" x14ac:dyDescent="0.25">
      <c r="A501" s="59"/>
      <c r="B501" s="60"/>
      <c r="D501" s="61"/>
      <c r="E501" s="62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50" customFormat="1" x14ac:dyDescent="0.25">
      <c r="A502" s="59"/>
      <c r="B502" s="60"/>
      <c r="D502" s="61"/>
      <c r="E502" s="62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50" customFormat="1" x14ac:dyDescent="0.25">
      <c r="A503" s="59"/>
      <c r="B503" s="60"/>
      <c r="D503" s="61"/>
      <c r="E503" s="62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50" customFormat="1" x14ac:dyDescent="0.25">
      <c r="A504" s="59"/>
      <c r="B504" s="60"/>
      <c r="D504" s="61"/>
      <c r="E504" s="62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50" customFormat="1" x14ac:dyDescent="0.25">
      <c r="A505" s="59"/>
      <c r="B505" s="60"/>
      <c r="D505" s="61"/>
      <c r="E505" s="62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50" customFormat="1" x14ac:dyDescent="0.25">
      <c r="A506" s="59"/>
      <c r="B506" s="60"/>
      <c r="D506" s="61"/>
      <c r="E506" s="62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50" customFormat="1" x14ac:dyDescent="0.25">
      <c r="A507" s="59"/>
      <c r="B507" s="60"/>
      <c r="D507" s="61"/>
      <c r="E507" s="62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50" customFormat="1" x14ac:dyDescent="0.25">
      <c r="A508" s="59"/>
      <c r="B508" s="60"/>
      <c r="D508" s="61"/>
      <c r="E508" s="62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50" customFormat="1" x14ac:dyDescent="0.25">
      <c r="A509" s="59"/>
      <c r="B509" s="60"/>
      <c r="D509" s="61"/>
      <c r="E509" s="62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50" customFormat="1" x14ac:dyDescent="0.25">
      <c r="A510" s="59"/>
      <c r="B510" s="60"/>
      <c r="D510" s="61"/>
      <c r="E510" s="62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50" customFormat="1" x14ac:dyDescent="0.25">
      <c r="A511" s="59"/>
      <c r="B511" s="60"/>
      <c r="D511" s="61"/>
      <c r="E511" s="62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50" customFormat="1" x14ac:dyDescent="0.25">
      <c r="A512" s="59"/>
      <c r="B512" s="60"/>
      <c r="D512" s="61"/>
      <c r="E512" s="62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50" customFormat="1" x14ac:dyDescent="0.25">
      <c r="A513" s="59"/>
      <c r="B513" s="60"/>
      <c r="D513" s="61"/>
      <c r="E513" s="62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50" customFormat="1" x14ac:dyDescent="0.25">
      <c r="A514" s="59"/>
      <c r="B514" s="60"/>
      <c r="D514" s="61"/>
      <c r="E514" s="62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50" customFormat="1" x14ac:dyDescent="0.25">
      <c r="A515" s="59"/>
      <c r="B515" s="60"/>
      <c r="D515" s="61"/>
      <c r="E515" s="62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50" customFormat="1" x14ac:dyDescent="0.25">
      <c r="A516" s="59"/>
      <c r="B516" s="60"/>
      <c r="D516" s="61"/>
      <c r="E516" s="62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50" customFormat="1" x14ac:dyDescent="0.25">
      <c r="A517" s="59"/>
      <c r="B517" s="60"/>
      <c r="D517" s="61"/>
      <c r="E517" s="62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50" customFormat="1" x14ac:dyDescent="0.25">
      <c r="A518" s="59"/>
      <c r="B518" s="60"/>
      <c r="D518" s="61"/>
      <c r="E518" s="62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50" customFormat="1" x14ac:dyDescent="0.25">
      <c r="A519" s="59"/>
      <c r="B519" s="60"/>
      <c r="D519" s="61"/>
      <c r="E519" s="62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50" customFormat="1" x14ac:dyDescent="0.25">
      <c r="A520" s="59"/>
      <c r="B520" s="60"/>
      <c r="D520" s="61"/>
      <c r="E520" s="62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50" customFormat="1" x14ac:dyDescent="0.25">
      <c r="A521" s="59"/>
      <c r="B521" s="60"/>
      <c r="D521" s="61"/>
      <c r="E521" s="62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50" customFormat="1" x14ac:dyDescent="0.25">
      <c r="A522" s="59"/>
      <c r="B522" s="60"/>
      <c r="D522" s="61"/>
      <c r="E522" s="62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50" customFormat="1" x14ac:dyDescent="0.25">
      <c r="A523" s="59"/>
      <c r="B523" s="60"/>
      <c r="D523" s="61"/>
      <c r="E523" s="62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50" customFormat="1" x14ac:dyDescent="0.25">
      <c r="A524" s="59"/>
      <c r="B524" s="60"/>
      <c r="D524" s="61"/>
      <c r="E524" s="62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50" customFormat="1" x14ac:dyDescent="0.25">
      <c r="A525" s="59"/>
      <c r="B525" s="60"/>
      <c r="D525" s="61"/>
      <c r="E525" s="62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50" customFormat="1" x14ac:dyDescent="0.25">
      <c r="A526" s="59"/>
      <c r="B526" s="60"/>
      <c r="D526" s="61"/>
      <c r="E526" s="62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50" customFormat="1" x14ac:dyDescent="0.25">
      <c r="A527" s="59"/>
      <c r="B527" s="60"/>
      <c r="D527" s="61"/>
      <c r="E527" s="62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50" customFormat="1" x14ac:dyDescent="0.25">
      <c r="A528" s="59"/>
      <c r="B528" s="60"/>
      <c r="D528" s="61"/>
      <c r="E528" s="62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50" customFormat="1" x14ac:dyDescent="0.25">
      <c r="A529" s="59"/>
      <c r="B529" s="60"/>
      <c r="D529" s="61"/>
      <c r="E529" s="62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50" customFormat="1" x14ac:dyDescent="0.25">
      <c r="A530" s="59"/>
      <c r="B530" s="60"/>
      <c r="D530" s="61"/>
      <c r="E530" s="62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50" customFormat="1" x14ac:dyDescent="0.25">
      <c r="A531" s="59"/>
      <c r="B531" s="60"/>
      <c r="D531" s="61"/>
      <c r="E531" s="62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50" customFormat="1" x14ac:dyDescent="0.25">
      <c r="A532" s="59"/>
      <c r="B532" s="60"/>
      <c r="D532" s="61"/>
      <c r="E532" s="62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50" customFormat="1" x14ac:dyDescent="0.25">
      <c r="A533" s="59"/>
      <c r="B533" s="60"/>
      <c r="D533" s="61"/>
      <c r="E533" s="62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50" customFormat="1" x14ac:dyDescent="0.25">
      <c r="A534" s="59"/>
      <c r="B534" s="60"/>
      <c r="D534" s="61"/>
      <c r="E534" s="62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50" customFormat="1" x14ac:dyDescent="0.25">
      <c r="A535" s="59"/>
      <c r="B535" s="60"/>
      <c r="D535" s="61"/>
      <c r="E535" s="62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50" customFormat="1" x14ac:dyDescent="0.25">
      <c r="A536" s="59"/>
      <c r="B536" s="60"/>
      <c r="D536" s="61"/>
      <c r="E536" s="62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50" customFormat="1" x14ac:dyDescent="0.25">
      <c r="A537" s="59"/>
      <c r="B537" s="60"/>
      <c r="D537" s="61"/>
      <c r="E537" s="62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50" customFormat="1" x14ac:dyDescent="0.25">
      <c r="A538" s="59"/>
      <c r="B538" s="60"/>
      <c r="D538" s="61"/>
      <c r="E538" s="62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50" customFormat="1" x14ac:dyDescent="0.25">
      <c r="A539" s="59"/>
      <c r="B539" s="60"/>
      <c r="D539" s="61"/>
      <c r="E539" s="62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50" customFormat="1" x14ac:dyDescent="0.25">
      <c r="A540" s="59"/>
      <c r="B540" s="60"/>
      <c r="D540" s="61"/>
      <c r="E540" s="62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50" customFormat="1" x14ac:dyDescent="0.25">
      <c r="A541" s="59"/>
      <c r="B541" s="60"/>
      <c r="D541" s="61"/>
      <c r="E541" s="62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50" customFormat="1" x14ac:dyDescent="0.25">
      <c r="A542" s="59"/>
      <c r="B542" s="60"/>
      <c r="D542" s="61"/>
      <c r="E542" s="62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50" customFormat="1" x14ac:dyDescent="0.25">
      <c r="A543" s="59"/>
      <c r="B543" s="60"/>
      <c r="D543" s="61"/>
      <c r="E543" s="62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50" customFormat="1" x14ac:dyDescent="0.25">
      <c r="A544" s="59"/>
      <c r="B544" s="60"/>
      <c r="D544" s="61"/>
      <c r="E544" s="62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50" customFormat="1" x14ac:dyDescent="0.25">
      <c r="A545" s="59"/>
      <c r="B545" s="60"/>
      <c r="D545" s="61"/>
      <c r="E545" s="62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50" customFormat="1" x14ac:dyDescent="0.25">
      <c r="A546" s="59"/>
      <c r="B546" s="60"/>
      <c r="D546" s="61"/>
      <c r="E546" s="62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50" customFormat="1" x14ac:dyDescent="0.25">
      <c r="A547" s="59"/>
      <c r="B547" s="60"/>
      <c r="D547" s="61"/>
      <c r="E547" s="62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50" customFormat="1" x14ac:dyDescent="0.25">
      <c r="A548" s="59"/>
      <c r="B548" s="60"/>
      <c r="D548" s="61"/>
      <c r="E548" s="62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50" customFormat="1" x14ac:dyDescent="0.25">
      <c r="A549" s="59"/>
      <c r="B549" s="60"/>
      <c r="D549" s="61"/>
      <c r="E549" s="62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50" customFormat="1" x14ac:dyDescent="0.25">
      <c r="A550" s="59"/>
      <c r="B550" s="60"/>
      <c r="D550" s="61"/>
      <c r="E550" s="62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50" customFormat="1" x14ac:dyDescent="0.25">
      <c r="A551" s="59"/>
      <c r="B551" s="60"/>
      <c r="D551" s="61"/>
      <c r="E551" s="62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50" customFormat="1" x14ac:dyDescent="0.25">
      <c r="A552" s="59"/>
      <c r="B552" s="60"/>
      <c r="D552" s="61"/>
      <c r="E552" s="62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50" customFormat="1" x14ac:dyDescent="0.25">
      <c r="A553" s="59"/>
      <c r="B553" s="60"/>
      <c r="D553" s="61"/>
      <c r="E553" s="62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50" customFormat="1" x14ac:dyDescent="0.25">
      <c r="A554" s="59"/>
      <c r="B554" s="60"/>
      <c r="D554" s="61"/>
      <c r="E554" s="62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50" customFormat="1" x14ac:dyDescent="0.25">
      <c r="A555" s="59"/>
      <c r="B555" s="60"/>
      <c r="D555" s="61"/>
      <c r="E555" s="62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50" customFormat="1" x14ac:dyDescent="0.25">
      <c r="A556" s="59"/>
      <c r="B556" s="60"/>
      <c r="D556" s="61"/>
      <c r="E556" s="62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50" customFormat="1" x14ac:dyDescent="0.25">
      <c r="A557" s="59"/>
      <c r="B557" s="60"/>
      <c r="D557" s="61"/>
      <c r="E557" s="62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50" customFormat="1" x14ac:dyDescent="0.25">
      <c r="A558" s="59"/>
      <c r="B558" s="60"/>
      <c r="D558" s="61"/>
      <c r="E558" s="62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50" customFormat="1" x14ac:dyDescent="0.25">
      <c r="A559" s="59"/>
      <c r="B559" s="60"/>
      <c r="D559" s="61"/>
      <c r="E559" s="62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50" customFormat="1" x14ac:dyDescent="0.25">
      <c r="A560" s="59"/>
      <c r="B560" s="60"/>
      <c r="D560" s="61"/>
      <c r="E560" s="62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50" customFormat="1" x14ac:dyDescent="0.25">
      <c r="A561" s="59"/>
      <c r="B561" s="60"/>
      <c r="D561" s="61"/>
      <c r="E561" s="62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50" customFormat="1" x14ac:dyDescent="0.25">
      <c r="A562" s="59"/>
      <c r="B562" s="60"/>
      <c r="D562" s="61"/>
      <c r="E562" s="62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50" customFormat="1" x14ac:dyDescent="0.25">
      <c r="A563" s="59"/>
      <c r="B563" s="60"/>
      <c r="D563" s="61"/>
      <c r="E563" s="62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50" customFormat="1" x14ac:dyDescent="0.25">
      <c r="A564" s="59"/>
      <c r="B564" s="60"/>
      <c r="D564" s="61"/>
      <c r="E564" s="62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50" customFormat="1" x14ac:dyDescent="0.25">
      <c r="A565" s="59"/>
      <c r="B565" s="60"/>
      <c r="D565" s="61"/>
      <c r="E565" s="62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50" customFormat="1" x14ac:dyDescent="0.25">
      <c r="A566" s="59"/>
      <c r="B566" s="60"/>
      <c r="D566" s="61"/>
      <c r="E566" s="62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50" customFormat="1" x14ac:dyDescent="0.25">
      <c r="A567" s="59"/>
      <c r="B567" s="60"/>
      <c r="D567" s="61"/>
      <c r="E567" s="62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50" customFormat="1" x14ac:dyDescent="0.25">
      <c r="A568" s="59"/>
      <c r="B568" s="60"/>
      <c r="D568" s="61"/>
      <c r="E568" s="62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50" customFormat="1" x14ac:dyDescent="0.25">
      <c r="A569" s="59"/>
      <c r="B569" s="60"/>
      <c r="D569" s="61"/>
      <c r="E569" s="62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50" customFormat="1" x14ac:dyDescent="0.25">
      <c r="A570" s="59"/>
      <c r="B570" s="60"/>
      <c r="D570" s="61"/>
      <c r="E570" s="62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50" customFormat="1" x14ac:dyDescent="0.25">
      <c r="A571" s="59"/>
      <c r="B571" s="60"/>
      <c r="D571" s="61"/>
      <c r="E571" s="62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50" customFormat="1" x14ac:dyDescent="0.25">
      <c r="A572" s="59"/>
      <c r="B572" s="60"/>
      <c r="D572" s="61"/>
      <c r="E572" s="62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50" customFormat="1" x14ac:dyDescent="0.25">
      <c r="A573" s="59"/>
      <c r="B573" s="60"/>
      <c r="D573" s="61"/>
      <c r="E573" s="62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50" customFormat="1" x14ac:dyDescent="0.25">
      <c r="A574" s="59"/>
      <c r="B574" s="60"/>
      <c r="D574" s="61"/>
      <c r="E574" s="62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50" customFormat="1" x14ac:dyDescent="0.25">
      <c r="A575" s="59"/>
      <c r="B575" s="60"/>
      <c r="D575" s="61"/>
      <c r="E575" s="62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50" customFormat="1" x14ac:dyDescent="0.25">
      <c r="A576" s="59"/>
      <c r="B576" s="60"/>
      <c r="D576" s="61"/>
      <c r="E576" s="62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50" customFormat="1" x14ac:dyDescent="0.25">
      <c r="A577" s="59"/>
      <c r="B577" s="60"/>
      <c r="D577" s="61"/>
      <c r="E577" s="62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50" customFormat="1" x14ac:dyDescent="0.25">
      <c r="A578" s="59"/>
      <c r="B578" s="60"/>
      <c r="D578" s="61"/>
      <c r="E578" s="62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50" customFormat="1" x14ac:dyDescent="0.25">
      <c r="A579" s="59"/>
      <c r="B579" s="60"/>
      <c r="D579" s="61"/>
      <c r="E579" s="62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50" customFormat="1" x14ac:dyDescent="0.25">
      <c r="A580" s="59"/>
      <c r="B580" s="60"/>
      <c r="D580" s="61"/>
      <c r="E580" s="62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50" customFormat="1" x14ac:dyDescent="0.25">
      <c r="A581" s="59"/>
      <c r="B581" s="60"/>
      <c r="D581" s="61"/>
      <c r="E581" s="62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50" customFormat="1" x14ac:dyDescent="0.25">
      <c r="A582" s="59"/>
      <c r="B582" s="60"/>
      <c r="D582" s="61"/>
      <c r="E582" s="62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50" customFormat="1" x14ac:dyDescent="0.25">
      <c r="A583" s="59"/>
      <c r="B583" s="60"/>
      <c r="D583" s="61"/>
      <c r="E583" s="62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50" customFormat="1" x14ac:dyDescent="0.25">
      <c r="A584" s="59"/>
      <c r="B584" s="60"/>
      <c r="D584" s="61"/>
      <c r="E584" s="62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50" customFormat="1" x14ac:dyDescent="0.25">
      <c r="A585" s="59"/>
      <c r="B585" s="60"/>
      <c r="D585" s="61"/>
      <c r="E585" s="62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50" customFormat="1" x14ac:dyDescent="0.25">
      <c r="A586" s="59"/>
      <c r="B586" s="60"/>
      <c r="D586" s="61"/>
      <c r="E586" s="62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50" customFormat="1" x14ac:dyDescent="0.25">
      <c r="A587" s="59"/>
      <c r="B587" s="60"/>
      <c r="D587" s="61"/>
      <c r="E587" s="62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50" customFormat="1" x14ac:dyDescent="0.25">
      <c r="A588" s="59"/>
      <c r="B588" s="60"/>
      <c r="D588" s="61"/>
      <c r="E588" s="62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50" customFormat="1" x14ac:dyDescent="0.25">
      <c r="A589" s="59"/>
      <c r="B589" s="60"/>
      <c r="D589" s="61"/>
      <c r="E589" s="62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50" customFormat="1" x14ac:dyDescent="0.25">
      <c r="A590" s="59"/>
      <c r="B590" s="60"/>
      <c r="D590" s="61"/>
      <c r="E590" s="62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50" customFormat="1" x14ac:dyDescent="0.25">
      <c r="A591" s="59"/>
      <c r="B591" s="60"/>
      <c r="D591" s="61"/>
      <c r="E591" s="62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50" customFormat="1" x14ac:dyDescent="0.25">
      <c r="A592" s="59"/>
      <c r="B592" s="60"/>
      <c r="D592" s="61"/>
      <c r="E592" s="62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50" customFormat="1" x14ac:dyDescent="0.25">
      <c r="A593" s="59"/>
      <c r="B593" s="60"/>
      <c r="D593" s="61"/>
      <c r="E593" s="62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50" customFormat="1" x14ac:dyDescent="0.25">
      <c r="A594" s="59"/>
      <c r="B594" s="60"/>
      <c r="D594" s="61"/>
      <c r="E594" s="62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50" customFormat="1" x14ac:dyDescent="0.25">
      <c r="A595" s="59"/>
      <c r="B595" s="60"/>
      <c r="D595" s="61"/>
      <c r="E595" s="62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50" customFormat="1" x14ac:dyDescent="0.25">
      <c r="A596" s="59"/>
      <c r="B596" s="60"/>
      <c r="D596" s="61"/>
      <c r="E596" s="62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50" customFormat="1" x14ac:dyDescent="0.25">
      <c r="A597" s="59"/>
      <c r="B597" s="60"/>
      <c r="D597" s="61"/>
      <c r="E597" s="62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50" customFormat="1" x14ac:dyDescent="0.25">
      <c r="A598" s="59"/>
      <c r="B598" s="60"/>
      <c r="D598" s="61"/>
      <c r="E598" s="62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50" customFormat="1" x14ac:dyDescent="0.25">
      <c r="A599" s="59"/>
      <c r="B599" s="60"/>
      <c r="D599" s="61"/>
      <c r="E599" s="62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50" customFormat="1" x14ac:dyDescent="0.25">
      <c r="A600" s="59"/>
      <c r="B600" s="60"/>
      <c r="D600" s="61"/>
      <c r="E600" s="62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50" customFormat="1" x14ac:dyDescent="0.25">
      <c r="A601" s="59"/>
      <c r="B601" s="60"/>
      <c r="D601" s="61"/>
      <c r="E601" s="62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50" customFormat="1" x14ac:dyDescent="0.25">
      <c r="A602" s="59"/>
      <c r="B602" s="60"/>
      <c r="D602" s="61"/>
      <c r="E602" s="62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50" customFormat="1" x14ac:dyDescent="0.25">
      <c r="A603" s="59"/>
      <c r="B603" s="60"/>
      <c r="D603" s="61"/>
      <c r="E603" s="62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50" customFormat="1" x14ac:dyDescent="0.25">
      <c r="A604" s="59"/>
      <c r="B604" s="60"/>
      <c r="D604" s="61"/>
      <c r="E604" s="62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50" customFormat="1" x14ac:dyDescent="0.25">
      <c r="A605" s="59"/>
      <c r="B605" s="60"/>
      <c r="D605" s="61"/>
      <c r="E605" s="62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50" customFormat="1" x14ac:dyDescent="0.25">
      <c r="A606" s="59"/>
      <c r="B606" s="60"/>
      <c r="D606" s="61"/>
      <c r="E606" s="62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50" customFormat="1" x14ac:dyDescent="0.25">
      <c r="A607" s="59"/>
      <c r="B607" s="60"/>
      <c r="D607" s="61"/>
      <c r="E607" s="62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50" customFormat="1" x14ac:dyDescent="0.25">
      <c r="A608" s="59"/>
      <c r="B608" s="60"/>
      <c r="D608" s="61"/>
      <c r="E608" s="62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50" customFormat="1" x14ac:dyDescent="0.25">
      <c r="A609" s="59"/>
      <c r="B609" s="60"/>
      <c r="D609" s="61"/>
      <c r="E609" s="62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50" customFormat="1" x14ac:dyDescent="0.25">
      <c r="A610" s="59"/>
      <c r="B610" s="60"/>
      <c r="D610" s="61"/>
      <c r="E610" s="62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50" customFormat="1" x14ac:dyDescent="0.25">
      <c r="A611" s="59"/>
      <c r="B611" s="60"/>
      <c r="D611" s="61"/>
      <c r="E611" s="62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50" customFormat="1" x14ac:dyDescent="0.25">
      <c r="A612" s="59"/>
      <c r="B612" s="60"/>
      <c r="D612" s="61"/>
      <c r="E612" s="62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50" customFormat="1" x14ac:dyDescent="0.25">
      <c r="A613" s="59"/>
      <c r="B613" s="60"/>
      <c r="D613" s="61"/>
      <c r="E613" s="62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50" customFormat="1" x14ac:dyDescent="0.25">
      <c r="A614" s="59"/>
      <c r="B614" s="60"/>
      <c r="D614" s="61"/>
      <c r="E614" s="62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50" customFormat="1" x14ac:dyDescent="0.25">
      <c r="A615" s="59"/>
      <c r="B615" s="60"/>
      <c r="D615" s="61"/>
      <c r="E615" s="62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50" customFormat="1" x14ac:dyDescent="0.25">
      <c r="A616" s="59"/>
      <c r="B616" s="60"/>
      <c r="D616" s="61"/>
      <c r="E616" s="62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50" customFormat="1" x14ac:dyDescent="0.25">
      <c r="A617" s="59"/>
      <c r="B617" s="60"/>
      <c r="D617" s="61"/>
      <c r="E617" s="62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50" customFormat="1" x14ac:dyDescent="0.25">
      <c r="A618" s="59"/>
      <c r="B618" s="60"/>
      <c r="D618" s="61"/>
      <c r="E618" s="62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50" customFormat="1" x14ac:dyDescent="0.25">
      <c r="A619" s="59"/>
      <c r="B619" s="60"/>
      <c r="D619" s="61"/>
      <c r="E619" s="62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50" customFormat="1" x14ac:dyDescent="0.25">
      <c r="A620" s="59"/>
      <c r="B620" s="60"/>
      <c r="D620" s="61"/>
      <c r="E620" s="62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50" customFormat="1" x14ac:dyDescent="0.25">
      <c r="A621" s="59"/>
      <c r="B621" s="60"/>
      <c r="D621" s="61"/>
      <c r="E621" s="62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50" customFormat="1" x14ac:dyDescent="0.25">
      <c r="A622" s="59"/>
      <c r="B622" s="60"/>
      <c r="D622" s="61"/>
      <c r="E622" s="62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50" customFormat="1" x14ac:dyDescent="0.25">
      <c r="A623" s="59"/>
      <c r="B623" s="60"/>
      <c r="D623" s="61"/>
      <c r="E623" s="62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50" customFormat="1" x14ac:dyDescent="0.25">
      <c r="A624" s="59"/>
      <c r="B624" s="60"/>
      <c r="D624" s="61"/>
      <c r="E624" s="62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50" customFormat="1" x14ac:dyDescent="0.25">
      <c r="A625" s="59"/>
      <c r="B625" s="60"/>
      <c r="D625" s="61"/>
      <c r="E625" s="62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50" customFormat="1" x14ac:dyDescent="0.25">
      <c r="A626" s="59"/>
      <c r="B626" s="60"/>
      <c r="D626" s="61"/>
      <c r="E626" s="62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50" customFormat="1" x14ac:dyDescent="0.25">
      <c r="A627" s="59"/>
      <c r="B627" s="60"/>
      <c r="D627" s="61"/>
      <c r="E627" s="62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50" customFormat="1" x14ac:dyDescent="0.25">
      <c r="A628" s="59"/>
      <c r="B628" s="60"/>
      <c r="D628" s="61"/>
      <c r="E628" s="62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50" customFormat="1" x14ac:dyDescent="0.25">
      <c r="A629" s="59"/>
      <c r="B629" s="60"/>
      <c r="D629" s="61"/>
      <c r="E629" s="62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50" customFormat="1" x14ac:dyDescent="0.25">
      <c r="A630" s="59"/>
      <c r="B630" s="60"/>
      <c r="D630" s="61"/>
      <c r="E630" s="62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50" customFormat="1" x14ac:dyDescent="0.25">
      <c r="A631" s="59"/>
      <c r="B631" s="60"/>
      <c r="D631" s="61"/>
      <c r="E631" s="62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50" customFormat="1" x14ac:dyDescent="0.25">
      <c r="A632" s="59"/>
      <c r="B632" s="60"/>
      <c r="D632" s="61"/>
      <c r="E632" s="62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50" customFormat="1" x14ac:dyDescent="0.25">
      <c r="A633" s="59"/>
      <c r="B633" s="60"/>
      <c r="D633" s="61"/>
      <c r="E633" s="62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50" customFormat="1" x14ac:dyDescent="0.25">
      <c r="A634" s="59"/>
      <c r="B634" s="60"/>
      <c r="D634" s="61"/>
      <c r="E634" s="62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50" customFormat="1" x14ac:dyDescent="0.25">
      <c r="A635" s="59"/>
      <c r="B635" s="60"/>
      <c r="D635" s="61"/>
      <c r="E635" s="62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50" customFormat="1" x14ac:dyDescent="0.25">
      <c r="A636" s="59"/>
      <c r="B636" s="60"/>
      <c r="D636" s="61"/>
      <c r="E636" s="62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50" customFormat="1" x14ac:dyDescent="0.25">
      <c r="A637" s="59"/>
      <c r="B637" s="60"/>
      <c r="D637" s="61"/>
      <c r="E637" s="62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50" customFormat="1" x14ac:dyDescent="0.25">
      <c r="A638" s="59"/>
      <c r="B638" s="60"/>
      <c r="D638" s="61"/>
      <c r="E638" s="62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50" customFormat="1" x14ac:dyDescent="0.25">
      <c r="A639" s="59"/>
      <c r="B639" s="60"/>
      <c r="D639" s="61"/>
      <c r="E639" s="62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50" customFormat="1" x14ac:dyDescent="0.25">
      <c r="A640" s="59"/>
      <c r="B640" s="60"/>
      <c r="D640" s="61"/>
      <c r="E640" s="62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50" customFormat="1" x14ac:dyDescent="0.25">
      <c r="A641" s="59"/>
      <c r="B641" s="60"/>
      <c r="D641" s="61"/>
      <c r="E641" s="62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50" customFormat="1" x14ac:dyDescent="0.25">
      <c r="A642" s="59"/>
      <c r="B642" s="60"/>
      <c r="D642" s="61"/>
      <c r="E642" s="62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50" customFormat="1" x14ac:dyDescent="0.25">
      <c r="A643" s="59"/>
      <c r="B643" s="60"/>
      <c r="D643" s="61"/>
      <c r="E643" s="62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50" customFormat="1" x14ac:dyDescent="0.25">
      <c r="A644" s="59"/>
      <c r="B644" s="60"/>
      <c r="D644" s="61"/>
      <c r="E644" s="62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50" customFormat="1" x14ac:dyDescent="0.25">
      <c r="A645" s="59"/>
      <c r="B645" s="60"/>
      <c r="D645" s="61"/>
      <c r="E645" s="62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50" customFormat="1" x14ac:dyDescent="0.25">
      <c r="A646" s="59"/>
      <c r="B646" s="60"/>
      <c r="D646" s="61"/>
      <c r="E646" s="62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50" customFormat="1" x14ac:dyDescent="0.25">
      <c r="A647" s="59"/>
      <c r="B647" s="60"/>
      <c r="D647" s="61"/>
      <c r="E647" s="62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</sheetData>
  <mergeCells count="29">
    <mergeCell ref="A60:H60"/>
    <mergeCell ref="A61:H61"/>
    <mergeCell ref="A62:H62"/>
    <mergeCell ref="A68:H68"/>
    <mergeCell ref="A64:H64"/>
    <mergeCell ref="A65:H65"/>
    <mergeCell ref="A66:H66"/>
    <mergeCell ref="A67:H67"/>
    <mergeCell ref="J13:N13"/>
    <mergeCell ref="A56:H56"/>
    <mergeCell ref="A57:H57"/>
    <mergeCell ref="A58:H58"/>
    <mergeCell ref="A59:H59"/>
    <mergeCell ref="A69:H69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3:H63"/>
    <mergeCell ref="D13:F13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2018-03-09T12:22:08Z</dcterms:modified>
</cp:coreProperties>
</file>