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date1904="1" showInkAnnotation="0"/>
  <mc:AlternateContent xmlns:mc="http://schemas.openxmlformats.org/markup-compatibility/2006">
    <mc:Choice Requires="x15">
      <x15ac:absPath xmlns:x15ac="http://schemas.microsoft.com/office/spreadsheetml/2010/11/ac" url="/Users/acakmak/Dropbox/!Teaching/ENGR 212/ENGR 212 Internal/Mini Projects/Mini Project 6/"/>
    </mc:Choice>
  </mc:AlternateContent>
  <bookViews>
    <workbookView xWindow="820" yWindow="460" windowWidth="22700" windowHeight="12360" tabRatio="582"/>
  </bookViews>
  <sheets>
    <sheet name="EE-curriculum-December2015" sheetId="6" r:id="rId1"/>
    <sheet name="EE Major Minor" sheetId="7" r:id="rId2"/>
  </sheets>
  <definedNames>
    <definedName name="_GoBack" localSheetId="1">'EE Major Minor'!$A$18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6" l="1"/>
  <c r="O14" i="6"/>
  <c r="F25" i="6"/>
  <c r="O25" i="6"/>
  <c r="F36" i="6"/>
  <c r="O36" i="6"/>
  <c r="F46" i="6"/>
  <c r="O46" i="6"/>
  <c r="F49" i="6"/>
  <c r="Q25" i="6"/>
  <c r="H14" i="6"/>
  <c r="Q14" i="6"/>
  <c r="H25" i="6"/>
  <c r="H36" i="6"/>
  <c r="Q36" i="6"/>
  <c r="H46" i="6"/>
  <c r="Q46" i="6"/>
  <c r="O49" i="6"/>
  <c r="Q50" i="6"/>
</calcChain>
</file>

<file path=xl/sharedStrings.xml><?xml version="1.0" encoding="utf-8"?>
<sst xmlns="http://schemas.openxmlformats.org/spreadsheetml/2006/main" count="419" uniqueCount="285">
  <si>
    <t>ENGR 251</t>
    <phoneticPr fontId="3" type="noConversion"/>
  </si>
  <si>
    <t>ENGR 211</t>
    <phoneticPr fontId="3" type="noConversion"/>
  </si>
  <si>
    <t>LIFE 101</t>
    <phoneticPr fontId="3" type="noConversion"/>
  </si>
  <si>
    <t>ENGR 105</t>
    <phoneticPr fontId="3" type="noConversion"/>
  </si>
  <si>
    <t>MATH 104</t>
    <phoneticPr fontId="3" type="noConversion"/>
  </si>
  <si>
    <t>PHYS 104</t>
    <phoneticPr fontId="3" type="noConversion"/>
  </si>
  <si>
    <t>Physics II - Electromagnetics &amp; Modern Physics</t>
    <phoneticPr fontId="3" type="noConversion"/>
  </si>
  <si>
    <t>Life Sciences I - Chemistry</t>
    <phoneticPr fontId="3" type="noConversion"/>
  </si>
  <si>
    <t>Life Sciences II - Biology</t>
    <phoneticPr fontId="3" type="noConversion"/>
  </si>
  <si>
    <t>Total Credits of Electives</t>
    <phoneticPr fontId="3" type="noConversion"/>
  </si>
  <si>
    <t>Elective Ratio</t>
    <phoneticPr fontId="3" type="noConversion"/>
  </si>
  <si>
    <t>EE 311</t>
  </si>
  <si>
    <t>UNI xxx</t>
  </si>
  <si>
    <t>Semester VII</t>
  </si>
  <si>
    <t>Semester VIII</t>
  </si>
  <si>
    <t>ENGR 497</t>
  </si>
  <si>
    <t>Global Design Project I</t>
  </si>
  <si>
    <t>ENGR 498</t>
  </si>
  <si>
    <t>Global Design Project II</t>
  </si>
  <si>
    <t>Formations of Modern Turkey I</t>
    <phoneticPr fontId="3" type="noConversion"/>
  </si>
  <si>
    <t>İstanbul Şehir University</t>
    <phoneticPr fontId="3" type="noConversion"/>
  </si>
  <si>
    <t>Semester I</t>
  </si>
  <si>
    <t>Semester II</t>
  </si>
  <si>
    <t>Critical Reading and Writing in Turkish II</t>
  </si>
  <si>
    <t>LIFE 102</t>
  </si>
  <si>
    <t>Calculus I - Differential</t>
    <phoneticPr fontId="3" type="noConversion"/>
  </si>
  <si>
    <t>Calculus II - Integral</t>
    <phoneticPr fontId="3" type="noConversion"/>
  </si>
  <si>
    <t>Physics I - Mechanics and Dynamics</t>
    <phoneticPr fontId="3" type="noConversion"/>
  </si>
  <si>
    <t>PHYS 103L</t>
  </si>
  <si>
    <t>Physics I - Lab</t>
  </si>
  <si>
    <t>PHYS 104L</t>
  </si>
  <si>
    <t>Physics II Lab</t>
  </si>
  <si>
    <t>Departmental Elective I</t>
    <phoneticPr fontId="3" type="noConversion"/>
  </si>
  <si>
    <t>PHYS 103</t>
    <phoneticPr fontId="3" type="noConversion"/>
  </si>
  <si>
    <t>THEORY and ALGORITHMS</t>
  </si>
  <si>
    <t>EECS 404</t>
  </si>
  <si>
    <t>EECS 471</t>
  </si>
  <si>
    <t>Distributed Algorithms</t>
  </si>
  <si>
    <t>EECS 405</t>
  </si>
  <si>
    <t>EECS 474</t>
  </si>
  <si>
    <t>Networks</t>
  </si>
  <si>
    <t>EECS 481</t>
  </si>
  <si>
    <t>Cryptography</t>
  </si>
  <si>
    <t>EECS 423</t>
  </si>
  <si>
    <t>Optics</t>
  </si>
  <si>
    <t>EECS 461</t>
  </si>
  <si>
    <t>EECS 424</t>
  </si>
  <si>
    <t>Entrepreneurship</t>
  </si>
  <si>
    <t>EE 301</t>
  </si>
  <si>
    <t>Introduction to Electronic Devices</t>
  </si>
  <si>
    <t>EE 302</t>
  </si>
  <si>
    <t>Microelectronic Circuit Design</t>
  </si>
  <si>
    <t>Semester IV</t>
  </si>
  <si>
    <t>UNI 123</t>
  </si>
  <si>
    <t>UNI 124</t>
  </si>
  <si>
    <t>Textual Analysis and Academic Writing</t>
  </si>
  <si>
    <t>Introduction to Programming</t>
  </si>
  <si>
    <t>ENGR 212</t>
  </si>
  <si>
    <t xml:space="preserve">Programming Practice </t>
  </si>
  <si>
    <t>MATH 205</t>
  </si>
  <si>
    <t>EECS 202</t>
  </si>
  <si>
    <t>EECS 201</t>
  </si>
  <si>
    <t>Summer Practice (25 work days)</t>
  </si>
  <si>
    <t>Semester V</t>
  </si>
  <si>
    <t>Semester VI</t>
  </si>
  <si>
    <t>6 Departmental Electives from the tracks defined below with the approval of the academic advisor. (At least 3 must be from the same track.)</t>
    <phoneticPr fontId="3" type="noConversion"/>
  </si>
  <si>
    <t>UNI 201</t>
    <phoneticPr fontId="3" type="noConversion"/>
  </si>
  <si>
    <t>Introduction to Communication Systems</t>
  </si>
  <si>
    <t>Code</t>
  </si>
  <si>
    <t>Title</t>
  </si>
  <si>
    <t>T</t>
  </si>
  <si>
    <t>P</t>
  </si>
  <si>
    <t>Cr</t>
  </si>
  <si>
    <t>ECTS</t>
    <phoneticPr fontId="3" type="noConversion"/>
  </si>
  <si>
    <t>UNI 111</t>
  </si>
  <si>
    <t>Critical Reading and Writing in Turkish I</t>
  </si>
  <si>
    <t>UNI 112</t>
  </si>
  <si>
    <t>Departmental Elective II</t>
    <phoneticPr fontId="3" type="noConversion"/>
  </si>
  <si>
    <t>Departmental Elective IV</t>
    <phoneticPr fontId="3" type="noConversion"/>
  </si>
  <si>
    <t>Departmental Elective V</t>
    <phoneticPr fontId="3" type="noConversion"/>
  </si>
  <si>
    <t>Departmental Elective VI</t>
    <phoneticPr fontId="3" type="noConversion"/>
  </si>
  <si>
    <t>EECS 457</t>
  </si>
  <si>
    <t>Performance Engineering of Software Systems</t>
  </si>
  <si>
    <t>EECS 416</t>
  </si>
  <si>
    <t>Image and Video Processing</t>
  </si>
  <si>
    <t>EECS 464</t>
  </si>
  <si>
    <t>Computer Vision</t>
  </si>
  <si>
    <t>EECS 468</t>
  </si>
  <si>
    <t>Bioinformatics</t>
  </si>
  <si>
    <t>EECS 482</t>
  </si>
  <si>
    <t>Abbreviations: T (Theory), P (Practice), Cr (Credit), ECTS credit</t>
    <phoneticPr fontId="3" type="noConversion"/>
  </si>
  <si>
    <t>Total Credits Required for Graduation</t>
  </si>
  <si>
    <t>Average Credit Load Per Semester</t>
  </si>
  <si>
    <t>Photonics and Lasers</t>
  </si>
  <si>
    <t>EECS 418</t>
  </si>
  <si>
    <t>EECS 402</t>
  </si>
  <si>
    <t>EE 332</t>
  </si>
  <si>
    <t>Microprocessors</t>
  </si>
  <si>
    <t>Probability for Engineers</t>
    <phoneticPr fontId="3" type="noConversion"/>
  </si>
  <si>
    <t>EECS xxx</t>
    <phoneticPr fontId="3" type="noConversion"/>
  </si>
  <si>
    <t>Circuit Analysis</t>
  </si>
  <si>
    <t>(non-credit)</t>
  </si>
  <si>
    <t>Introduction to  Engineering</t>
  </si>
  <si>
    <t>Semester Total =</t>
  </si>
  <si>
    <t>Semester III</t>
  </si>
  <si>
    <t>Departmental Elective III</t>
    <phoneticPr fontId="3" type="noConversion"/>
  </si>
  <si>
    <t>EECS TRACKS and DEPARTMENTAL ELECTIVES - 3 credits each (= 5 ECTS credits)</t>
    <phoneticPr fontId="3" type="noConversion"/>
  </si>
  <si>
    <t>COMPUTER SYSTEMS</t>
  </si>
  <si>
    <t>EE SYSTEMS</t>
  </si>
  <si>
    <t>EECS 451</t>
  </si>
  <si>
    <t>Database Systems</t>
  </si>
  <si>
    <t>EECS 413</t>
  </si>
  <si>
    <t>EECS 456</t>
  </si>
  <si>
    <t>Principles of Computer Systems</t>
  </si>
  <si>
    <t>EECS 415</t>
  </si>
  <si>
    <t>EECS 216</t>
  </si>
  <si>
    <t>Signals and Systems</t>
  </si>
  <si>
    <t>EECS 241</t>
  </si>
  <si>
    <t>Discrete Mathematics</t>
  </si>
  <si>
    <t>Cryptographic Engineering</t>
  </si>
  <si>
    <t>EECS 465</t>
  </si>
  <si>
    <t>Introduction to Robotics</t>
  </si>
  <si>
    <t>EECS 483</t>
  </si>
  <si>
    <t>Network Security</t>
  </si>
  <si>
    <t>DEVICES</t>
  </si>
  <si>
    <t>EECS 403</t>
  </si>
  <si>
    <t>Revised Undergraduate Curriculum - Department of Electrical Engineering</t>
    <phoneticPr fontId="3" type="noConversion"/>
  </si>
  <si>
    <t>MATH 103</t>
    <phoneticPr fontId="3" type="noConversion"/>
  </si>
  <si>
    <t>Control Systems</t>
  </si>
  <si>
    <t>ENGR 422</t>
  </si>
  <si>
    <t>EE 300</t>
  </si>
  <si>
    <t>EE 200</t>
  </si>
  <si>
    <t>MATH 206</t>
  </si>
  <si>
    <t>Differential Equations and Complex Analysis</t>
  </si>
  <si>
    <t>EECS 218</t>
  </si>
  <si>
    <t>Project Management</t>
  </si>
  <si>
    <t>Electromagnetics</t>
  </si>
  <si>
    <t>EECS 407</t>
  </si>
  <si>
    <t>EECS 422</t>
  </si>
  <si>
    <t>EECS 441</t>
  </si>
  <si>
    <t>Nano and Micro Electro Mechanical Systems</t>
  </si>
  <si>
    <t>EE 312</t>
  </si>
  <si>
    <t>EE 324</t>
  </si>
  <si>
    <t>IE 451</t>
  </si>
  <si>
    <t>OTHER DEPARTMENTAL or COLLEGE ELECTIVES</t>
  </si>
  <si>
    <r>
      <t xml:space="preserve">Textual Analysis </t>
    </r>
    <r>
      <rPr>
        <b/>
        <sz val="8"/>
        <color indexed="17"/>
        <rFont val="Calibri"/>
      </rPr>
      <t>and</t>
    </r>
    <r>
      <rPr>
        <b/>
        <sz val="8.5"/>
        <color indexed="17"/>
        <rFont val="Calibri"/>
      </rPr>
      <t xml:space="preserve"> Effective Communication</t>
    </r>
  </si>
  <si>
    <t>Digital Logic Design</t>
  </si>
  <si>
    <t>MATH 103</t>
  </si>
  <si>
    <t>EE 321</t>
  </si>
  <si>
    <t>Numerical Methods</t>
  </si>
  <si>
    <t>EECS 432</t>
  </si>
  <si>
    <t>Mobile Programming</t>
  </si>
  <si>
    <t>EECS 429</t>
  </si>
  <si>
    <t>EECS 420</t>
  </si>
  <si>
    <t>Software Based Startups</t>
  </si>
  <si>
    <t>EECS 428</t>
  </si>
  <si>
    <t>Data Visualization</t>
  </si>
  <si>
    <t>UNI 117 Understanding Society and Culture</t>
  </si>
  <si>
    <t>UNI 102 Critical Thinking</t>
  </si>
  <si>
    <t>UNI 118 Understanding Politics and Economy</t>
  </si>
  <si>
    <t>1 College Elective course to be taken from junior or senior level courses from other CENS departments (or other colleges and schools) with the approval of the academic advisor.</t>
  </si>
  <si>
    <t>Linear Algebra</t>
  </si>
  <si>
    <t>UNI 205 Understanding Science and Environment</t>
  </si>
  <si>
    <t>UNI 221 World Civilizations and Global Encounters: Until 1300 CE</t>
  </si>
  <si>
    <t>UNI 222 World Civilizations and Global Encounters: Since 1300CE</t>
  </si>
  <si>
    <t>UNI 100</t>
    <phoneticPr fontId="0" type="noConversion"/>
  </si>
  <si>
    <t>Exploring Istanbul</t>
    <phoneticPr fontId="0" type="noConversion"/>
  </si>
  <si>
    <t>ENGR 100</t>
  </si>
  <si>
    <t>Computer Skills</t>
  </si>
  <si>
    <t>No. of Courses</t>
  </si>
  <si>
    <t>A College Elective may be replaced by a General Elective with the consent of the academic advisor.</t>
  </si>
  <si>
    <t>This new curriculum will be implemented for the new freshman students who entered the College in the year 2014.</t>
  </si>
  <si>
    <t>For the existing sophomore, junior and senior students, the College Board will make plans for proper adaptation to the new curriculum.</t>
  </si>
  <si>
    <t>Core Course Elective III</t>
  </si>
  <si>
    <t>Core Course Elective IV</t>
  </si>
  <si>
    <t>Core Course Elective V</t>
  </si>
  <si>
    <t xml:space="preserve"> THE POOL of CORE COURSES CURRICULUM - 3 credits each (=5 ECTS credits)</t>
  </si>
  <si>
    <t>Other UNI coded core courses may be taken with the consent of the academic advisor and approval of the College Administrative Board.</t>
  </si>
  <si>
    <t xml:space="preserve">5 Core Course (Humanities) Elective courses are taken from the pool of Core Curriculum listed below. </t>
  </si>
  <si>
    <t>System Design Fundamentals</t>
  </si>
  <si>
    <t>Basic Digital Communication with Networking</t>
  </si>
  <si>
    <t>EECS 475</t>
  </si>
  <si>
    <t>Computer Networks</t>
  </si>
  <si>
    <t>EECS 462</t>
  </si>
  <si>
    <t>Automata Theory, Languages and Computation</t>
  </si>
  <si>
    <t>EECS 486</t>
  </si>
  <si>
    <t>Computational Genomics</t>
  </si>
  <si>
    <t>UNI 209 Understanding Cultural Encounters</t>
  </si>
  <si>
    <t>UNI 211 Understanding Art and Architectural Encounters</t>
  </si>
  <si>
    <t>MATH 104, MATH 206</t>
  </si>
  <si>
    <t>MATH 206, EECS 201</t>
  </si>
  <si>
    <t>Pre-requisites</t>
  </si>
  <si>
    <t>ENGR 105, ENGR 100</t>
  </si>
  <si>
    <t>ENGR 211</t>
  </si>
  <si>
    <t>ENGR 105, MATH 104</t>
  </si>
  <si>
    <t>UNI 202</t>
    <phoneticPr fontId="0" type="noConversion"/>
  </si>
  <si>
    <t>Formations of Modern Turkey II</t>
    <phoneticPr fontId="0" type="noConversion"/>
  </si>
  <si>
    <t>xxx</t>
    <phoneticPr fontId="0" type="noConversion"/>
  </si>
  <si>
    <t>College Elective I</t>
  </si>
  <si>
    <t>Senior Standing</t>
  </si>
  <si>
    <t>PHYS 104, MATH 206</t>
  </si>
  <si>
    <t>DOUBLE MAJOR (Çift Anadal- ÇAP) and MINOR (YAN DAL) in Electrical Engineering</t>
    <phoneticPr fontId="3" type="noConversion"/>
  </si>
  <si>
    <t>Approved by the Senate - 7 August 2014</t>
  </si>
  <si>
    <r>
      <rPr>
        <sz val="12"/>
        <rFont val="Calibri"/>
      </rPr>
      <t xml:space="preserve">Students from other engineering programs must take the courses in </t>
    </r>
    <r>
      <rPr>
        <u/>
        <sz val="12"/>
        <rFont val="Calibri"/>
      </rPr>
      <t>Group A</t>
    </r>
    <r>
      <rPr>
        <sz val="12"/>
        <rFont val="Calibri"/>
      </rPr>
      <t xml:space="preserve"> for a Double Major in EE (16 courses, &gt;= 50 credits)</t>
    </r>
    <r>
      <rPr>
        <b/>
        <sz val="12"/>
        <rFont val="Verdana"/>
      </rPr>
      <t xml:space="preserve">
GROUP A</t>
    </r>
  </si>
  <si>
    <t xml:space="preserve">ENGR 211 Introduction to Programing </t>
  </si>
  <si>
    <t>3 cr</t>
  </si>
  <si>
    <t>EE 302 Microelectronic Circuit Design</t>
  </si>
  <si>
    <t>4 cr</t>
  </si>
  <si>
    <t>MATH 206 Differential Equations and Complex Analysis</t>
  </si>
  <si>
    <t xml:space="preserve">EE 311 Introduction to Electronic Devices </t>
  </si>
  <si>
    <t>ENGR 251 Probability for Engineers</t>
  </si>
  <si>
    <t xml:space="preserve">EECS 218 Digital Logic Design </t>
  </si>
  <si>
    <t>EECS 201 System Design Fundamentals</t>
  </si>
  <si>
    <t>ENGR 497 Global Design Project I</t>
  </si>
  <si>
    <t>2 cr</t>
  </si>
  <si>
    <t>EECS 202 Basic Digital Communication with Networking</t>
  </si>
  <si>
    <t>ENGR 498 Global Design Project II</t>
  </si>
  <si>
    <t>EECS 216 Signals and Systems</t>
  </si>
  <si>
    <r>
      <t xml:space="preserve">EECS 4xx Departmental Elective I </t>
    </r>
    <r>
      <rPr>
        <b/>
        <sz val="10"/>
        <color indexed="16"/>
        <rFont val="Calibri"/>
      </rPr>
      <t>(*)</t>
    </r>
  </si>
  <si>
    <t xml:space="preserve">EE 301 Circuit Analysis </t>
  </si>
  <si>
    <r>
      <t xml:space="preserve">EECS 4xx Departmental Elective II </t>
    </r>
    <r>
      <rPr>
        <b/>
        <sz val="10"/>
        <color indexed="16"/>
        <rFont val="Calibri"/>
      </rPr>
      <t>(*)</t>
    </r>
  </si>
  <si>
    <r>
      <rPr>
        <b/>
        <sz val="9"/>
        <color indexed="16"/>
        <rFont val="Verdana"/>
      </rPr>
      <t>(*)</t>
    </r>
    <r>
      <rPr>
        <sz val="8.5"/>
        <rFont val="Verdana"/>
      </rPr>
      <t>: For CS students, these will be in addition to the 6 dept. elective courses they need to take for a BS degree.</t>
    </r>
  </si>
  <si>
    <r>
      <t xml:space="preserve">And any </t>
    </r>
    <r>
      <rPr>
        <b/>
        <i/>
        <sz val="11"/>
        <rFont val="Calibri"/>
        <family val="2"/>
      </rPr>
      <t>TWO</t>
    </r>
    <r>
      <rPr>
        <i/>
        <sz val="11"/>
        <rFont val="Calibri"/>
      </rPr>
      <t xml:space="preserve"> of the following courses</t>
    </r>
  </si>
  <si>
    <t xml:space="preserve">EE 321 Electromagnetics </t>
  </si>
  <si>
    <t>EE 324 Control Systems</t>
  </si>
  <si>
    <t>EE 312 Introduction to Communication Systems</t>
  </si>
  <si>
    <t>EE 332 Microprocessors</t>
  </si>
  <si>
    <t>Courses other than those listed can be accepted with the approval of the advisor.</t>
  </si>
  <si>
    <r>
      <rPr>
        <sz val="12"/>
        <rFont val="Calibri"/>
      </rPr>
      <t xml:space="preserve">Students from the School of Business, College of Humanities and the Social Sciences, the College of Communications or the School of Law must take the courses in </t>
    </r>
    <r>
      <rPr>
        <u/>
        <sz val="12"/>
        <rFont val="Calibri"/>
      </rPr>
      <t>Groups A and B</t>
    </r>
    <r>
      <rPr>
        <sz val="12"/>
        <rFont val="Calibri"/>
      </rPr>
      <t xml:space="preserve"> for a Double Major in EE (All together, 24 courses, ≥ 74 credits)</t>
    </r>
    <r>
      <rPr>
        <b/>
        <sz val="12"/>
        <rFont val="Verdana"/>
      </rPr>
      <t xml:space="preserve">
GROUP B</t>
    </r>
  </si>
  <si>
    <t>LIFE 101</t>
  </si>
  <si>
    <t>Life Sciences I- Chemistry</t>
  </si>
  <si>
    <t>Life Sciences II- Biology</t>
  </si>
  <si>
    <t xml:space="preserve">Calculus I - Differential </t>
  </si>
  <si>
    <t>MATH 104</t>
  </si>
  <si>
    <t>Calculus II - Integral</t>
  </si>
  <si>
    <t>PHYS 103</t>
  </si>
  <si>
    <t>Physics I – Mechanics and Dynamics</t>
  </si>
  <si>
    <t>Physics I Lab</t>
  </si>
  <si>
    <t>1 cr</t>
  </si>
  <si>
    <t>PHYS 104</t>
  </si>
  <si>
    <t>Physics II – Electromagnetics and Modern Phys.</t>
  </si>
  <si>
    <t xml:space="preserve">Courses other than those listed can be accepted with the approval of the advisor. </t>
    <phoneticPr fontId="3" type="noConversion"/>
  </si>
  <si>
    <t>Any student who has already taken any of those courses listed in Group A and Group B as part of another</t>
    <phoneticPr fontId="3" type="noConversion"/>
  </si>
  <si>
    <t xml:space="preserve">major IS NOT required to take courses as replacement except those listed as EECS 4xx </t>
    <phoneticPr fontId="3" type="noConversion"/>
  </si>
  <si>
    <t>Departmental Electives, which can be used for one degree ONLY.</t>
    <phoneticPr fontId="3" type="noConversion"/>
  </si>
  <si>
    <r>
      <rPr>
        <sz val="12"/>
        <rFont val="Calibri"/>
      </rPr>
      <t xml:space="preserve">Any undergraduate student, if eligible, can get Minor in EE if s/he successfully completes the courses in </t>
    </r>
    <r>
      <rPr>
        <u/>
        <sz val="12"/>
        <rFont val="Calibri"/>
      </rPr>
      <t>Group C</t>
    </r>
    <r>
      <rPr>
        <sz val="12"/>
        <rFont val="Calibri"/>
      </rPr>
      <t xml:space="preserve"> (All together, 8 courses, ≥ 26 credits)</t>
    </r>
    <r>
      <rPr>
        <sz val="12"/>
        <rFont val="Verdana"/>
      </rPr>
      <t xml:space="preserve">
</t>
    </r>
    <r>
      <rPr>
        <b/>
        <sz val="12"/>
        <rFont val="Verdana"/>
      </rPr>
      <t>GROUP C</t>
    </r>
  </si>
  <si>
    <t>ENGR 211 Introduction to Programming</t>
  </si>
  <si>
    <t>EECS 201 Network Analysis</t>
  </si>
  <si>
    <t>ENGR 212 Programming Practice</t>
  </si>
  <si>
    <t>EECS 202 Systems Fundamentals</t>
  </si>
  <si>
    <r>
      <t>Plus two (2) courses from the list of EE 3xx and two (2) courses from the list of EECS 4xx codes.</t>
    </r>
    <r>
      <rPr>
        <sz val="10"/>
        <rFont val="Calibri"/>
      </rPr>
      <t xml:space="preserve"> </t>
    </r>
    <r>
      <rPr>
        <b/>
        <sz val="10"/>
        <color indexed="16"/>
        <rFont val="Calibri"/>
      </rPr>
      <t>(*)</t>
    </r>
  </si>
  <si>
    <t>Any courses with EE3xx and EECS4xx code as part of the major cannot be used to satisfy minor requirement.</t>
    <phoneticPr fontId="3" type="noConversion"/>
  </si>
  <si>
    <t>NOTE: The names of the courses EECS 201 and EECS 202 were changed in the Senate meeting on June 2, 2015</t>
  </si>
  <si>
    <t>EECS 485</t>
  </si>
  <si>
    <t>Cognitive Computing</t>
  </si>
  <si>
    <t>The prerequisities will become effective, for all new and existing students, from Spring 2016.</t>
  </si>
  <si>
    <t>College Administration Board decision is required to by pass a pre-requisite for any course.</t>
  </si>
  <si>
    <t>All EECS 4** elective courses have the pre-requisite of "senior standing". Second and third year students can not take them.</t>
  </si>
  <si>
    <t>Approved by the Senate on 10 December 2015</t>
  </si>
  <si>
    <t>Multimedia Systems</t>
  </si>
  <si>
    <t>Digital Circuit Design</t>
  </si>
  <si>
    <t>Communication Circuits</t>
  </si>
  <si>
    <t>RF Circuit Design</t>
  </si>
  <si>
    <t>Advanced Integrated Analog Circuit Design</t>
  </si>
  <si>
    <t>Wave Propagation and Antennas</t>
  </si>
  <si>
    <t>Wireless Communications</t>
  </si>
  <si>
    <t>Information Theory</t>
  </si>
  <si>
    <t>Digital Signal Processing</t>
  </si>
  <si>
    <t>Machine Learning</t>
  </si>
  <si>
    <t>Other college / departmental elective courses, including courses from the graduate programs, may be taken with the consent of the academic advisor.</t>
  </si>
  <si>
    <t>Senior standing means the student has successfully completed at least 100 credit units in the program.</t>
  </si>
  <si>
    <t>Junior standing means the student has successfully completed at least 65 credit units in the program.</t>
  </si>
  <si>
    <t>Grade</t>
  </si>
  <si>
    <t>UNI 102</t>
  </si>
  <si>
    <t>Critical Thinking</t>
  </si>
  <si>
    <t>UNI 101</t>
  </si>
  <si>
    <t>Mathematical Reasoning</t>
  </si>
  <si>
    <t>A</t>
  </si>
  <si>
    <t>C</t>
  </si>
  <si>
    <t>A+</t>
  </si>
  <si>
    <t>A-</t>
  </si>
  <si>
    <t>B</t>
  </si>
  <si>
    <t>B+</t>
  </si>
  <si>
    <t>D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</si>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</sst>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02" formatCode="0.0"/>
  </numFmts>
  <fonts count="66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  <family val="2"/>
    </font>
    <font>
      <b/>
      <sz val="11"/>
      <color indexed="62"/>
      <name val="Calibri"/>
      <family val="2"/>
    </font>
    <font>
      <sz val="10"/>
      <color indexed="62"/>
      <name val="Verdana"/>
      <family val="2"/>
    </font>
    <font>
      <sz val="8"/>
      <name val="Calibri"/>
      <family val="2"/>
    </font>
    <font>
      <i/>
      <sz val="8"/>
      <color indexed="23"/>
      <name val="Calibri"/>
      <family val="2"/>
    </font>
    <font>
      <b/>
      <sz val="10"/>
      <color indexed="16"/>
      <name val="Calibri"/>
    </font>
    <font>
      <sz val="10"/>
      <name val="Calibri"/>
    </font>
    <font>
      <b/>
      <sz val="9"/>
      <name val="Calibri"/>
      <family val="2"/>
    </font>
    <font>
      <sz val="8.5"/>
      <name val="Calibri"/>
      <family val="2"/>
    </font>
    <font>
      <sz val="9"/>
      <name val="Calibri"/>
      <family val="2"/>
    </font>
    <font>
      <sz val="8.5"/>
      <color indexed="8"/>
      <name val="Calibri"/>
      <family val="2"/>
    </font>
    <font>
      <sz val="9"/>
      <color indexed="39"/>
      <name val="Calibri"/>
    </font>
    <font>
      <b/>
      <sz val="8"/>
      <name val="Calibri"/>
      <family val="2"/>
    </font>
    <font>
      <sz val="9"/>
      <color indexed="8"/>
      <name val="Calibri"/>
      <family val="2"/>
    </font>
    <font>
      <b/>
      <sz val="9"/>
      <color indexed="16"/>
      <name val="Calibri"/>
      <family val="2"/>
    </font>
    <font>
      <b/>
      <sz val="10"/>
      <color indexed="37"/>
      <name val="Calibri"/>
      <family val="2"/>
    </font>
    <font>
      <b/>
      <sz val="10"/>
      <color indexed="37"/>
      <name val="Verdana"/>
      <family val="2"/>
    </font>
    <font>
      <b/>
      <sz val="10"/>
      <color indexed="16"/>
      <name val="Verdana"/>
    </font>
    <font>
      <b/>
      <sz val="9"/>
      <color indexed="16"/>
      <name val="Verdana"/>
    </font>
    <font>
      <sz val="9"/>
      <color indexed="16"/>
      <name val="Verdana"/>
    </font>
    <font>
      <sz val="10"/>
      <color indexed="16"/>
      <name val="Verdana"/>
    </font>
    <font>
      <b/>
      <u/>
      <sz val="9"/>
      <name val="Calibri"/>
    </font>
    <font>
      <i/>
      <sz val="9"/>
      <name val="Calibri"/>
      <family val="2"/>
    </font>
    <font>
      <b/>
      <sz val="9"/>
      <color indexed="17"/>
      <name val="Calibri"/>
    </font>
    <font>
      <sz val="8"/>
      <color indexed="16"/>
      <name val="Calibri"/>
    </font>
    <font>
      <b/>
      <sz val="8.5"/>
      <color indexed="17"/>
      <name val="Calibri"/>
    </font>
    <font>
      <b/>
      <sz val="8"/>
      <color indexed="17"/>
      <name val="Calibri"/>
    </font>
    <font>
      <b/>
      <sz val="12"/>
      <color indexed="8"/>
      <name val="Calibri"/>
      <family val="2"/>
    </font>
    <font>
      <sz val="12"/>
      <name val="Calibri"/>
    </font>
    <font>
      <i/>
      <sz val="10"/>
      <name val="Calibri"/>
    </font>
    <font>
      <b/>
      <sz val="12"/>
      <name val="Verdana"/>
    </font>
    <font>
      <u/>
      <sz val="12"/>
      <name val="Calibri"/>
    </font>
    <font>
      <sz val="10"/>
      <color indexed="8"/>
      <name val="Calibri"/>
    </font>
    <font>
      <sz val="8.5"/>
      <name val="Verdana"/>
    </font>
    <font>
      <i/>
      <sz val="11"/>
      <name val="Calibri"/>
    </font>
    <font>
      <b/>
      <i/>
      <sz val="11"/>
      <name val="Calibri"/>
      <family val="2"/>
    </font>
    <font>
      <sz val="11"/>
      <name val="Verdana"/>
    </font>
    <font>
      <sz val="10.5"/>
      <name val="Calibri"/>
    </font>
    <font>
      <b/>
      <u/>
      <sz val="10"/>
      <name val="Verdana"/>
      <family val="2"/>
    </font>
    <font>
      <sz val="12"/>
      <name val="Verdana"/>
    </font>
    <font>
      <i/>
      <sz val="12"/>
      <name val="Calibri"/>
    </font>
    <font>
      <sz val="10"/>
      <color indexed="8"/>
      <name val="Verdana"/>
    </font>
    <font>
      <b/>
      <sz val="9"/>
      <color indexed="8"/>
      <name val="Calibri"/>
    </font>
    <font>
      <b/>
      <sz val="9.5"/>
      <name val="Calibri"/>
    </font>
    <font>
      <sz val="9"/>
      <color indexed="15"/>
      <name val="Calibri"/>
    </font>
    <font>
      <sz val="12"/>
      <color theme="1"/>
      <name val="Calibri"/>
      <family val="2"/>
      <scheme val="minor"/>
    </font>
    <font>
      <b/>
      <sz val="9"/>
      <color rgb="FF006411"/>
      <name val="Calibri"/>
    </font>
    <font>
      <sz val="8.5"/>
      <color theme="1" tint="4.9989318521683403E-2"/>
      <name val="Calibri"/>
    </font>
    <font>
      <sz val="9"/>
      <color theme="1" tint="4.9989318521683403E-2"/>
      <name val="Calibri"/>
    </font>
    <font>
      <sz val="9"/>
      <color rgb="FF660066"/>
      <name val="Calibri"/>
      <family val="2"/>
    </font>
    <font>
      <sz val="8.5"/>
      <color rgb="FF660066"/>
      <name val="Calibri"/>
    </font>
    <font>
      <sz val="9"/>
      <color rgb="FF000090"/>
      <name val="Calibri"/>
    </font>
    <font>
      <sz val="9"/>
      <color rgb="FFFF0000"/>
      <name val="Verdana"/>
    </font>
    <font>
      <b/>
      <sz val="8"/>
      <color rgb="FFDD0000"/>
      <name val="Calibri"/>
    </font>
    <font>
      <sz val="8.5"/>
      <color rgb="FF000090"/>
      <name val="Calibri"/>
    </font>
    <font>
      <b/>
      <sz val="10"/>
      <color theme="5" tint="-0.499984740745262"/>
      <name val="Calibri"/>
    </font>
    <font>
      <b/>
      <sz val="8"/>
      <color theme="5" tint="-0.499984740745262"/>
      <name val="Calibri"/>
    </font>
    <font>
      <sz val="12"/>
      <color theme="5" tint="-0.499984740745262"/>
      <name val="Calibri"/>
    </font>
    <font>
      <b/>
      <sz val="10"/>
      <color rgb="FF000090"/>
      <name val="Calibri"/>
    </font>
    <font>
      <b/>
      <sz val="8"/>
      <color rgb="FF000090"/>
      <name val="Calibri"/>
    </font>
    <font>
      <b/>
      <sz val="11"/>
      <color theme="8" tint="-0.249977111117893"/>
      <name val="Calibri"/>
    </font>
    <font>
      <b/>
      <sz val="9"/>
      <color theme="8" tint="-0.249977111117893"/>
      <name val="Calibri"/>
    </font>
    <font>
      <sz val="10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4D9"/>
        <bgColor indexed="64"/>
      </patternFill>
    </fill>
    <fill>
      <patternFill patternType="solid">
        <fgColor rgb="FFE0FFE4"/>
        <bgColor indexed="64"/>
      </patternFill>
    </fill>
    <fill>
      <patternFill patternType="solid">
        <fgColor rgb="FFECFFF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9E9"/>
        <bgColor indexed="64"/>
      </patternFill>
    </fill>
  </fills>
  <borders count="8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3"/>
      </right>
      <top style="thin">
        <color indexed="55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double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/>
      <top/>
      <bottom style="thin">
        <color indexed="14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23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55"/>
      </bottom>
      <diagonal/>
    </border>
    <border>
      <left/>
      <right/>
      <top style="thin">
        <color indexed="22"/>
      </top>
      <bottom style="thin">
        <color indexed="55"/>
      </bottom>
      <diagonal/>
    </border>
    <border>
      <left/>
      <right style="thin">
        <color indexed="23"/>
      </right>
      <top/>
      <bottom style="thin">
        <color indexed="55"/>
      </bottom>
      <diagonal/>
    </border>
    <border>
      <left/>
      <right/>
      <top style="thin">
        <color indexed="23"/>
      </top>
      <bottom style="thin">
        <color indexed="55"/>
      </bottom>
      <diagonal/>
    </border>
    <border>
      <left/>
      <right style="thin">
        <color indexed="23"/>
      </right>
      <top style="thin">
        <color indexed="23"/>
      </top>
      <bottom style="thin">
        <color indexed="55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double">
        <color rgb="FFC0C0C0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indexed="22"/>
      </top>
      <bottom style="thin">
        <color theme="0" tint="-0.34998626667073579"/>
      </bottom>
      <diagonal/>
    </border>
    <border>
      <left style="thin">
        <color rgb="FFC0C0C0"/>
      </left>
      <right style="thin">
        <color rgb="FFC0C0C0"/>
      </right>
      <top style="double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indexed="2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14"/>
      </left>
      <right style="thin">
        <color indexed="14"/>
      </right>
      <top style="thin">
        <color theme="0" tint="-0.249977111117893"/>
      </top>
      <bottom style="thin">
        <color indexed="1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5" tint="-0.499984740745262"/>
      </left>
      <right style="thin">
        <color indexed="10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indexed="10"/>
      </left>
      <right style="thin">
        <color indexed="10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indexed="10"/>
      </left>
      <right/>
      <top style="thin">
        <color theme="5" tint="-0.499984740745262"/>
      </top>
      <bottom style="thin">
        <color theme="5" tint="-0.499984740745262"/>
      </bottom>
      <diagonal/>
    </border>
    <border>
      <left/>
      <right style="thin">
        <color indexed="10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indexed="10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rgb="FFC0C0C0"/>
      </left>
      <right/>
      <top style="thin">
        <color indexed="22"/>
      </top>
      <bottom style="thin">
        <color rgb="FFC0C0C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14"/>
      </left>
      <right style="thin">
        <color indexed="14"/>
      </right>
      <top style="thin">
        <color theme="0" tint="-0.249977111117893"/>
      </top>
      <bottom/>
      <diagonal/>
    </border>
    <border>
      <left style="thin">
        <color indexed="14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14"/>
      </bottom>
      <diagonal/>
    </border>
    <border>
      <left style="thin">
        <color theme="0" tint="-0.249977111117893"/>
      </left>
      <right style="thin">
        <color indexed="10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10"/>
      </left>
      <right style="thin">
        <color indexed="10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10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10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2" fillId="0" borderId="0"/>
    <xf numFmtId="0" fontId="48" fillId="0" borderId="0"/>
  </cellStyleXfs>
  <cellXfs count="363">
    <xf numFmtId="0" fontId="0" fillId="0" borderId="0" xfId="0"/>
    <xf numFmtId="0" fontId="6" fillId="0" borderId="0" xfId="0" applyFont="1" applyFill="1"/>
    <xf numFmtId="0" fontId="7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Alignment="1">
      <alignment horizontal="center"/>
    </xf>
    <xf numFmtId="0" fontId="11" fillId="0" borderId="3" xfId="0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0" fillId="0" borderId="4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left" vertical="center"/>
    </xf>
    <xf numFmtId="0" fontId="9" fillId="0" borderId="0" xfId="0" applyFont="1"/>
    <xf numFmtId="0" fontId="20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0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14" fillId="0" borderId="7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7" xfId="0" applyFont="1" applyFill="1" applyBorder="1" applyAlignment="1">
      <alignment horizontal="left" vertical="center"/>
    </xf>
    <xf numFmtId="0" fontId="12" fillId="0" borderId="8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6" fillId="0" borderId="9" xfId="0" applyFont="1" applyFill="1" applyBorder="1"/>
    <xf numFmtId="0" fontId="12" fillId="0" borderId="9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vertical="center"/>
    </xf>
    <xf numFmtId="0" fontId="10" fillId="0" borderId="10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3" borderId="1" xfId="0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vertical="center"/>
    </xf>
    <xf numFmtId="0" fontId="27" fillId="0" borderId="7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 wrapText="1"/>
    </xf>
    <xf numFmtId="0" fontId="29" fillId="0" borderId="7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NumberFormat="1" applyFont="1" applyFill="1" applyBorder="1" applyAlignment="1">
      <alignment vertical="center"/>
    </xf>
    <xf numFmtId="0" fontId="12" fillId="0" borderId="11" xfId="0" applyNumberFormat="1" applyFont="1" applyFill="1" applyBorder="1" applyAlignment="1">
      <alignment vertical="center"/>
    </xf>
    <xf numFmtId="0" fontId="0" fillId="0" borderId="0" xfId="0" applyBorder="1" applyAlignment="1"/>
    <xf numFmtId="0" fontId="12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1" fillId="5" borderId="1" xfId="0" applyNumberFormat="1" applyFont="1" applyFill="1" applyBorder="1" applyAlignment="1">
      <alignment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6" fillId="0" borderId="0" xfId="1" applyFont="1" applyFill="1"/>
    <xf numFmtId="0" fontId="6" fillId="0" borderId="0" xfId="1" applyFont="1" applyFill="1" applyAlignment="1">
      <alignment horizontal="center"/>
    </xf>
    <xf numFmtId="0" fontId="6" fillId="0" borderId="0" xfId="1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28" fillId="5" borderId="1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49" fillId="0" borderId="49" xfId="0" applyFont="1" applyBorder="1" applyAlignment="1">
      <alignment vertical="center" wrapText="1"/>
    </xf>
    <xf numFmtId="0" fontId="12" fillId="5" borderId="11" xfId="0" applyFont="1" applyFill="1" applyBorder="1" applyAlignment="1">
      <alignment vertical="center"/>
    </xf>
    <xf numFmtId="0" fontId="12" fillId="5" borderId="12" xfId="0" applyFont="1" applyFill="1" applyBorder="1" applyAlignment="1">
      <alignment vertical="center"/>
    </xf>
    <xf numFmtId="0" fontId="12" fillId="5" borderId="12" xfId="0" applyFont="1" applyFill="1" applyBorder="1" applyAlignment="1">
      <alignment horizontal="center"/>
    </xf>
    <xf numFmtId="0" fontId="12" fillId="5" borderId="12" xfId="0" applyFont="1" applyFill="1" applyBorder="1"/>
    <xf numFmtId="0" fontId="12" fillId="5" borderId="13" xfId="0" applyFont="1" applyFill="1" applyBorder="1" applyAlignment="1">
      <alignment horizontal="center"/>
    </xf>
    <xf numFmtId="0" fontId="18" fillId="0" borderId="14" xfId="0" applyFont="1" applyFill="1" applyBorder="1" applyAlignment="1">
      <alignment vertical="center"/>
    </xf>
    <xf numFmtId="0" fontId="8" fillId="0" borderId="14" xfId="0" applyFont="1" applyFill="1" applyBorder="1" applyAlignment="1">
      <alignment vertical="center"/>
    </xf>
    <xf numFmtId="0" fontId="18" fillId="0" borderId="15" xfId="0" applyFont="1" applyFill="1" applyBorder="1" applyAlignment="1">
      <alignment vertical="center"/>
    </xf>
    <xf numFmtId="9" fontId="17" fillId="0" borderId="16" xfId="0" applyNumberFormat="1" applyFont="1" applyFill="1" applyBorder="1" applyAlignment="1">
      <alignment vertical="center"/>
    </xf>
    <xf numFmtId="0" fontId="50" fillId="5" borderId="1" xfId="0" applyFont="1" applyFill="1" applyBorder="1" applyAlignment="1">
      <alignment vertical="center"/>
    </xf>
    <xf numFmtId="0" fontId="51" fillId="5" borderId="1" xfId="0" applyFont="1" applyFill="1" applyBorder="1" applyAlignment="1">
      <alignment vertical="center"/>
    </xf>
    <xf numFmtId="0" fontId="51" fillId="5" borderId="1" xfId="0" applyFont="1" applyFill="1" applyBorder="1" applyAlignment="1">
      <alignment horizontal="center" vertical="center"/>
    </xf>
    <xf numFmtId="0" fontId="50" fillId="5" borderId="1" xfId="1" applyFont="1" applyFill="1" applyBorder="1" applyAlignment="1">
      <alignment vertical="center"/>
    </xf>
    <xf numFmtId="0" fontId="51" fillId="5" borderId="1" xfId="1" applyFont="1" applyFill="1" applyBorder="1" applyAlignment="1">
      <alignment vertical="center"/>
    </xf>
    <xf numFmtId="0" fontId="51" fillId="5" borderId="1" xfId="1" applyFont="1" applyFill="1" applyBorder="1" applyAlignment="1">
      <alignment horizontal="center" vertical="center"/>
    </xf>
    <xf numFmtId="0" fontId="51" fillId="0" borderId="1" xfId="0" applyFont="1" applyFill="1" applyBorder="1" applyAlignment="1">
      <alignment vertical="center" wrapText="1"/>
    </xf>
    <xf numFmtId="0" fontId="51" fillId="0" borderId="1" xfId="0" applyFont="1" applyFill="1" applyBorder="1" applyAlignment="1">
      <alignment vertical="center"/>
    </xf>
    <xf numFmtId="0" fontId="51" fillId="0" borderId="1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vertical="center"/>
    </xf>
    <xf numFmtId="0" fontId="12" fillId="5" borderId="0" xfId="0" applyFont="1" applyFill="1" applyBorder="1" applyAlignment="1">
      <alignment horizontal="center"/>
    </xf>
    <xf numFmtId="0" fontId="12" fillId="5" borderId="0" xfId="0" applyFont="1" applyFill="1" applyBorder="1"/>
    <xf numFmtId="0" fontId="10" fillId="0" borderId="0" xfId="0" applyFont="1" applyFill="1" applyBorder="1" applyAlignment="1">
      <alignment vertical="center"/>
    </xf>
    <xf numFmtId="0" fontId="50" fillId="0" borderId="1" xfId="0" applyFont="1" applyFill="1" applyBorder="1" applyAlignment="1">
      <alignment vertical="center"/>
    </xf>
    <xf numFmtId="0" fontId="51" fillId="0" borderId="1" xfId="0" applyFont="1" applyFill="1" applyBorder="1" applyAlignment="1">
      <alignment horizontal="center" vertical="center" wrapText="1"/>
    </xf>
    <xf numFmtId="1" fontId="51" fillId="0" borderId="1" xfId="0" applyNumberFormat="1" applyFont="1" applyFill="1" applyBorder="1" applyAlignment="1">
      <alignment horizontal="center" vertical="center"/>
    </xf>
    <xf numFmtId="0" fontId="52" fillId="0" borderId="1" xfId="0" applyFont="1" applyFill="1" applyBorder="1" applyAlignment="1">
      <alignment vertical="center" wrapText="1"/>
    </xf>
    <xf numFmtId="0" fontId="52" fillId="0" borderId="1" xfId="0" applyFont="1" applyFill="1" applyBorder="1" applyAlignment="1">
      <alignment vertical="center"/>
    </xf>
    <xf numFmtId="0" fontId="52" fillId="0" borderId="1" xfId="0" applyFont="1" applyFill="1" applyBorder="1" applyAlignment="1">
      <alignment horizontal="center" vertical="center"/>
    </xf>
    <xf numFmtId="0" fontId="53" fillId="0" borderId="7" xfId="0" applyFont="1" applyFill="1" applyBorder="1" applyAlignment="1">
      <alignment vertical="center"/>
    </xf>
    <xf numFmtId="0" fontId="52" fillId="0" borderId="7" xfId="0" applyFont="1" applyFill="1" applyBorder="1" applyAlignment="1">
      <alignment vertical="center"/>
    </xf>
    <xf numFmtId="0" fontId="11" fillId="0" borderId="17" xfId="0" applyFont="1" applyFill="1" applyBorder="1" applyAlignment="1">
      <alignment vertical="center" wrapText="1"/>
    </xf>
    <xf numFmtId="0" fontId="12" fillId="0" borderId="17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12" fillId="5" borderId="11" xfId="0" applyNumberFormat="1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 wrapText="1"/>
    </xf>
    <xf numFmtId="0" fontId="12" fillId="5" borderId="11" xfId="0" applyFont="1" applyFill="1" applyBorder="1" applyAlignment="1">
      <alignment vertical="center" wrapText="1"/>
    </xf>
    <xf numFmtId="0" fontId="10" fillId="0" borderId="50" xfId="0" applyFont="1" applyBorder="1" applyAlignment="1">
      <alignment vertical="center"/>
    </xf>
    <xf numFmtId="0" fontId="10" fillId="0" borderId="18" xfId="0" applyFont="1" applyFill="1" applyBorder="1" applyAlignment="1">
      <alignment vertical="center"/>
    </xf>
    <xf numFmtId="0" fontId="26" fillId="0" borderId="1" xfId="1" applyFont="1" applyFill="1" applyBorder="1" applyAlignment="1">
      <alignment vertical="center" wrapText="1"/>
    </xf>
    <xf numFmtId="0" fontId="26" fillId="0" borderId="1" xfId="1" applyFont="1" applyFill="1" applyBorder="1" applyAlignment="1">
      <alignment vertical="center"/>
    </xf>
    <xf numFmtId="0" fontId="26" fillId="0" borderId="1" xfId="1" applyFont="1" applyFill="1" applyBorder="1" applyAlignment="1">
      <alignment horizontal="center" vertical="center"/>
    </xf>
    <xf numFmtId="0" fontId="54" fillId="0" borderId="1" xfId="1" applyFont="1" applyFill="1" applyBorder="1" applyAlignment="1">
      <alignment vertical="center" wrapText="1"/>
    </xf>
    <xf numFmtId="0" fontId="54" fillId="0" borderId="1" xfId="1" applyFont="1" applyFill="1" applyBorder="1" applyAlignment="1">
      <alignment vertical="center"/>
    </xf>
    <xf numFmtId="0" fontId="54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0" fillId="5" borderId="0" xfId="0" applyFill="1"/>
    <xf numFmtId="0" fontId="9" fillId="5" borderId="19" xfId="0" applyFont="1" applyFill="1" applyBorder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36" fillId="5" borderId="0" xfId="0" applyFont="1" applyFill="1" applyAlignment="1">
      <alignment vertical="center"/>
    </xf>
    <xf numFmtId="0" fontId="35" fillId="3" borderId="19" xfId="0" applyFont="1" applyFill="1" applyBorder="1" applyAlignment="1">
      <alignment vertical="center"/>
    </xf>
    <xf numFmtId="0" fontId="2" fillId="3" borderId="19" xfId="0" applyFont="1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35" fillId="3" borderId="0" xfId="0" applyFont="1" applyFill="1" applyAlignment="1">
      <alignment vertical="center"/>
    </xf>
    <xf numFmtId="0" fontId="35" fillId="3" borderId="0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0" xfId="0" applyFill="1" applyBorder="1" applyAlignment="1">
      <alignment horizontal="left" indent="1"/>
    </xf>
    <xf numFmtId="0" fontId="40" fillId="3" borderId="0" xfId="0" applyFont="1" applyFill="1"/>
    <xf numFmtId="0" fontId="1" fillId="3" borderId="0" xfId="0" applyFont="1" applyFill="1"/>
    <xf numFmtId="0" fontId="40" fillId="0" borderId="0" xfId="0" applyFont="1" applyAlignment="1">
      <alignment vertical="center"/>
    </xf>
    <xf numFmtId="0" fontId="41" fillId="3" borderId="0" xfId="0" applyFont="1" applyFill="1"/>
    <xf numFmtId="0" fontId="0" fillId="6" borderId="0" xfId="0" applyFill="1"/>
    <xf numFmtId="0" fontId="0" fillId="6" borderId="19" xfId="0" applyFont="1" applyFill="1" applyBorder="1" applyAlignment="1">
      <alignment horizontal="right"/>
    </xf>
    <xf numFmtId="0" fontId="2" fillId="6" borderId="19" xfId="0" applyFont="1" applyFill="1" applyBorder="1" applyAlignment="1">
      <alignment horizontal="right"/>
    </xf>
    <xf numFmtId="0" fontId="32" fillId="6" borderId="0" xfId="0" applyFont="1" applyFill="1" applyBorder="1" applyAlignment="1">
      <alignment horizontal="left" vertical="center" indent="1"/>
    </xf>
    <xf numFmtId="0" fontId="42" fillId="6" borderId="0" xfId="0" applyFont="1" applyFill="1" applyBorder="1" applyAlignment="1"/>
    <xf numFmtId="0" fontId="43" fillId="6" borderId="0" xfId="0" applyFont="1" applyFill="1" applyBorder="1" applyAlignment="1">
      <alignment horizontal="left" vertical="center" indent="1"/>
    </xf>
    <xf numFmtId="0" fontId="43" fillId="0" borderId="0" xfId="0" applyFont="1" applyFill="1" applyBorder="1" applyAlignment="1">
      <alignment horizontal="left" vertical="center" indent="1"/>
    </xf>
    <xf numFmtId="0" fontId="55" fillId="0" borderId="0" xfId="0" applyFont="1"/>
    <xf numFmtId="0" fontId="0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0" fontId="56" fillId="5" borderId="0" xfId="1" applyFont="1" applyFill="1" applyBorder="1" applyAlignment="1">
      <alignment horizontal="center"/>
    </xf>
    <xf numFmtId="0" fontId="51" fillId="0" borderId="11" xfId="0" applyFont="1" applyFill="1" applyBorder="1" applyAlignment="1">
      <alignment vertical="center"/>
    </xf>
    <xf numFmtId="0" fontId="51" fillId="5" borderId="11" xfId="0" applyFont="1" applyFill="1" applyBorder="1" applyAlignment="1">
      <alignment vertical="center" wrapText="1"/>
    </xf>
    <xf numFmtId="0" fontId="51" fillId="0" borderId="13" xfId="0" applyFont="1" applyFill="1" applyBorder="1" applyAlignment="1">
      <alignment horizontal="center" vertical="center"/>
    </xf>
    <xf numFmtId="0" fontId="51" fillId="0" borderId="13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wrapText="1"/>
    </xf>
    <xf numFmtId="0" fontId="12" fillId="0" borderId="13" xfId="0" applyNumberFormat="1" applyFont="1" applyFill="1" applyBorder="1" applyAlignment="1">
      <alignment horizontal="center" vertical="center"/>
    </xf>
    <xf numFmtId="0" fontId="51" fillId="5" borderId="11" xfId="0" applyFont="1" applyFill="1" applyBorder="1" applyAlignment="1">
      <alignment vertical="center"/>
    </xf>
    <xf numFmtId="0" fontId="51" fillId="5" borderId="13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3" xfId="0" applyNumberFormat="1" applyFont="1" applyFill="1" applyBorder="1" applyAlignment="1">
      <alignment horizontal="center" vertical="center"/>
    </xf>
    <xf numFmtId="0" fontId="51" fillId="0" borderId="20" xfId="0" applyFont="1" applyFill="1" applyBorder="1" applyAlignment="1">
      <alignment vertical="center"/>
    </xf>
    <xf numFmtId="0" fontId="50" fillId="0" borderId="17" xfId="0" applyFont="1" applyFill="1" applyBorder="1" applyAlignment="1">
      <alignment vertical="center"/>
    </xf>
    <xf numFmtId="0" fontId="52" fillId="0" borderId="11" xfId="0" applyFont="1" applyFill="1" applyBorder="1" applyAlignment="1">
      <alignment vertical="center"/>
    </xf>
    <xf numFmtId="0" fontId="12" fillId="0" borderId="13" xfId="0" applyFont="1" applyFill="1" applyBorder="1" applyAlignment="1">
      <alignment horizontal="center" vertical="center"/>
    </xf>
    <xf numFmtId="0" fontId="52" fillId="0" borderId="13" xfId="0" applyFont="1" applyFill="1" applyBorder="1" applyAlignment="1">
      <alignment horizontal="center" vertical="center"/>
    </xf>
    <xf numFmtId="0" fontId="15" fillId="5" borderId="0" xfId="0" applyFont="1" applyFill="1"/>
    <xf numFmtId="0" fontId="15" fillId="5" borderId="0" xfId="0" applyFont="1" applyFill="1" applyAlignment="1">
      <alignment horizontal="center"/>
    </xf>
    <xf numFmtId="0" fontId="56" fillId="5" borderId="0" xfId="1" applyFont="1" applyFill="1" applyBorder="1"/>
    <xf numFmtId="0" fontId="46" fillId="5" borderId="51" xfId="1" applyFont="1" applyFill="1" applyBorder="1"/>
    <xf numFmtId="0" fontId="15" fillId="5" borderId="52" xfId="0" applyFont="1" applyFill="1" applyBorder="1"/>
    <xf numFmtId="0" fontId="15" fillId="5" borderId="52" xfId="0" applyFont="1" applyFill="1" applyBorder="1" applyAlignment="1">
      <alignment horizontal="center"/>
    </xf>
    <xf numFmtId="0" fontId="15" fillId="5" borderId="53" xfId="0" applyFont="1" applyFill="1" applyBorder="1"/>
    <xf numFmtId="0" fontId="23" fillId="0" borderId="15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51" fillId="5" borderId="1" xfId="0" applyFont="1" applyFill="1" applyBorder="1" applyAlignment="1">
      <alignment horizontal="center" vertical="center"/>
    </xf>
    <xf numFmtId="0" fontId="51" fillId="5" borderId="1" xfId="1" applyFont="1" applyFill="1" applyBorder="1" applyAlignment="1">
      <alignment horizontal="center" vertical="center"/>
    </xf>
    <xf numFmtId="49" fontId="54" fillId="7" borderId="54" xfId="0" applyNumberFormat="1" applyFont="1" applyFill="1" applyBorder="1" applyAlignment="1">
      <alignment vertical="center"/>
    </xf>
    <xf numFmtId="49" fontId="54" fillId="7" borderId="55" xfId="0" applyNumberFormat="1" applyFont="1" applyFill="1" applyBorder="1" applyAlignment="1">
      <alignment vertical="center"/>
    </xf>
    <xf numFmtId="49" fontId="54" fillId="7" borderId="18" xfId="0" applyNumberFormat="1" applyFont="1" applyFill="1" applyBorder="1" applyAlignment="1">
      <alignment vertical="center"/>
    </xf>
    <xf numFmtId="49" fontId="57" fillId="7" borderId="1" xfId="0" applyNumberFormat="1" applyFont="1" applyFill="1" applyBorder="1" applyAlignment="1">
      <alignment vertical="center"/>
    </xf>
    <xf numFmtId="0" fontId="54" fillId="7" borderId="1" xfId="0" applyNumberFormat="1" applyFont="1" applyFill="1" applyBorder="1" applyAlignment="1">
      <alignment vertical="center"/>
    </xf>
    <xf numFmtId="0" fontId="54" fillId="7" borderId="1" xfId="0" applyFont="1" applyFill="1" applyBorder="1" applyAlignment="1">
      <alignment vertical="center" wrapText="1"/>
    </xf>
    <xf numFmtId="0" fontId="54" fillId="7" borderId="17" xfId="0" applyFont="1" applyFill="1" applyBorder="1" applyAlignment="1">
      <alignment vertical="center"/>
    </xf>
    <xf numFmtId="0" fontId="54" fillId="7" borderId="1" xfId="0" applyFont="1" applyFill="1" applyBorder="1" applyAlignment="1">
      <alignment vertical="center"/>
    </xf>
    <xf numFmtId="0" fontId="54" fillId="7" borderId="17" xfId="1" applyFont="1" applyFill="1" applyBorder="1" applyAlignment="1">
      <alignment vertical="center"/>
    </xf>
    <xf numFmtId="49" fontId="54" fillId="7" borderId="56" xfId="0" applyNumberFormat="1" applyFont="1" applyFill="1" applyBorder="1" applyAlignment="1">
      <alignment vertical="center"/>
    </xf>
    <xf numFmtId="0" fontId="54" fillId="7" borderId="57" xfId="1" applyFont="1" applyFill="1" applyBorder="1" applyAlignment="1">
      <alignment vertical="center"/>
    </xf>
    <xf numFmtId="1" fontId="44" fillId="2" borderId="0" xfId="0" applyNumberFormat="1" applyFont="1" applyFill="1" applyBorder="1" applyAlignment="1">
      <alignment horizontal="center" vertical="center"/>
    </xf>
    <xf numFmtId="1" fontId="44" fillId="2" borderId="0" xfId="0" applyNumberFormat="1" applyFont="1" applyFill="1" applyBorder="1" applyAlignment="1">
      <alignment vertical="center"/>
    </xf>
    <xf numFmtId="49" fontId="16" fillId="2" borderId="22" xfId="0" applyNumberFormat="1" applyFont="1" applyFill="1" applyBorder="1" applyAlignment="1">
      <alignment vertical="center"/>
    </xf>
    <xf numFmtId="0" fontId="44" fillId="2" borderId="23" xfId="0" applyNumberFormat="1" applyFont="1" applyFill="1" applyBorder="1" applyAlignment="1"/>
    <xf numFmtId="49" fontId="12" fillId="2" borderId="22" xfId="0" applyNumberFormat="1" applyFont="1" applyFill="1" applyBorder="1" applyAlignment="1">
      <alignment vertical="center"/>
    </xf>
    <xf numFmtId="49" fontId="12" fillId="2" borderId="24" xfId="0" applyNumberFormat="1" applyFont="1" applyFill="1" applyBorder="1" applyAlignment="1">
      <alignment vertical="center"/>
    </xf>
    <xf numFmtId="0" fontId="12" fillId="2" borderId="24" xfId="0" applyNumberFormat="1" applyFont="1" applyFill="1" applyBorder="1" applyAlignment="1">
      <alignment vertical="center"/>
    </xf>
    <xf numFmtId="0" fontId="2" fillId="2" borderId="24" xfId="0" applyNumberFormat="1" applyFont="1" applyFill="1" applyBorder="1" applyAlignment="1">
      <alignment vertical="center"/>
    </xf>
    <xf numFmtId="0" fontId="44" fillId="2" borderId="24" xfId="0" applyNumberFormat="1" applyFont="1" applyFill="1" applyBorder="1" applyAlignment="1"/>
    <xf numFmtId="0" fontId="44" fillId="2" borderId="0" xfId="0" applyNumberFormat="1" applyFont="1" applyFill="1" applyBorder="1" applyAlignment="1"/>
    <xf numFmtId="1" fontId="16" fillId="2" borderId="0" xfId="0" applyNumberFormat="1" applyFont="1" applyFill="1" applyBorder="1" applyAlignment="1">
      <alignment vertical="center"/>
    </xf>
    <xf numFmtId="1" fontId="47" fillId="2" borderId="0" xfId="0" applyNumberFormat="1" applyFont="1" applyFill="1" applyBorder="1" applyAlignment="1">
      <alignment vertical="center"/>
    </xf>
    <xf numFmtId="0" fontId="44" fillId="2" borderId="25" xfId="0" applyNumberFormat="1" applyFont="1" applyFill="1" applyBorder="1" applyAlignment="1"/>
    <xf numFmtId="49" fontId="16" fillId="2" borderId="58" xfId="0" applyNumberFormat="1" applyFont="1" applyFill="1" applyBorder="1" applyAlignment="1">
      <alignment vertical="center"/>
    </xf>
    <xf numFmtId="1" fontId="16" fillId="2" borderId="58" xfId="0" applyNumberFormat="1" applyFont="1" applyFill="1" applyBorder="1" applyAlignment="1">
      <alignment vertical="center"/>
    </xf>
    <xf numFmtId="49" fontId="16" fillId="2" borderId="59" xfId="0" applyNumberFormat="1" applyFont="1" applyFill="1" applyBorder="1" applyAlignment="1">
      <alignment vertical="center"/>
    </xf>
    <xf numFmtId="1" fontId="16" fillId="2" borderId="60" xfId="0" applyNumberFormat="1" applyFont="1" applyFill="1" applyBorder="1" applyAlignment="1">
      <alignment vertical="center"/>
    </xf>
    <xf numFmtId="1" fontId="16" fillId="2" borderId="61" xfId="0" applyNumberFormat="1" applyFont="1" applyFill="1" applyBorder="1" applyAlignment="1">
      <alignment vertical="center"/>
    </xf>
    <xf numFmtId="49" fontId="45" fillId="2" borderId="0" xfId="0" applyNumberFormat="1" applyFont="1" applyFill="1" applyBorder="1" applyAlignment="1">
      <alignment vertical="center"/>
    </xf>
    <xf numFmtId="49" fontId="12" fillId="2" borderId="58" xfId="0" applyNumberFormat="1" applyFont="1" applyFill="1" applyBorder="1" applyAlignment="1">
      <alignment vertical="center"/>
    </xf>
    <xf numFmtId="49" fontId="45" fillId="2" borderId="58" xfId="0" applyNumberFormat="1" applyFont="1" applyFill="1" applyBorder="1" applyAlignment="1">
      <alignment vertical="center"/>
    </xf>
    <xf numFmtId="1" fontId="47" fillId="2" borderId="58" xfId="0" applyNumberFormat="1" applyFont="1" applyFill="1" applyBorder="1" applyAlignment="1">
      <alignment vertical="center"/>
    </xf>
    <xf numFmtId="1" fontId="47" fillId="2" borderId="62" xfId="0" applyNumberFormat="1" applyFont="1" applyFill="1" applyBorder="1" applyAlignment="1">
      <alignment vertical="center"/>
    </xf>
    <xf numFmtId="1" fontId="44" fillId="2" borderId="63" xfId="0" applyNumberFormat="1" applyFont="1" applyFill="1" applyBorder="1" applyAlignment="1">
      <alignment vertical="center"/>
    </xf>
    <xf numFmtId="1" fontId="44" fillId="2" borderId="60" xfId="0" applyNumberFormat="1" applyFont="1" applyFill="1" applyBorder="1" applyAlignment="1">
      <alignment vertical="center"/>
    </xf>
    <xf numFmtId="0" fontId="58" fillId="8" borderId="51" xfId="1" applyFont="1" applyFill="1" applyBorder="1" applyAlignment="1">
      <alignment vertical="center"/>
    </xf>
    <xf numFmtId="0" fontId="59" fillId="8" borderId="52" xfId="1" applyFont="1" applyFill="1" applyBorder="1" applyAlignment="1"/>
    <xf numFmtId="0" fontId="59" fillId="8" borderId="52" xfId="1" applyFont="1" applyFill="1" applyBorder="1" applyAlignment="1">
      <alignment horizontal="center"/>
    </xf>
    <xf numFmtId="0" fontId="56" fillId="5" borderId="64" xfId="1" applyFont="1" applyFill="1" applyBorder="1" applyAlignment="1"/>
    <xf numFmtId="0" fontId="60" fillId="8" borderId="52" xfId="0" applyFont="1" applyFill="1" applyBorder="1" applyAlignment="1"/>
    <xf numFmtId="0" fontId="0" fillId="5" borderId="64" xfId="0" applyFill="1" applyBorder="1" applyAlignment="1"/>
    <xf numFmtId="0" fontId="61" fillId="0" borderId="0" xfId="1" applyFont="1" applyFill="1" applyAlignment="1">
      <alignment vertical="center"/>
    </xf>
    <xf numFmtId="0" fontId="62" fillId="0" borderId="0" xfId="1" applyFont="1" applyFill="1"/>
    <xf numFmtId="0" fontId="62" fillId="0" borderId="0" xfId="1" applyFont="1" applyFill="1" applyAlignment="1">
      <alignment horizontal="center"/>
    </xf>
    <xf numFmtId="0" fontId="15" fillId="5" borderId="0" xfId="0" applyFont="1" applyFill="1" applyBorder="1"/>
    <xf numFmtId="49" fontId="63" fillId="9" borderId="65" xfId="0" applyNumberFormat="1" applyFont="1" applyFill="1" applyBorder="1" applyAlignment="1">
      <alignment horizontal="left" vertical="center"/>
    </xf>
    <xf numFmtId="1" fontId="64" fillId="9" borderId="66" xfId="0" applyNumberFormat="1" applyFont="1" applyFill="1" applyBorder="1" applyAlignment="1">
      <alignment horizontal="center" vertical="center"/>
    </xf>
    <xf numFmtId="1" fontId="45" fillId="9" borderId="66" xfId="0" applyNumberFormat="1" applyFont="1" applyFill="1" applyBorder="1" applyAlignment="1">
      <alignment horizontal="center" vertical="center"/>
    </xf>
    <xf numFmtId="1" fontId="44" fillId="9" borderId="67" xfId="0" applyNumberFormat="1" applyFont="1" applyFill="1" applyBorder="1" applyAlignment="1">
      <alignment horizontal="center" vertical="center"/>
    </xf>
    <xf numFmtId="1" fontId="44" fillId="9" borderId="68" xfId="0" applyNumberFormat="1" applyFont="1" applyFill="1" applyBorder="1" applyAlignment="1">
      <alignment horizontal="center" vertical="center"/>
    </xf>
    <xf numFmtId="1" fontId="44" fillId="9" borderId="69" xfId="0" applyNumberFormat="1" applyFont="1" applyFill="1" applyBorder="1" applyAlignment="1">
      <alignment horizontal="center" vertical="center"/>
    </xf>
    <xf numFmtId="0" fontId="49" fillId="0" borderId="70" xfId="0" applyFont="1" applyBorder="1" applyAlignment="1">
      <alignment vertical="center" wrapText="1"/>
    </xf>
    <xf numFmtId="0" fontId="26" fillId="0" borderId="71" xfId="0" applyFont="1" applyFill="1" applyBorder="1" applyAlignment="1">
      <alignment horizontal="center" vertical="center" wrapText="1"/>
    </xf>
    <xf numFmtId="0" fontId="49" fillId="0" borderId="72" xfId="0" applyFont="1" applyBorder="1" applyAlignment="1">
      <alignment vertical="center" wrapText="1"/>
    </xf>
    <xf numFmtId="0" fontId="26" fillId="5" borderId="71" xfId="0" applyFont="1" applyFill="1" applyBorder="1" applyAlignment="1">
      <alignment horizontal="center" vertical="center" wrapText="1"/>
    </xf>
    <xf numFmtId="49" fontId="16" fillId="2" borderId="58" xfId="0" applyNumberFormat="1" applyFont="1" applyFill="1" applyBorder="1" applyAlignment="1">
      <alignment vertical="center"/>
    </xf>
    <xf numFmtId="1" fontId="16" fillId="2" borderId="58" xfId="0" applyNumberFormat="1" applyFont="1" applyFill="1" applyBorder="1" applyAlignment="1">
      <alignment vertical="center"/>
    </xf>
    <xf numFmtId="1" fontId="44" fillId="2" borderId="58" xfId="0" applyNumberFormat="1" applyFont="1" applyFill="1" applyBorder="1" applyAlignment="1">
      <alignment vertical="center"/>
    </xf>
    <xf numFmtId="1" fontId="16" fillId="2" borderId="0" xfId="0" applyNumberFormat="1" applyFont="1" applyFill="1" applyBorder="1" applyAlignment="1">
      <alignment vertical="center"/>
    </xf>
    <xf numFmtId="1" fontId="44" fillId="2" borderId="0" xfId="0" applyNumberFormat="1" applyFont="1" applyFill="1" applyBorder="1" applyAlignment="1">
      <alignment vertical="center"/>
    </xf>
    <xf numFmtId="49" fontId="12" fillId="2" borderId="58" xfId="0" applyNumberFormat="1" applyFont="1" applyFill="1" applyBorder="1" applyAlignment="1">
      <alignment vertical="center"/>
    </xf>
    <xf numFmtId="1" fontId="12" fillId="2" borderId="58" xfId="0" applyNumberFormat="1" applyFont="1" applyFill="1" applyBorder="1" applyAlignment="1">
      <alignment vertical="center"/>
    </xf>
    <xf numFmtId="1" fontId="2" fillId="2" borderId="58" xfId="0" applyNumberFormat="1" applyFont="1" applyFill="1" applyBorder="1" applyAlignment="1">
      <alignment vertical="center"/>
    </xf>
    <xf numFmtId="0" fontId="44" fillId="2" borderId="25" xfId="0" applyNumberFormat="1" applyFont="1" applyFill="1" applyBorder="1" applyAlignment="1"/>
    <xf numFmtId="0" fontId="44" fillId="2" borderId="41" xfId="0" applyNumberFormat="1" applyFont="1" applyFill="1" applyBorder="1" applyAlignment="1"/>
    <xf numFmtId="0" fontId="44" fillId="2" borderId="23" xfId="0" applyNumberFormat="1" applyFont="1" applyFill="1" applyBorder="1" applyAlignment="1"/>
    <xf numFmtId="0" fontId="44" fillId="2" borderId="42" xfId="0" applyNumberFormat="1" applyFont="1" applyFill="1" applyBorder="1" applyAlignment="1"/>
    <xf numFmtId="49" fontId="12" fillId="2" borderId="81" xfId="0" applyNumberFormat="1" applyFont="1" applyFill="1" applyBorder="1" applyAlignment="1">
      <alignment vertical="center"/>
    </xf>
    <xf numFmtId="0" fontId="12" fillId="2" borderId="81" xfId="0" applyNumberFormat="1" applyFont="1" applyFill="1" applyBorder="1" applyAlignment="1">
      <alignment vertical="center"/>
    </xf>
    <xf numFmtId="0" fontId="2" fillId="2" borderId="81" xfId="0" applyNumberFormat="1" applyFont="1" applyFill="1" applyBorder="1" applyAlignment="1">
      <alignment vertical="center"/>
    </xf>
    <xf numFmtId="1" fontId="16" fillId="2" borderId="26" xfId="0" applyNumberFormat="1" applyFont="1" applyFill="1" applyBorder="1" applyAlignment="1">
      <alignment vertical="center"/>
    </xf>
    <xf numFmtId="1" fontId="44" fillId="2" borderId="27" xfId="0" applyNumberFormat="1" applyFont="1" applyFill="1" applyBorder="1" applyAlignment="1">
      <alignment vertical="center"/>
    </xf>
    <xf numFmtId="1" fontId="44" fillId="2" borderId="28" xfId="0" applyNumberFormat="1" applyFont="1" applyFill="1" applyBorder="1" applyAlignment="1">
      <alignment vertical="center"/>
    </xf>
    <xf numFmtId="49" fontId="45" fillId="2" borderId="82" xfId="0" applyNumberFormat="1" applyFont="1" applyFill="1" applyBorder="1" applyAlignment="1">
      <alignment horizontal="center" vertical="center"/>
    </xf>
    <xf numFmtId="1" fontId="45" fillId="2" borderId="83" xfId="0" applyNumberFormat="1" applyFont="1" applyFill="1" applyBorder="1" applyAlignment="1">
      <alignment horizontal="center" vertical="center"/>
    </xf>
    <xf numFmtId="1" fontId="44" fillId="2" borderId="84" xfId="0" applyNumberFormat="1" applyFont="1" applyFill="1" applyBorder="1" applyAlignment="1">
      <alignment vertical="center"/>
    </xf>
    <xf numFmtId="1" fontId="44" fillId="2" borderId="83" xfId="0" applyNumberFormat="1" applyFont="1" applyFill="1" applyBorder="1" applyAlignment="1">
      <alignment horizontal="center" vertical="center"/>
    </xf>
    <xf numFmtId="1" fontId="44" fillId="2" borderId="85" xfId="0" applyNumberFormat="1" applyFont="1" applyFill="1" applyBorder="1" applyAlignment="1">
      <alignment horizontal="center" vertical="center"/>
    </xf>
    <xf numFmtId="1" fontId="44" fillId="2" borderId="84" xfId="0" applyNumberFormat="1" applyFont="1" applyFill="1" applyBorder="1" applyAlignment="1">
      <alignment horizontal="center" vertical="center"/>
    </xf>
    <xf numFmtId="49" fontId="16" fillId="2" borderId="58" xfId="0" applyNumberFormat="1" applyFont="1" applyFill="1" applyBorder="1" applyAlignment="1">
      <alignment horizontal="left" vertical="center"/>
    </xf>
    <xf numFmtId="1" fontId="16" fillId="2" borderId="58" xfId="0" applyNumberFormat="1" applyFont="1" applyFill="1" applyBorder="1" applyAlignment="1">
      <alignment horizontal="left" vertical="center"/>
    </xf>
    <xf numFmtId="1" fontId="16" fillId="2" borderId="62" xfId="0" applyNumberFormat="1" applyFont="1" applyFill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 wrapText="1" indent="1"/>
    </xf>
    <xf numFmtId="0" fontId="12" fillId="5" borderId="12" xfId="0" applyFont="1" applyFill="1" applyBorder="1" applyAlignment="1">
      <alignment horizontal="left" vertical="center" wrapText="1" indent="1"/>
    </xf>
    <xf numFmtId="0" fontId="12" fillId="5" borderId="12" xfId="0" applyFont="1" applyFill="1" applyBorder="1" applyAlignment="1">
      <alignment horizontal="left" vertical="center" wrapText="1"/>
    </xf>
    <xf numFmtId="0" fontId="0" fillId="5" borderId="12" xfId="0" applyFont="1" applyFill="1" applyBorder="1" applyAlignment="1">
      <alignment horizontal="left" vertical="center"/>
    </xf>
    <xf numFmtId="0" fontId="0" fillId="5" borderId="13" xfId="0" applyFont="1" applyFill="1" applyBorder="1" applyAlignment="1">
      <alignment horizontal="left" vertical="center"/>
    </xf>
    <xf numFmtId="0" fontId="10" fillId="0" borderId="40" xfId="0" applyFont="1" applyFill="1" applyBorder="1" applyAlignment="1">
      <alignment vertical="center"/>
    </xf>
    <xf numFmtId="0" fontId="0" fillId="0" borderId="40" xfId="0" applyBorder="1" applyAlignment="1"/>
    <xf numFmtId="49" fontId="16" fillId="2" borderId="79" xfId="0" applyNumberFormat="1" applyFont="1" applyFill="1" applyBorder="1" applyAlignment="1">
      <alignment horizontal="left" vertical="center"/>
    </xf>
    <xf numFmtId="1" fontId="16" fillId="2" borderId="79" xfId="0" applyNumberFormat="1" applyFont="1" applyFill="1" applyBorder="1" applyAlignment="1">
      <alignment horizontal="left" vertical="center"/>
    </xf>
    <xf numFmtId="1" fontId="16" fillId="2" borderId="80" xfId="0" applyNumberFormat="1" applyFont="1" applyFill="1" applyBorder="1" applyAlignment="1">
      <alignment horizontal="left" vertical="center"/>
    </xf>
    <xf numFmtId="0" fontId="24" fillId="5" borderId="1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vertical="center"/>
    </xf>
    <xf numFmtId="0" fontId="12" fillId="0" borderId="33" xfId="0" applyFont="1" applyFill="1" applyBorder="1" applyAlignment="1">
      <alignment vertical="center"/>
    </xf>
    <xf numFmtId="0" fontId="4" fillId="0" borderId="51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25" fillId="3" borderId="74" xfId="0" applyFont="1" applyFill="1" applyBorder="1" applyAlignment="1">
      <alignment horizontal="center" vertical="center"/>
    </xf>
    <xf numFmtId="0" fontId="25" fillId="3" borderId="75" xfId="0" applyFont="1" applyFill="1" applyBorder="1" applyAlignment="1">
      <alignment vertical="center"/>
    </xf>
    <xf numFmtId="0" fontId="25" fillId="3" borderId="76" xfId="0" applyFont="1" applyFill="1" applyBorder="1" applyAlignment="1">
      <alignment vertical="center"/>
    </xf>
    <xf numFmtId="0" fontId="25" fillId="3" borderId="77" xfId="0" applyFont="1" applyFill="1" applyBorder="1" applyAlignment="1">
      <alignment vertical="center"/>
    </xf>
    <xf numFmtId="0" fontId="25" fillId="3" borderId="78" xfId="0" applyFont="1" applyFill="1" applyBorder="1" applyAlignment="1">
      <alignment vertical="center"/>
    </xf>
    <xf numFmtId="0" fontId="51" fillId="5" borderId="1" xfId="0" applyFont="1" applyFill="1" applyBorder="1" applyAlignment="1">
      <alignment horizontal="center" vertical="center"/>
    </xf>
    <xf numFmtId="0" fontId="51" fillId="5" borderId="1" xfId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right" vertical="center"/>
    </xf>
    <xf numFmtId="0" fontId="12" fillId="0" borderId="9" xfId="0" applyFont="1" applyFill="1" applyBorder="1" applyAlignment="1">
      <alignment vertical="center"/>
    </xf>
    <xf numFmtId="0" fontId="12" fillId="0" borderId="37" xfId="0" applyFont="1" applyFill="1" applyBorder="1" applyAlignment="1">
      <alignment vertical="center"/>
    </xf>
    <xf numFmtId="0" fontId="17" fillId="0" borderId="38" xfId="0" applyFont="1" applyFill="1" applyBorder="1" applyAlignment="1">
      <alignment horizontal="left" vertical="center"/>
    </xf>
    <xf numFmtId="0" fontId="12" fillId="0" borderId="38" xfId="0" applyFont="1" applyBorder="1" applyAlignment="1">
      <alignment horizontal="left" vertical="center"/>
    </xf>
    <xf numFmtId="0" fontId="8" fillId="0" borderId="38" xfId="0" applyFont="1" applyFill="1" applyBorder="1" applyAlignment="1">
      <alignment horizontal="right" vertical="center"/>
    </xf>
    <xf numFmtId="0" fontId="9" fillId="0" borderId="39" xfId="0" applyFont="1" applyBorder="1" applyAlignment="1">
      <alignment horizontal="right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34" xfId="0" applyFont="1" applyFill="1" applyBorder="1" applyAlignment="1">
      <alignment vertical="center"/>
    </xf>
    <xf numFmtId="0" fontId="0" fillId="0" borderId="34" xfId="0" applyBorder="1" applyAlignment="1"/>
    <xf numFmtId="0" fontId="0" fillId="0" borderId="12" xfId="0" applyBorder="1" applyAlignment="1"/>
    <xf numFmtId="0" fontId="0" fillId="0" borderId="0" xfId="0" applyBorder="1" applyAlignment="1"/>
    <xf numFmtId="0" fontId="9" fillId="0" borderId="35" xfId="0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8" fillId="0" borderId="14" xfId="0" applyFont="1" applyFill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8" fillId="0" borderId="3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31" xfId="0" applyFont="1" applyBorder="1" applyAlignment="1">
      <alignment horizontal="right" vertical="center"/>
    </xf>
    <xf numFmtId="0" fontId="8" fillId="0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202" fontId="21" fillId="0" borderId="5" xfId="0" applyNumberFormat="1" applyFont="1" applyBorder="1" applyAlignment="1">
      <alignment horizontal="right" vertical="center"/>
    </xf>
    <xf numFmtId="202" fontId="22" fillId="0" borderId="21" xfId="0" applyNumberFormat="1" applyFont="1" applyBorder="1" applyAlignment="1">
      <alignment vertical="center"/>
    </xf>
    <xf numFmtId="0" fontId="8" fillId="0" borderId="32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8" fillId="0" borderId="15" xfId="0" applyFont="1" applyFill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12" fillId="0" borderId="11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8" fillId="0" borderId="12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49" fontId="45" fillId="2" borderId="73" xfId="0" applyNumberFormat="1" applyFont="1" applyFill="1" applyBorder="1" applyAlignment="1">
      <alignment horizontal="center" vertical="center"/>
    </xf>
    <xf numFmtId="1" fontId="45" fillId="2" borderId="73" xfId="0" applyNumberFormat="1" applyFont="1" applyFill="1" applyBorder="1" applyAlignment="1">
      <alignment horizontal="center" vertical="center"/>
    </xf>
    <xf numFmtId="1" fontId="44" fillId="2" borderId="73" xfId="0" applyNumberFormat="1" applyFont="1" applyFill="1" applyBorder="1" applyAlignment="1">
      <alignment vertical="center"/>
    </xf>
    <xf numFmtId="0" fontId="12" fillId="5" borderId="11" xfId="0" applyFont="1" applyFill="1" applyBorder="1" applyAlignment="1">
      <alignment vertical="center" wrapText="1"/>
    </xf>
    <xf numFmtId="0" fontId="0" fillId="5" borderId="12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5" borderId="12" xfId="0" applyFont="1" applyFill="1" applyBorder="1" applyAlignment="1">
      <alignment horizontal="left" vertical="center" wrapText="1"/>
    </xf>
    <xf numFmtId="0" fontId="0" fillId="5" borderId="13" xfId="0" applyFont="1" applyFill="1" applyBorder="1" applyAlignment="1">
      <alignment horizontal="left" vertical="center" wrapText="1"/>
    </xf>
    <xf numFmtId="0" fontId="12" fillId="2" borderId="58" xfId="0" applyNumberFormat="1" applyFont="1" applyFill="1" applyBorder="1" applyAlignment="1">
      <alignment vertical="center"/>
    </xf>
    <xf numFmtId="0" fontId="2" fillId="2" borderId="58" xfId="0" applyNumberFormat="1" applyFont="1" applyFill="1" applyBorder="1" applyAlignment="1">
      <alignment vertical="center"/>
    </xf>
    <xf numFmtId="0" fontId="16" fillId="2" borderId="26" xfId="0" applyNumberFormat="1" applyFont="1" applyFill="1" applyBorder="1" applyAlignment="1">
      <alignment vertical="center"/>
    </xf>
    <xf numFmtId="0" fontId="47" fillId="2" borderId="27" xfId="0" applyNumberFormat="1" applyFont="1" applyFill="1" applyBorder="1" applyAlignment="1">
      <alignment vertical="center"/>
    </xf>
    <xf numFmtId="0" fontId="44" fillId="2" borderId="27" xfId="0" applyNumberFormat="1" applyFont="1" applyFill="1" applyBorder="1" applyAlignment="1">
      <alignment vertical="center"/>
    </xf>
    <xf numFmtId="0" fontId="44" fillId="2" borderId="28" xfId="0" applyNumberFormat="1" applyFont="1" applyFill="1" applyBorder="1" applyAlignment="1">
      <alignment vertical="center"/>
    </xf>
    <xf numFmtId="49" fontId="45" fillId="2" borderId="58" xfId="0" applyNumberFormat="1" applyFont="1" applyFill="1" applyBorder="1" applyAlignment="1">
      <alignment horizontal="center" vertical="center"/>
    </xf>
    <xf numFmtId="1" fontId="44" fillId="2" borderId="58" xfId="0" applyNumberFormat="1" applyFont="1" applyFill="1" applyBorder="1" applyAlignment="1">
      <alignment horizontal="center" vertical="center"/>
    </xf>
    <xf numFmtId="0" fontId="33" fillId="6" borderId="43" xfId="0" applyFont="1" applyFill="1" applyBorder="1" applyAlignment="1">
      <alignment horizontal="center" vertical="center" wrapText="1"/>
    </xf>
    <xf numFmtId="0" fontId="33" fillId="6" borderId="44" xfId="0" applyFont="1" applyFill="1" applyBorder="1" applyAlignment="1">
      <alignment horizontal="center" vertical="center" wrapText="1"/>
    </xf>
    <xf numFmtId="0" fontId="33" fillId="6" borderId="45" xfId="0" applyFont="1" applyFill="1" applyBorder="1" applyAlignment="1">
      <alignment horizontal="center" vertical="center" wrapText="1"/>
    </xf>
    <xf numFmtId="0" fontId="35" fillId="6" borderId="19" xfId="0" applyFont="1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35" fillId="6" borderId="19" xfId="0" applyFont="1" applyFill="1" applyBorder="1" applyAlignment="1"/>
    <xf numFmtId="0" fontId="0" fillId="6" borderId="19" xfId="0" applyFont="1" applyFill="1" applyBorder="1" applyAlignment="1"/>
    <xf numFmtId="0" fontId="43" fillId="6" borderId="0" xfId="0" applyFont="1" applyFill="1" applyBorder="1" applyAlignment="1">
      <alignment horizontal="left" vertical="center" indent="1"/>
    </xf>
    <xf numFmtId="0" fontId="42" fillId="6" borderId="0" xfId="0" applyFont="1" applyFill="1" applyBorder="1" applyAlignment="1"/>
    <xf numFmtId="0" fontId="35" fillId="3" borderId="19" xfId="0" applyFont="1" applyFill="1" applyBorder="1" applyAlignment="1">
      <alignment vertical="center"/>
    </xf>
    <xf numFmtId="0" fontId="0" fillId="3" borderId="19" xfId="0" applyFill="1" applyBorder="1" applyAlignment="1"/>
    <xf numFmtId="0" fontId="35" fillId="5" borderId="19" xfId="0" applyFont="1" applyFill="1" applyBorder="1" applyAlignment="1">
      <alignment vertical="center" wrapText="1"/>
    </xf>
    <xf numFmtId="0" fontId="9" fillId="5" borderId="19" xfId="0" applyFont="1" applyFill="1" applyBorder="1" applyAlignment="1">
      <alignment vertical="center"/>
    </xf>
    <xf numFmtId="0" fontId="35" fillId="5" borderId="47" xfId="0" applyFont="1" applyFill="1" applyBorder="1" applyAlignment="1">
      <alignment horizontal="left" vertical="center" wrapText="1"/>
    </xf>
    <xf numFmtId="0" fontId="35" fillId="5" borderId="48" xfId="0" applyFont="1" applyFill="1" applyBorder="1" applyAlignment="1">
      <alignment horizontal="left" vertical="center" wrapText="1"/>
    </xf>
    <xf numFmtId="0" fontId="37" fillId="5" borderId="0" xfId="0" applyFont="1" applyFill="1" applyAlignment="1">
      <alignment horizontal="center" vertical="center"/>
    </xf>
    <xf numFmtId="0" fontId="39" fillId="5" borderId="0" xfId="0" applyFont="1" applyFill="1" applyAlignment="1">
      <alignment horizontal="center"/>
    </xf>
    <xf numFmtId="0" fontId="33" fillId="5" borderId="43" xfId="0" applyFont="1" applyFill="1" applyBorder="1" applyAlignment="1">
      <alignment horizontal="center" vertical="center" wrapText="1"/>
    </xf>
    <xf numFmtId="0" fontId="33" fillId="5" borderId="44" xfId="0" applyFont="1" applyFill="1" applyBorder="1" applyAlignment="1">
      <alignment horizontal="center" vertical="center" wrapText="1"/>
    </xf>
    <xf numFmtId="0" fontId="33" fillId="5" borderId="45" xfId="0" applyFont="1" applyFill="1" applyBorder="1" applyAlignment="1">
      <alignment horizontal="center" vertical="center" wrapText="1"/>
    </xf>
    <xf numFmtId="0" fontId="65" fillId="5" borderId="47" xfId="0" applyFont="1" applyFill="1" applyBorder="1" applyAlignment="1">
      <alignment horizontal="left" vertical="center" wrapText="1"/>
    </xf>
    <xf numFmtId="0" fontId="65" fillId="5" borderId="48" xfId="0" applyFont="1" applyFill="1" applyBorder="1" applyAlignment="1">
      <alignment horizontal="left" vertical="center" wrapText="1"/>
    </xf>
    <xf numFmtId="0" fontId="65" fillId="5" borderId="19" xfId="0" applyFont="1" applyFill="1" applyBorder="1" applyAlignment="1">
      <alignment vertical="center" wrapText="1"/>
    </xf>
    <xf numFmtId="0" fontId="65" fillId="5" borderId="19" xfId="0" applyFont="1" applyFill="1" applyBorder="1" applyAlignment="1">
      <alignment vertical="center"/>
    </xf>
    <xf numFmtId="0" fontId="30" fillId="10" borderId="43" xfId="0" applyFont="1" applyFill="1" applyBorder="1" applyAlignment="1">
      <alignment horizontal="center" vertical="center"/>
    </xf>
    <xf numFmtId="0" fontId="31" fillId="10" borderId="44" xfId="0" applyFont="1" applyFill="1" applyBorder="1" applyAlignment="1">
      <alignment horizontal="center" vertical="center"/>
    </xf>
    <xf numFmtId="0" fontId="31" fillId="10" borderId="45" xfId="0" applyFont="1" applyFill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35" fillId="5" borderId="47" xfId="0" applyFont="1" applyFill="1" applyBorder="1" applyAlignment="1">
      <alignment vertical="center" wrapText="1"/>
    </xf>
    <xf numFmtId="0" fontId="9" fillId="5" borderId="48" xfId="0" applyFont="1" applyFill="1" applyBorder="1" applyAlignment="1">
      <alignment vertical="center" wrapText="1"/>
    </xf>
    <xf numFmtId="0" fontId="9" fillId="5" borderId="47" xfId="0" applyFont="1" applyFill="1" applyBorder="1" applyAlignment="1">
      <alignment vertical="center" wrapText="1"/>
    </xf>
    <xf numFmtId="0" fontId="0" fillId="5" borderId="48" xfId="0" applyFont="1" applyFill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03"/>
  <sheetViews>
    <sheetView tabSelected="1" topLeftCell="A10" zoomScale="125" zoomScaleNormal="125" zoomScalePageLayoutView="125" workbookViewId="0">
      <selection activeCell="P11" sqref="P11"/>
    </sheetView>
  </sheetViews>
  <sheetFormatPr baseColWidth="10" defaultColWidth="7.6640625" defaultRowHeight="11" x14ac:dyDescent="0.15"/>
  <cols>
    <col min="1" max="1" width="6.1640625" style="1" customWidth="1"/>
    <col min="2" max="2" width="23.83203125" style="1" customWidth="1"/>
    <col min="3" max="3" width="11.83203125" style="1" customWidth="1"/>
    <col min="4" max="6" width="2.1640625" style="9" customWidth="1"/>
    <col min="7" max="7" width="4.6640625" style="9" bestFit="1" customWidth="1"/>
    <col min="8" max="8" width="3.83203125" style="9" bestFit="1" customWidth="1"/>
    <col min="9" max="9" width="1.1640625" style="1" customWidth="1"/>
    <col min="10" max="10" width="5.83203125" style="1" customWidth="1"/>
    <col min="11" max="11" width="25" style="1" customWidth="1"/>
    <col min="12" max="12" width="12.83203125" style="1" customWidth="1"/>
    <col min="13" max="15" width="2.1640625" style="9" customWidth="1"/>
    <col min="16" max="16" width="4.6640625" style="9" bestFit="1" customWidth="1"/>
    <col min="17" max="17" width="3" style="9" customWidth="1"/>
    <col min="18" max="16384" width="7.6640625" style="1"/>
  </cols>
  <sheetData>
    <row r="1" spans="1:17" ht="15" x14ac:dyDescent="0.15">
      <c r="A1" s="264" t="s">
        <v>20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6"/>
    </row>
    <row r="2" spans="1:17" ht="15" customHeight="1" x14ac:dyDescent="0.15">
      <c r="A2" s="264" t="s">
        <v>126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6"/>
    </row>
    <row r="3" spans="1:17" ht="12.75" customHeight="1" x14ac:dyDescent="0.15">
      <c r="A3" s="267" t="s">
        <v>258</v>
      </c>
      <c r="B3" s="268"/>
      <c r="C3" s="268"/>
      <c r="D3" s="268"/>
      <c r="E3" s="268"/>
      <c r="F3" s="268"/>
      <c r="G3" s="268"/>
      <c r="H3" s="268"/>
      <c r="I3" s="269"/>
      <c r="J3" s="268"/>
      <c r="K3" s="268"/>
      <c r="L3" s="268"/>
      <c r="M3" s="268"/>
      <c r="N3" s="268"/>
      <c r="O3" s="268"/>
      <c r="P3" s="270"/>
      <c r="Q3" s="271"/>
    </row>
    <row r="4" spans="1:17" ht="9.75" customHeight="1" x14ac:dyDescent="0.15">
      <c r="A4" s="2"/>
      <c r="B4" s="3"/>
      <c r="C4" s="3"/>
      <c r="D4" s="3"/>
      <c r="E4" s="3"/>
      <c r="F4" s="3"/>
      <c r="G4" s="3"/>
      <c r="H4" s="3"/>
      <c r="I4" s="3"/>
    </row>
    <row r="5" spans="1:17" ht="12.75" customHeight="1" x14ac:dyDescent="0.15">
      <c r="A5" s="260" t="s">
        <v>21</v>
      </c>
      <c r="B5" s="260"/>
      <c r="C5" s="260"/>
      <c r="D5" s="260"/>
      <c r="E5" s="260"/>
      <c r="F5" s="260"/>
      <c r="G5" s="260"/>
      <c r="H5" s="260"/>
      <c r="I5" s="19"/>
      <c r="J5" s="260" t="s">
        <v>22</v>
      </c>
      <c r="K5" s="260"/>
      <c r="L5" s="260"/>
      <c r="M5" s="260"/>
      <c r="N5" s="260"/>
      <c r="O5" s="260"/>
      <c r="P5" s="260"/>
      <c r="Q5" s="260"/>
    </row>
    <row r="6" spans="1:17" ht="12.75" customHeight="1" thickBot="1" x14ac:dyDescent="0.2">
      <c r="A6" s="35" t="s">
        <v>68</v>
      </c>
      <c r="B6" s="35" t="s">
        <v>69</v>
      </c>
      <c r="C6" s="35" t="s">
        <v>191</v>
      </c>
      <c r="D6" s="36" t="s">
        <v>70</v>
      </c>
      <c r="E6" s="36" t="s">
        <v>71</v>
      </c>
      <c r="F6" s="36" t="s">
        <v>72</v>
      </c>
      <c r="G6" s="36" t="s">
        <v>272</v>
      </c>
      <c r="H6" s="36" t="s">
        <v>73</v>
      </c>
      <c r="I6" s="20"/>
      <c r="J6" s="35" t="s">
        <v>68</v>
      </c>
      <c r="K6" s="35" t="s">
        <v>69</v>
      </c>
      <c r="L6" s="35" t="s">
        <v>191</v>
      </c>
      <c r="M6" s="36" t="s">
        <v>70</v>
      </c>
      <c r="N6" s="36" t="s">
        <v>71</v>
      </c>
      <c r="O6" s="36" t="s">
        <v>72</v>
      </c>
      <c r="P6" s="36" t="s">
        <v>272</v>
      </c>
      <c r="Q6" s="36" t="s">
        <v>73</v>
      </c>
    </row>
    <row r="7" spans="1:17" ht="12.75" customHeight="1" thickTop="1" x14ac:dyDescent="0.15">
      <c r="A7" s="42" t="s">
        <v>74</v>
      </c>
      <c r="B7" s="37" t="s">
        <v>75</v>
      </c>
      <c r="C7" s="37"/>
      <c r="D7" s="38">
        <v>3</v>
      </c>
      <c r="E7" s="38">
        <v>0</v>
      </c>
      <c r="F7" s="38">
        <v>3</v>
      </c>
      <c r="G7" s="38" t="s">
        <v>277</v>
      </c>
      <c r="H7" s="38">
        <v>5</v>
      </c>
      <c r="I7" s="40"/>
      <c r="J7" s="42" t="s">
        <v>76</v>
      </c>
      <c r="K7" s="37" t="s">
        <v>23</v>
      </c>
      <c r="L7" s="37"/>
      <c r="M7" s="38">
        <v>3</v>
      </c>
      <c r="N7" s="38">
        <v>0</v>
      </c>
      <c r="O7" s="38">
        <v>3</v>
      </c>
      <c r="P7" s="38" t="s">
        <v>277</v>
      </c>
      <c r="Q7" s="38">
        <v>5</v>
      </c>
    </row>
    <row r="8" spans="1:17" ht="12.75" customHeight="1" x14ac:dyDescent="0.15">
      <c r="A8" s="42" t="s">
        <v>273</v>
      </c>
      <c r="B8" s="37" t="s">
        <v>274</v>
      </c>
      <c r="C8" s="37"/>
      <c r="D8" s="38">
        <v>3</v>
      </c>
      <c r="E8" s="38">
        <v>0</v>
      </c>
      <c r="F8" s="38">
        <v>3</v>
      </c>
      <c r="G8" s="38" t="s">
        <v>279</v>
      </c>
      <c r="H8" s="38">
        <v>5</v>
      </c>
      <c r="I8" s="40"/>
      <c r="J8" s="42" t="s">
        <v>275</v>
      </c>
      <c r="K8" s="37" t="s">
        <v>276</v>
      </c>
      <c r="L8" s="37"/>
      <c r="M8" s="38">
        <v>3</v>
      </c>
      <c r="N8" s="38">
        <v>0</v>
      </c>
      <c r="O8" s="38">
        <v>3</v>
      </c>
      <c r="P8" s="38" t="s">
        <v>277</v>
      </c>
      <c r="Q8" s="38">
        <v>5</v>
      </c>
    </row>
    <row r="9" spans="1:17" ht="12.75" customHeight="1" x14ac:dyDescent="0.15">
      <c r="A9" s="84" t="s">
        <v>2</v>
      </c>
      <c r="B9" s="78" t="s">
        <v>7</v>
      </c>
      <c r="C9" s="78"/>
      <c r="D9" s="79">
        <v>3</v>
      </c>
      <c r="E9" s="79">
        <v>0</v>
      </c>
      <c r="F9" s="79">
        <v>3</v>
      </c>
      <c r="G9" s="79" t="s">
        <v>277</v>
      </c>
      <c r="H9" s="79">
        <v>5</v>
      </c>
      <c r="I9" s="41"/>
      <c r="J9" s="84" t="s">
        <v>24</v>
      </c>
      <c r="K9" s="78" t="s">
        <v>8</v>
      </c>
      <c r="L9" s="148"/>
      <c r="M9" s="79">
        <v>3</v>
      </c>
      <c r="N9" s="79">
        <v>0</v>
      </c>
      <c r="O9" s="79">
        <v>3</v>
      </c>
      <c r="P9" s="79" t="s">
        <v>277</v>
      </c>
      <c r="Q9" s="79">
        <v>5</v>
      </c>
    </row>
    <row r="10" spans="1:17" ht="12.75" customHeight="1" x14ac:dyDescent="0.15">
      <c r="A10" s="84" t="s">
        <v>127</v>
      </c>
      <c r="B10" s="33" t="s">
        <v>25</v>
      </c>
      <c r="C10" s="77"/>
      <c r="D10" s="79">
        <v>3</v>
      </c>
      <c r="E10" s="79">
        <v>2</v>
      </c>
      <c r="F10" s="79">
        <v>4</v>
      </c>
      <c r="G10" s="79" t="s">
        <v>280</v>
      </c>
      <c r="H10" s="86">
        <v>6</v>
      </c>
      <c r="I10" s="41"/>
      <c r="J10" s="84" t="s">
        <v>4</v>
      </c>
      <c r="K10" s="100" t="s">
        <v>26</v>
      </c>
      <c r="L10" s="164" t="s">
        <v>147</v>
      </c>
      <c r="M10" s="139">
        <v>3</v>
      </c>
      <c r="N10" s="79">
        <v>2</v>
      </c>
      <c r="O10" s="79">
        <v>4</v>
      </c>
      <c r="P10" s="79" t="s">
        <v>277</v>
      </c>
      <c r="Q10" s="86">
        <v>6</v>
      </c>
    </row>
    <row r="11" spans="1:17" ht="12.75" customHeight="1" x14ac:dyDescent="0.15">
      <c r="A11" s="84" t="s">
        <v>33</v>
      </c>
      <c r="B11" s="29" t="s">
        <v>27</v>
      </c>
      <c r="C11" s="78"/>
      <c r="D11" s="79">
        <v>3</v>
      </c>
      <c r="E11" s="79">
        <v>2</v>
      </c>
      <c r="F11" s="79">
        <v>4</v>
      </c>
      <c r="G11" s="79" t="s">
        <v>281</v>
      </c>
      <c r="H11" s="86">
        <v>6</v>
      </c>
      <c r="I11" s="41"/>
      <c r="J11" s="84" t="s">
        <v>5</v>
      </c>
      <c r="K11" s="110" t="s">
        <v>6</v>
      </c>
      <c r="L11" s="149"/>
      <c r="M11" s="79">
        <v>3</v>
      </c>
      <c r="N11" s="79">
        <v>2</v>
      </c>
      <c r="O11" s="79">
        <v>4</v>
      </c>
      <c r="P11" s="79" t="s">
        <v>282</v>
      </c>
      <c r="Q11" s="86">
        <v>6</v>
      </c>
    </row>
    <row r="12" spans="1:17" ht="12.75" customHeight="1" x14ac:dyDescent="0.15">
      <c r="A12" s="84" t="s">
        <v>28</v>
      </c>
      <c r="B12" s="29" t="s">
        <v>29</v>
      </c>
      <c r="C12" s="78"/>
      <c r="D12" s="79">
        <v>0</v>
      </c>
      <c r="E12" s="79">
        <v>2</v>
      </c>
      <c r="F12" s="79">
        <v>1</v>
      </c>
      <c r="G12" s="79" t="s">
        <v>282</v>
      </c>
      <c r="H12" s="86">
        <v>1</v>
      </c>
      <c r="I12" s="41"/>
      <c r="J12" s="84" t="s">
        <v>30</v>
      </c>
      <c r="K12" s="29" t="s">
        <v>31</v>
      </c>
      <c r="L12" s="78"/>
      <c r="M12" s="79">
        <v>0</v>
      </c>
      <c r="N12" s="79">
        <v>2</v>
      </c>
      <c r="O12" s="79">
        <v>1</v>
      </c>
      <c r="P12" s="79" t="s">
        <v>281</v>
      </c>
      <c r="Q12" s="86">
        <v>1</v>
      </c>
    </row>
    <row r="13" spans="1:17" ht="12.75" customHeight="1" x14ac:dyDescent="0.15">
      <c r="A13" s="71" t="s">
        <v>3</v>
      </c>
      <c r="B13" s="72" t="s">
        <v>102</v>
      </c>
      <c r="C13" s="72"/>
      <c r="D13" s="272" t="s">
        <v>101</v>
      </c>
      <c r="E13" s="272"/>
      <c r="F13" s="272"/>
      <c r="G13" s="162" t="s">
        <v>278</v>
      </c>
      <c r="H13" s="73">
        <v>2</v>
      </c>
      <c r="I13" s="20"/>
      <c r="J13" s="74" t="s">
        <v>167</v>
      </c>
      <c r="K13" s="75" t="s">
        <v>168</v>
      </c>
      <c r="L13" s="75"/>
      <c r="M13" s="273" t="s">
        <v>101</v>
      </c>
      <c r="N13" s="273"/>
      <c r="O13" s="273"/>
      <c r="P13" s="163" t="s">
        <v>284</v>
      </c>
      <c r="Q13" s="76">
        <v>2</v>
      </c>
    </row>
    <row r="14" spans="1:17" ht="12.75" customHeight="1" x14ac:dyDescent="0.15">
      <c r="A14" s="4"/>
      <c r="B14" s="261" t="s">
        <v>103</v>
      </c>
      <c r="C14" s="261"/>
      <c r="D14" s="261"/>
      <c r="E14" s="261"/>
      <c r="F14" s="5">
        <f>SUM(F7:F12)</f>
        <v>18</v>
      </c>
      <c r="G14" s="18"/>
      <c r="H14" s="18">
        <f>SUM(H7:H13)</f>
        <v>30</v>
      </c>
      <c r="I14" s="27"/>
      <c r="J14" s="4"/>
      <c r="K14" s="261" t="s">
        <v>103</v>
      </c>
      <c r="L14" s="261"/>
      <c r="M14" s="262"/>
      <c r="N14" s="263"/>
      <c r="O14" s="5">
        <f>SUM(O7:O13)</f>
        <v>18</v>
      </c>
      <c r="P14" s="5"/>
      <c r="Q14" s="5">
        <f>SUM(Q7:Q13)</f>
        <v>30</v>
      </c>
    </row>
    <row r="15" spans="1:17" s="55" customFormat="1" ht="12.75" customHeight="1" x14ac:dyDescent="0.15">
      <c r="D15" s="56"/>
      <c r="E15" s="56"/>
      <c r="F15" s="56"/>
      <c r="G15" s="56"/>
      <c r="H15" s="56"/>
      <c r="I15" s="57"/>
      <c r="J15" s="75" t="s">
        <v>165</v>
      </c>
      <c r="K15" s="75" t="s">
        <v>166</v>
      </c>
      <c r="L15" s="75"/>
      <c r="M15" s="76">
        <v>3</v>
      </c>
      <c r="N15" s="76">
        <v>0</v>
      </c>
      <c r="O15" s="76">
        <v>3</v>
      </c>
      <c r="P15" s="163" t="s">
        <v>283</v>
      </c>
      <c r="Q15" s="76">
        <v>5</v>
      </c>
    </row>
    <row r="16" spans="1:17" ht="9.75" customHeight="1" x14ac:dyDescent="0.15">
      <c r="A16" s="4"/>
      <c r="B16" s="4"/>
      <c r="C16" s="4"/>
      <c r="D16" s="6"/>
      <c r="E16" s="6"/>
      <c r="F16" s="6"/>
      <c r="G16" s="6"/>
      <c r="H16" s="6"/>
      <c r="I16" s="4"/>
      <c r="J16" s="4"/>
      <c r="K16" s="4"/>
      <c r="L16" s="4"/>
      <c r="M16" s="6"/>
      <c r="N16" s="6"/>
      <c r="O16" s="6"/>
      <c r="P16" s="6"/>
      <c r="Q16" s="6"/>
    </row>
    <row r="17" spans="1:17" ht="12.75" customHeight="1" x14ac:dyDescent="0.15">
      <c r="A17" s="260" t="s">
        <v>104</v>
      </c>
      <c r="B17" s="260"/>
      <c r="C17" s="260"/>
      <c r="D17" s="260"/>
      <c r="E17" s="260"/>
      <c r="F17" s="260"/>
      <c r="G17" s="260"/>
      <c r="H17" s="260"/>
      <c r="I17" s="19"/>
      <c r="J17" s="260" t="s">
        <v>52</v>
      </c>
      <c r="K17" s="260"/>
      <c r="L17" s="260"/>
      <c r="M17" s="260"/>
      <c r="N17" s="260"/>
      <c r="O17" s="260"/>
      <c r="P17" s="260"/>
      <c r="Q17" s="260"/>
    </row>
    <row r="18" spans="1:17" ht="12.75" customHeight="1" thickBot="1" x14ac:dyDescent="0.2">
      <c r="A18" s="35" t="s">
        <v>68</v>
      </c>
      <c r="B18" s="35" t="s">
        <v>69</v>
      </c>
      <c r="C18" s="35" t="s">
        <v>191</v>
      </c>
      <c r="D18" s="36" t="s">
        <v>70</v>
      </c>
      <c r="E18" s="36" t="s">
        <v>71</v>
      </c>
      <c r="F18" s="36" t="s">
        <v>72</v>
      </c>
      <c r="G18" s="36" t="s">
        <v>272</v>
      </c>
      <c r="H18" s="36" t="s">
        <v>73</v>
      </c>
      <c r="I18" s="20"/>
      <c r="J18" s="35" t="s">
        <v>68</v>
      </c>
      <c r="K18" s="35" t="s">
        <v>69</v>
      </c>
      <c r="L18" s="35" t="s">
        <v>191</v>
      </c>
      <c r="M18" s="36" t="s">
        <v>70</v>
      </c>
      <c r="N18" s="36" t="s">
        <v>71</v>
      </c>
      <c r="O18" s="36" t="s">
        <v>72</v>
      </c>
      <c r="P18" s="36" t="s">
        <v>272</v>
      </c>
      <c r="Q18" s="36" t="s">
        <v>73</v>
      </c>
    </row>
    <row r="19" spans="1:17" ht="12.75" customHeight="1" thickTop="1" x14ac:dyDescent="0.15">
      <c r="A19" s="84" t="s">
        <v>1</v>
      </c>
      <c r="B19" s="137" t="s">
        <v>56</v>
      </c>
      <c r="C19" s="165" t="s">
        <v>192</v>
      </c>
      <c r="D19" s="139">
        <v>2</v>
      </c>
      <c r="E19" s="79">
        <v>2</v>
      </c>
      <c r="F19" s="79">
        <v>3</v>
      </c>
      <c r="G19" s="79"/>
      <c r="H19" s="79">
        <v>5</v>
      </c>
      <c r="I19" s="23"/>
      <c r="J19" s="84" t="s">
        <v>57</v>
      </c>
      <c r="K19" s="137" t="s">
        <v>58</v>
      </c>
      <c r="L19" s="166" t="s">
        <v>193</v>
      </c>
      <c r="M19" s="139">
        <v>2</v>
      </c>
      <c r="N19" s="79">
        <v>2</v>
      </c>
      <c r="O19" s="79">
        <v>3</v>
      </c>
      <c r="P19" s="79"/>
      <c r="Q19" s="79">
        <v>5</v>
      </c>
    </row>
    <row r="20" spans="1:17" ht="12.75" customHeight="1" x14ac:dyDescent="0.15">
      <c r="A20" s="84" t="s">
        <v>59</v>
      </c>
      <c r="B20" s="138" t="s">
        <v>161</v>
      </c>
      <c r="C20" s="164" t="s">
        <v>147</v>
      </c>
      <c r="D20" s="140">
        <v>3</v>
      </c>
      <c r="E20" s="85">
        <v>0</v>
      </c>
      <c r="F20" s="85">
        <v>3</v>
      </c>
      <c r="G20" s="85"/>
      <c r="H20" s="85">
        <v>5</v>
      </c>
      <c r="I20" s="23"/>
      <c r="J20" s="71" t="s">
        <v>0</v>
      </c>
      <c r="K20" s="144" t="s">
        <v>98</v>
      </c>
      <c r="L20" s="167" t="s">
        <v>194</v>
      </c>
      <c r="M20" s="145">
        <v>2</v>
      </c>
      <c r="N20" s="73">
        <v>2</v>
      </c>
      <c r="O20" s="73">
        <v>3</v>
      </c>
      <c r="P20" s="162"/>
      <c r="Q20" s="73">
        <v>5</v>
      </c>
    </row>
    <row r="21" spans="1:17" ht="12.75" customHeight="1" x14ac:dyDescent="0.15">
      <c r="A21" s="58" t="s">
        <v>132</v>
      </c>
      <c r="B21" s="62" t="s">
        <v>133</v>
      </c>
      <c r="C21" s="164" t="s">
        <v>147</v>
      </c>
      <c r="D21" s="141">
        <v>3</v>
      </c>
      <c r="E21" s="48">
        <v>0</v>
      </c>
      <c r="F21" s="48">
        <v>3</v>
      </c>
      <c r="G21" s="48"/>
      <c r="H21" s="48">
        <v>4</v>
      </c>
      <c r="I21" s="21"/>
      <c r="J21" s="49" t="s">
        <v>60</v>
      </c>
      <c r="K21" s="101" t="s">
        <v>180</v>
      </c>
      <c r="L21" s="167" t="s">
        <v>192</v>
      </c>
      <c r="M21" s="146">
        <v>3</v>
      </c>
      <c r="N21" s="51">
        <v>2</v>
      </c>
      <c r="O21" s="51">
        <v>4</v>
      </c>
      <c r="P21" s="51"/>
      <c r="Q21" s="51">
        <v>6</v>
      </c>
    </row>
    <row r="22" spans="1:17" ht="12.75" customHeight="1" x14ac:dyDescent="0.15">
      <c r="A22" s="44" t="s">
        <v>61</v>
      </c>
      <c r="B22" s="100" t="s">
        <v>179</v>
      </c>
      <c r="C22" s="164" t="s">
        <v>192</v>
      </c>
      <c r="D22" s="142">
        <v>3</v>
      </c>
      <c r="E22" s="28">
        <v>2</v>
      </c>
      <c r="F22" s="28">
        <v>4</v>
      </c>
      <c r="G22" s="28"/>
      <c r="H22" s="28">
        <v>6</v>
      </c>
      <c r="I22" s="21"/>
      <c r="J22" s="52" t="s">
        <v>134</v>
      </c>
      <c r="K22" s="98" t="s">
        <v>146</v>
      </c>
      <c r="L22" s="168" t="s">
        <v>117</v>
      </c>
      <c r="M22" s="147">
        <v>3</v>
      </c>
      <c r="N22" s="53">
        <v>0</v>
      </c>
      <c r="O22" s="53">
        <v>3</v>
      </c>
      <c r="P22" s="53"/>
      <c r="Q22" s="53">
        <v>5</v>
      </c>
    </row>
    <row r="23" spans="1:17" ht="12.75" customHeight="1" x14ac:dyDescent="0.15">
      <c r="A23" s="45" t="s">
        <v>117</v>
      </c>
      <c r="B23" s="46" t="s">
        <v>118</v>
      </c>
      <c r="C23" s="164" t="s">
        <v>147</v>
      </c>
      <c r="D23" s="143">
        <v>3</v>
      </c>
      <c r="E23" s="34">
        <v>0</v>
      </c>
      <c r="F23" s="34">
        <v>3</v>
      </c>
      <c r="G23" s="34"/>
      <c r="H23" s="34">
        <v>4</v>
      </c>
      <c r="I23" s="21"/>
      <c r="J23" s="49" t="s">
        <v>115</v>
      </c>
      <c r="K23" s="50" t="s">
        <v>116</v>
      </c>
      <c r="L23" s="169" t="s">
        <v>189</v>
      </c>
      <c r="M23" s="51">
        <v>2</v>
      </c>
      <c r="N23" s="51">
        <v>2</v>
      </c>
      <c r="O23" s="51">
        <v>3</v>
      </c>
      <c r="P23" s="51"/>
      <c r="Q23" s="51">
        <v>5</v>
      </c>
    </row>
    <row r="24" spans="1:17" ht="12.75" customHeight="1" x14ac:dyDescent="0.15">
      <c r="A24" s="42" t="s">
        <v>12</v>
      </c>
      <c r="B24" s="61" t="s">
        <v>173</v>
      </c>
      <c r="C24" s="218"/>
      <c r="D24" s="217">
        <v>3</v>
      </c>
      <c r="E24" s="38">
        <v>0</v>
      </c>
      <c r="F24" s="38">
        <v>3</v>
      </c>
      <c r="G24" s="38"/>
      <c r="H24" s="38">
        <v>5</v>
      </c>
      <c r="I24" s="40"/>
      <c r="J24" s="42" t="s">
        <v>12</v>
      </c>
      <c r="K24" s="61" t="s">
        <v>174</v>
      </c>
      <c r="L24" s="216"/>
      <c r="M24" s="217">
        <v>3</v>
      </c>
      <c r="N24" s="38">
        <v>0</v>
      </c>
      <c r="O24" s="38">
        <v>3</v>
      </c>
      <c r="P24" s="38"/>
      <c r="Q24" s="38">
        <v>5</v>
      </c>
    </row>
    <row r="25" spans="1:17" ht="12.75" customHeight="1" x14ac:dyDescent="0.15">
      <c r="A25" s="4"/>
      <c r="B25" s="261" t="s">
        <v>103</v>
      </c>
      <c r="C25" s="261"/>
      <c r="D25" s="262"/>
      <c r="E25" s="262"/>
      <c r="F25" s="5">
        <f>SUM(F19:F24)</f>
        <v>19</v>
      </c>
      <c r="G25" s="5"/>
      <c r="H25" s="5">
        <f>SUM(H19:H24)</f>
        <v>29</v>
      </c>
      <c r="I25" s="26"/>
      <c r="J25" s="31"/>
      <c r="K25" s="274" t="s">
        <v>103</v>
      </c>
      <c r="L25" s="274"/>
      <c r="M25" s="275"/>
      <c r="N25" s="276"/>
      <c r="O25" s="5">
        <f>SUM(O19:O24)</f>
        <v>19</v>
      </c>
      <c r="P25" s="5"/>
      <c r="Q25" s="5">
        <f>SUM(Q19:Q24)</f>
        <v>31</v>
      </c>
    </row>
    <row r="26" spans="1:17" ht="12.75" customHeight="1" x14ac:dyDescent="0.15">
      <c r="I26" s="4"/>
      <c r="J26" s="10" t="s">
        <v>131</v>
      </c>
      <c r="K26" s="10" t="s">
        <v>62</v>
      </c>
      <c r="L26" s="10"/>
      <c r="M26" s="281" t="s">
        <v>101</v>
      </c>
      <c r="N26" s="282"/>
      <c r="O26" s="282"/>
      <c r="P26" s="161"/>
      <c r="Q26" s="11">
        <v>5</v>
      </c>
    </row>
    <row r="27" spans="1:17" ht="9" customHeight="1" x14ac:dyDescent="0.15">
      <c r="A27" s="4"/>
      <c r="B27" s="4"/>
      <c r="C27" s="4"/>
      <c r="D27" s="6"/>
      <c r="E27" s="6"/>
      <c r="F27" s="6"/>
      <c r="G27" s="6"/>
      <c r="H27" s="6"/>
      <c r="I27" s="4"/>
      <c r="J27" s="4"/>
      <c r="K27" s="12"/>
      <c r="L27" s="12"/>
      <c r="M27" s="6"/>
      <c r="N27" s="6"/>
      <c r="O27" s="6"/>
      <c r="P27" s="6"/>
      <c r="Q27" s="6"/>
    </row>
    <row r="28" spans="1:17" ht="12.75" customHeight="1" x14ac:dyDescent="0.15">
      <c r="A28" s="260" t="s">
        <v>63</v>
      </c>
      <c r="B28" s="260"/>
      <c r="C28" s="260"/>
      <c r="D28" s="260"/>
      <c r="E28" s="260"/>
      <c r="F28" s="260"/>
      <c r="G28" s="260"/>
      <c r="H28" s="260"/>
      <c r="I28" s="19"/>
      <c r="J28" s="260" t="s">
        <v>64</v>
      </c>
      <c r="K28" s="260"/>
      <c r="L28" s="260"/>
      <c r="M28" s="260"/>
      <c r="N28" s="260"/>
      <c r="O28" s="260"/>
      <c r="P28" s="260"/>
      <c r="Q28" s="260"/>
    </row>
    <row r="29" spans="1:17" ht="12.75" customHeight="1" thickBot="1" x14ac:dyDescent="0.2">
      <c r="A29" s="35" t="s">
        <v>68</v>
      </c>
      <c r="B29" s="35" t="s">
        <v>69</v>
      </c>
      <c r="C29" s="35" t="s">
        <v>191</v>
      </c>
      <c r="D29" s="36" t="s">
        <v>70</v>
      </c>
      <c r="E29" s="36" t="s">
        <v>71</v>
      </c>
      <c r="F29" s="36" t="s">
        <v>72</v>
      </c>
      <c r="G29" s="36" t="s">
        <v>272</v>
      </c>
      <c r="H29" s="36" t="s">
        <v>73</v>
      </c>
      <c r="I29" s="20"/>
      <c r="J29" s="35" t="s">
        <v>68</v>
      </c>
      <c r="K29" s="35" t="s">
        <v>69</v>
      </c>
      <c r="L29" s="102" t="s">
        <v>191</v>
      </c>
      <c r="M29" s="36" t="s">
        <v>70</v>
      </c>
      <c r="N29" s="36" t="s">
        <v>71</v>
      </c>
      <c r="O29" s="36" t="s">
        <v>72</v>
      </c>
      <c r="P29" s="36" t="s">
        <v>272</v>
      </c>
      <c r="Q29" s="36" t="s">
        <v>73</v>
      </c>
    </row>
    <row r="30" spans="1:17" ht="12.75" customHeight="1" thickTop="1" x14ac:dyDescent="0.15">
      <c r="A30" s="42" t="s">
        <v>53</v>
      </c>
      <c r="B30" s="42" t="s">
        <v>145</v>
      </c>
      <c r="C30" s="103"/>
      <c r="D30" s="38">
        <v>3</v>
      </c>
      <c r="E30" s="38">
        <v>0</v>
      </c>
      <c r="F30" s="38">
        <v>3</v>
      </c>
      <c r="G30" s="38"/>
      <c r="H30" s="39">
        <v>5</v>
      </c>
      <c r="I30" s="43"/>
      <c r="J30" s="37" t="s">
        <v>54</v>
      </c>
      <c r="K30" s="37" t="s">
        <v>55</v>
      </c>
      <c r="L30" s="37"/>
      <c r="M30" s="38">
        <v>3</v>
      </c>
      <c r="N30" s="38">
        <v>0</v>
      </c>
      <c r="O30" s="38">
        <v>3</v>
      </c>
      <c r="P30" s="38"/>
      <c r="Q30" s="39">
        <v>5</v>
      </c>
    </row>
    <row r="31" spans="1:17" ht="12.75" customHeight="1" x14ac:dyDescent="0.15">
      <c r="A31" s="33" t="s">
        <v>48</v>
      </c>
      <c r="B31" s="29" t="s">
        <v>100</v>
      </c>
      <c r="C31" s="170" t="s">
        <v>190</v>
      </c>
      <c r="D31" s="30">
        <v>3</v>
      </c>
      <c r="E31" s="30">
        <v>2</v>
      </c>
      <c r="F31" s="30">
        <v>4</v>
      </c>
      <c r="G31" s="30"/>
      <c r="H31" s="30">
        <v>5</v>
      </c>
      <c r="I31" s="21"/>
      <c r="J31" s="33" t="s">
        <v>50</v>
      </c>
      <c r="K31" s="33" t="s">
        <v>51</v>
      </c>
      <c r="L31" s="169" t="s">
        <v>48</v>
      </c>
      <c r="M31" s="30">
        <v>3</v>
      </c>
      <c r="N31" s="30">
        <v>2</v>
      </c>
      <c r="O31" s="30">
        <v>4</v>
      </c>
      <c r="P31" s="30"/>
      <c r="Q31" s="30">
        <v>5</v>
      </c>
    </row>
    <row r="32" spans="1:17" ht="12.75" customHeight="1" x14ac:dyDescent="0.15">
      <c r="A32" s="33" t="s">
        <v>11</v>
      </c>
      <c r="B32" s="33" t="s">
        <v>49</v>
      </c>
      <c r="C32" s="169" t="s">
        <v>147</v>
      </c>
      <c r="D32" s="30">
        <v>3</v>
      </c>
      <c r="E32" s="30">
        <v>0</v>
      </c>
      <c r="F32" s="30">
        <v>3</v>
      </c>
      <c r="G32" s="30"/>
      <c r="H32" s="30">
        <v>5</v>
      </c>
      <c r="I32" s="21"/>
      <c r="J32" s="50" t="s">
        <v>148</v>
      </c>
      <c r="K32" s="54" t="s">
        <v>136</v>
      </c>
      <c r="L32" s="171" t="s">
        <v>200</v>
      </c>
      <c r="M32" s="48">
        <v>3</v>
      </c>
      <c r="N32" s="48">
        <v>0</v>
      </c>
      <c r="O32" s="48">
        <v>3</v>
      </c>
      <c r="P32" s="48"/>
      <c r="Q32" s="48">
        <v>5</v>
      </c>
    </row>
    <row r="33" spans="1:17" ht="12.75" customHeight="1" x14ac:dyDescent="0.15">
      <c r="A33" s="50" t="s">
        <v>141</v>
      </c>
      <c r="B33" s="54" t="s">
        <v>67</v>
      </c>
      <c r="C33" s="171" t="s">
        <v>115</v>
      </c>
      <c r="D33" s="48">
        <v>3</v>
      </c>
      <c r="E33" s="48">
        <v>0</v>
      </c>
      <c r="F33" s="48">
        <v>3</v>
      </c>
      <c r="G33" s="48"/>
      <c r="H33" s="48">
        <v>5</v>
      </c>
      <c r="I33" s="21"/>
      <c r="J33" s="50" t="s">
        <v>96</v>
      </c>
      <c r="K33" s="54" t="s">
        <v>97</v>
      </c>
      <c r="L33" s="171" t="s">
        <v>134</v>
      </c>
      <c r="M33" s="48">
        <v>3</v>
      </c>
      <c r="N33" s="48">
        <v>2</v>
      </c>
      <c r="O33" s="48">
        <v>4</v>
      </c>
      <c r="P33" s="48"/>
      <c r="Q33" s="48">
        <v>5</v>
      </c>
    </row>
    <row r="34" spans="1:17" ht="12.75" customHeight="1" x14ac:dyDescent="0.15">
      <c r="A34" s="50" t="s">
        <v>142</v>
      </c>
      <c r="B34" s="54" t="s">
        <v>128</v>
      </c>
      <c r="C34" s="171" t="s">
        <v>115</v>
      </c>
      <c r="D34" s="48">
        <v>3</v>
      </c>
      <c r="E34" s="48">
        <v>0</v>
      </c>
      <c r="F34" s="48">
        <v>3</v>
      </c>
      <c r="G34" s="48"/>
      <c r="H34" s="48">
        <v>5</v>
      </c>
      <c r="I34" s="21"/>
      <c r="J34" s="104" t="s">
        <v>195</v>
      </c>
      <c r="K34" s="105" t="s">
        <v>196</v>
      </c>
      <c r="L34" s="105"/>
      <c r="M34" s="106">
        <v>3</v>
      </c>
      <c r="N34" s="106">
        <v>0</v>
      </c>
      <c r="O34" s="106">
        <v>3</v>
      </c>
      <c r="P34" s="106"/>
      <c r="Q34" s="106">
        <v>5</v>
      </c>
    </row>
    <row r="35" spans="1:17" ht="12.75" customHeight="1" x14ac:dyDescent="0.15">
      <c r="A35" s="37" t="s">
        <v>66</v>
      </c>
      <c r="B35" s="37" t="s">
        <v>19</v>
      </c>
      <c r="C35" s="37"/>
      <c r="D35" s="38">
        <v>3</v>
      </c>
      <c r="E35" s="38">
        <v>0</v>
      </c>
      <c r="F35" s="38">
        <v>3</v>
      </c>
      <c r="G35" s="38"/>
      <c r="H35" s="39">
        <v>5</v>
      </c>
      <c r="I35" s="21"/>
      <c r="J35" s="59" t="s">
        <v>12</v>
      </c>
      <c r="K35" s="61" t="s">
        <v>175</v>
      </c>
      <c r="L35" s="216"/>
      <c r="M35" s="219">
        <v>3</v>
      </c>
      <c r="N35" s="60">
        <v>0</v>
      </c>
      <c r="O35" s="60">
        <v>3</v>
      </c>
      <c r="P35" s="60"/>
      <c r="Q35" s="60">
        <v>5</v>
      </c>
    </row>
    <row r="36" spans="1:17" ht="12.75" customHeight="1" x14ac:dyDescent="0.15">
      <c r="A36" s="4"/>
      <c r="B36" s="261" t="s">
        <v>103</v>
      </c>
      <c r="C36" s="261"/>
      <c r="D36" s="262"/>
      <c r="E36" s="262"/>
      <c r="F36" s="5">
        <f>SUM(F30:F35)</f>
        <v>19</v>
      </c>
      <c r="G36" s="18"/>
      <c r="H36" s="18">
        <f>SUM(H30:H35)</f>
        <v>30</v>
      </c>
      <c r="I36" s="26"/>
      <c r="J36" s="32"/>
      <c r="K36" s="274" t="s">
        <v>103</v>
      </c>
      <c r="L36" s="274"/>
      <c r="M36" s="275"/>
      <c r="N36" s="276"/>
      <c r="O36" s="13">
        <f>SUM(O30:O35)</f>
        <v>20</v>
      </c>
      <c r="P36" s="13"/>
      <c r="Q36" s="13">
        <f>SUM(Q30:Q35)</f>
        <v>30</v>
      </c>
    </row>
    <row r="37" spans="1:17" ht="12.75" customHeight="1" x14ac:dyDescent="0.15">
      <c r="I37" s="4"/>
      <c r="J37" s="10" t="s">
        <v>130</v>
      </c>
      <c r="K37" s="10" t="s">
        <v>62</v>
      </c>
      <c r="L37" s="10"/>
      <c r="M37" s="281" t="s">
        <v>101</v>
      </c>
      <c r="N37" s="282"/>
      <c r="O37" s="282"/>
      <c r="P37" s="161"/>
      <c r="Q37" s="11">
        <v>5</v>
      </c>
    </row>
    <row r="38" spans="1:17" ht="9.75" customHeight="1" x14ac:dyDescent="0.15">
      <c r="A38" s="4"/>
      <c r="B38" s="4"/>
      <c r="C38" s="4"/>
      <c r="D38" s="6"/>
      <c r="E38" s="6"/>
      <c r="F38" s="6"/>
      <c r="G38" s="6"/>
      <c r="H38" s="6"/>
      <c r="I38" s="4"/>
      <c r="J38" s="4"/>
      <c r="K38" s="12"/>
      <c r="L38" s="12"/>
      <c r="M38" s="6"/>
      <c r="N38" s="6"/>
      <c r="O38" s="6"/>
      <c r="P38" s="6"/>
      <c r="Q38" s="6"/>
    </row>
    <row r="39" spans="1:17" ht="12.75" customHeight="1" x14ac:dyDescent="0.15">
      <c r="A39" s="260" t="s">
        <v>13</v>
      </c>
      <c r="B39" s="260"/>
      <c r="C39" s="260"/>
      <c r="D39" s="260"/>
      <c r="E39" s="260"/>
      <c r="F39" s="260"/>
      <c r="G39" s="260"/>
      <c r="H39" s="260"/>
      <c r="I39" s="19"/>
      <c r="J39" s="260" t="s">
        <v>14</v>
      </c>
      <c r="K39" s="260"/>
      <c r="L39" s="260"/>
      <c r="M39" s="260"/>
      <c r="N39" s="260"/>
      <c r="O39" s="260"/>
      <c r="P39" s="260"/>
      <c r="Q39" s="260"/>
    </row>
    <row r="40" spans="1:17" ht="13" thickBot="1" x14ac:dyDescent="0.2">
      <c r="A40" s="35" t="s">
        <v>68</v>
      </c>
      <c r="B40" s="35" t="s">
        <v>69</v>
      </c>
      <c r="C40" s="102" t="s">
        <v>191</v>
      </c>
      <c r="D40" s="36" t="s">
        <v>70</v>
      </c>
      <c r="E40" s="36" t="s">
        <v>71</v>
      </c>
      <c r="F40" s="36" t="s">
        <v>72</v>
      </c>
      <c r="G40" s="36" t="s">
        <v>272</v>
      </c>
      <c r="H40" s="36" t="s">
        <v>73</v>
      </c>
      <c r="I40" s="20"/>
      <c r="J40" s="35" t="s">
        <v>68</v>
      </c>
      <c r="K40" s="35" t="s">
        <v>69</v>
      </c>
      <c r="L40" s="102" t="s">
        <v>191</v>
      </c>
      <c r="M40" s="36" t="s">
        <v>70</v>
      </c>
      <c r="N40" s="36" t="s">
        <v>71</v>
      </c>
      <c r="O40" s="36" t="s">
        <v>72</v>
      </c>
      <c r="P40" s="36" t="s">
        <v>272</v>
      </c>
      <c r="Q40" s="36" t="s">
        <v>73</v>
      </c>
    </row>
    <row r="41" spans="1:17" ht="12.75" customHeight="1" thickTop="1" x14ac:dyDescent="0.15">
      <c r="A41" s="92" t="s">
        <v>15</v>
      </c>
      <c r="B41" s="93" t="s">
        <v>16</v>
      </c>
      <c r="C41" s="172" t="s">
        <v>199</v>
      </c>
      <c r="D41" s="94">
        <v>1</v>
      </c>
      <c r="E41" s="94">
        <v>2</v>
      </c>
      <c r="F41" s="94">
        <v>2</v>
      </c>
      <c r="G41" s="94"/>
      <c r="H41" s="94">
        <v>10</v>
      </c>
      <c r="I41" s="20"/>
      <c r="J41" s="44" t="s">
        <v>17</v>
      </c>
      <c r="K41" s="99" t="s">
        <v>18</v>
      </c>
      <c r="L41" s="173" t="s">
        <v>15</v>
      </c>
      <c r="M41" s="151">
        <v>1</v>
      </c>
      <c r="N41" s="30">
        <v>2</v>
      </c>
      <c r="O41" s="30">
        <v>2</v>
      </c>
      <c r="P41" s="30"/>
      <c r="Q41" s="30">
        <v>10</v>
      </c>
    </row>
    <row r="42" spans="1:17" ht="12.75" customHeight="1" x14ac:dyDescent="0.15">
      <c r="A42" s="87" t="s">
        <v>99</v>
      </c>
      <c r="B42" s="88" t="s">
        <v>32</v>
      </c>
      <c r="C42" s="172" t="s">
        <v>199</v>
      </c>
      <c r="D42" s="89">
        <v>2</v>
      </c>
      <c r="E42" s="89">
        <v>2</v>
      </c>
      <c r="F42" s="89">
        <v>3</v>
      </c>
      <c r="G42" s="89"/>
      <c r="H42" s="89">
        <v>5</v>
      </c>
      <c r="I42" s="90"/>
      <c r="J42" s="87" t="s">
        <v>99</v>
      </c>
      <c r="K42" s="150" t="s">
        <v>78</v>
      </c>
      <c r="L42" s="174" t="s">
        <v>199</v>
      </c>
      <c r="M42" s="152">
        <v>2</v>
      </c>
      <c r="N42" s="89">
        <v>2</v>
      </c>
      <c r="O42" s="89">
        <v>3</v>
      </c>
      <c r="P42" s="89"/>
      <c r="Q42" s="89">
        <v>5</v>
      </c>
    </row>
    <row r="43" spans="1:17" ht="12.75" customHeight="1" x14ac:dyDescent="0.15">
      <c r="A43" s="87" t="s">
        <v>99</v>
      </c>
      <c r="B43" s="88" t="s">
        <v>77</v>
      </c>
      <c r="C43" s="172" t="s">
        <v>199</v>
      </c>
      <c r="D43" s="89">
        <v>3</v>
      </c>
      <c r="E43" s="89">
        <v>0</v>
      </c>
      <c r="F43" s="89">
        <v>3</v>
      </c>
      <c r="G43" s="89"/>
      <c r="H43" s="89">
        <v>5</v>
      </c>
      <c r="I43" s="91"/>
      <c r="J43" s="87" t="s">
        <v>99</v>
      </c>
      <c r="K43" s="88" t="s">
        <v>79</v>
      </c>
      <c r="L43" s="172" t="s">
        <v>199</v>
      </c>
      <c r="M43" s="89">
        <v>3</v>
      </c>
      <c r="N43" s="89">
        <v>0</v>
      </c>
      <c r="O43" s="89">
        <v>3</v>
      </c>
      <c r="P43" s="89"/>
      <c r="Q43" s="89">
        <v>5</v>
      </c>
    </row>
    <row r="44" spans="1:17" ht="12.75" customHeight="1" x14ac:dyDescent="0.15">
      <c r="A44" s="87" t="s">
        <v>99</v>
      </c>
      <c r="B44" s="88" t="s">
        <v>105</v>
      </c>
      <c r="C44" s="172" t="s">
        <v>199</v>
      </c>
      <c r="D44" s="89">
        <v>3</v>
      </c>
      <c r="E44" s="89">
        <v>0</v>
      </c>
      <c r="F44" s="89">
        <v>3</v>
      </c>
      <c r="G44" s="89"/>
      <c r="H44" s="89">
        <v>5</v>
      </c>
      <c r="I44" s="90"/>
      <c r="J44" s="87" t="s">
        <v>99</v>
      </c>
      <c r="K44" s="88" t="s">
        <v>80</v>
      </c>
      <c r="L44" s="172" t="s">
        <v>199</v>
      </c>
      <c r="M44" s="89">
        <v>3</v>
      </c>
      <c r="N44" s="89">
        <v>0</v>
      </c>
      <c r="O44" s="89">
        <v>3</v>
      </c>
      <c r="P44" s="89"/>
      <c r="Q44" s="89">
        <v>5</v>
      </c>
    </row>
    <row r="45" spans="1:17" ht="12.75" customHeight="1" x14ac:dyDescent="0.15">
      <c r="A45" s="107" t="s">
        <v>197</v>
      </c>
      <c r="B45" s="108" t="s">
        <v>198</v>
      </c>
      <c r="C45" s="108"/>
      <c r="D45" s="109">
        <v>3</v>
      </c>
      <c r="E45" s="109">
        <v>0</v>
      </c>
      <c r="F45" s="109">
        <v>3</v>
      </c>
      <c r="G45" s="109"/>
      <c r="H45" s="109">
        <v>5</v>
      </c>
      <c r="I45" s="22"/>
      <c r="J45" s="50" t="s">
        <v>143</v>
      </c>
      <c r="K45" s="54" t="s">
        <v>135</v>
      </c>
      <c r="L45" s="172" t="s">
        <v>199</v>
      </c>
      <c r="M45" s="48">
        <v>3</v>
      </c>
      <c r="N45" s="48">
        <v>0</v>
      </c>
      <c r="O45" s="48">
        <v>3</v>
      </c>
      <c r="P45" s="48"/>
      <c r="Q45" s="48">
        <v>5</v>
      </c>
    </row>
    <row r="46" spans="1:17" ht="12.75" customHeight="1" x14ac:dyDescent="0.15">
      <c r="A46" s="4"/>
      <c r="B46" s="261" t="s">
        <v>103</v>
      </c>
      <c r="C46" s="261"/>
      <c r="D46" s="262"/>
      <c r="E46" s="263"/>
      <c r="F46" s="5">
        <f>SUM(F40:F45)</f>
        <v>14</v>
      </c>
      <c r="G46" s="18"/>
      <c r="H46" s="18">
        <f>SUM(H40:H45)</f>
        <v>30</v>
      </c>
      <c r="I46" s="26"/>
      <c r="J46" s="8"/>
      <c r="K46" s="261" t="s">
        <v>103</v>
      </c>
      <c r="L46" s="261"/>
      <c r="M46" s="262"/>
      <c r="N46" s="263"/>
      <c r="O46" s="5">
        <f>SUM(O40:O45)</f>
        <v>14</v>
      </c>
      <c r="P46" s="5"/>
      <c r="Q46" s="5">
        <f>SUM(Q40:Q45)</f>
        <v>30</v>
      </c>
    </row>
    <row r="47" spans="1:17" ht="9.75" customHeight="1" x14ac:dyDescent="0.15">
      <c r="A47" s="283"/>
      <c r="B47" s="284"/>
      <c r="C47" s="284"/>
      <c r="D47" s="284"/>
      <c r="E47" s="284"/>
      <c r="F47" s="285"/>
      <c r="G47" s="285"/>
      <c r="H47" s="285"/>
      <c r="I47" s="286"/>
      <c r="J47" s="284"/>
      <c r="K47" s="284"/>
      <c r="L47" s="284"/>
      <c r="M47" s="284"/>
      <c r="N47" s="284"/>
      <c r="O47" s="285"/>
      <c r="P47" s="285"/>
      <c r="Q47" s="285"/>
    </row>
    <row r="48" spans="1:17" ht="14" x14ac:dyDescent="0.15">
      <c r="A48" s="287" t="s">
        <v>90</v>
      </c>
      <c r="B48" s="288"/>
      <c r="C48" s="288"/>
      <c r="D48" s="288"/>
      <c r="E48" s="288"/>
      <c r="F48" s="288"/>
      <c r="G48" s="288"/>
      <c r="H48" s="288"/>
      <c r="I48" s="24"/>
      <c r="J48" s="289" t="s">
        <v>169</v>
      </c>
      <c r="K48" s="290"/>
      <c r="L48" s="95"/>
      <c r="M48" s="277"/>
      <c r="N48" s="278"/>
      <c r="O48" s="279">
        <v>49</v>
      </c>
      <c r="P48" s="279"/>
      <c r="Q48" s="280"/>
    </row>
    <row r="49" spans="1:229" ht="14" x14ac:dyDescent="0.15">
      <c r="A49" s="291" t="s">
        <v>91</v>
      </c>
      <c r="B49" s="292"/>
      <c r="C49" s="17"/>
      <c r="D49" s="17"/>
      <c r="E49" s="17"/>
      <c r="F49" s="293">
        <f>SUM(F14,O14,F25,O25,F36,O36,F46,O46,O15)</f>
        <v>144</v>
      </c>
      <c r="G49" s="294"/>
      <c r="H49" s="295"/>
      <c r="I49" s="25"/>
      <c r="J49" s="296" t="s">
        <v>92</v>
      </c>
      <c r="K49" s="297"/>
      <c r="L49" s="96"/>
      <c r="M49" s="14"/>
      <c r="N49" s="16"/>
      <c r="O49" s="298">
        <f>F49/8</f>
        <v>18</v>
      </c>
      <c r="P49" s="298"/>
      <c r="Q49" s="299"/>
    </row>
    <row r="50" spans="1:229" s="15" customFormat="1" ht="14" x14ac:dyDescent="0.2">
      <c r="A50" s="300" t="s">
        <v>9</v>
      </c>
      <c r="B50" s="290"/>
      <c r="C50" s="95"/>
      <c r="D50" s="67"/>
      <c r="E50" s="67"/>
      <c r="F50" s="68"/>
      <c r="G50" s="68"/>
      <c r="H50" s="68">
        <v>36</v>
      </c>
      <c r="I50" s="19"/>
      <c r="J50" s="301" t="s">
        <v>10</v>
      </c>
      <c r="K50" s="302"/>
      <c r="L50" s="97"/>
      <c r="M50" s="69"/>
      <c r="N50" s="303"/>
      <c r="O50" s="304"/>
      <c r="P50" s="160"/>
      <c r="Q50" s="70">
        <f>H50/F49</f>
        <v>0.25</v>
      </c>
    </row>
    <row r="51" spans="1:229" s="15" customFormat="1" ht="11" customHeight="1" x14ac:dyDescent="0.2">
      <c r="A51" s="308"/>
      <c r="B51" s="309"/>
      <c r="C51" s="309"/>
      <c r="D51" s="309"/>
      <c r="E51" s="309"/>
      <c r="F51" s="309"/>
      <c r="G51" s="309"/>
      <c r="H51" s="309"/>
      <c r="I51" s="309"/>
      <c r="J51" s="309"/>
      <c r="K51" s="309"/>
      <c r="L51" s="309"/>
      <c r="M51" s="309"/>
      <c r="N51" s="309"/>
      <c r="O51" s="309"/>
      <c r="P51" s="309"/>
      <c r="Q51" s="309"/>
    </row>
    <row r="52" spans="1:229" ht="15.75" customHeight="1" x14ac:dyDescent="0.15">
      <c r="A52" s="305" t="s">
        <v>65</v>
      </c>
      <c r="B52" s="306"/>
      <c r="C52" s="306"/>
      <c r="D52" s="306"/>
      <c r="E52" s="306"/>
      <c r="F52" s="306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7"/>
    </row>
    <row r="53" spans="1:229" ht="15" customHeight="1" x14ac:dyDescent="0.15">
      <c r="A53" s="305" t="s">
        <v>160</v>
      </c>
      <c r="B53" s="306"/>
      <c r="C53" s="306"/>
      <c r="D53" s="306"/>
      <c r="E53" s="306"/>
      <c r="F53" s="306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7"/>
    </row>
    <row r="54" spans="1:229" ht="15.75" customHeight="1" x14ac:dyDescent="0.15">
      <c r="A54" s="313" t="s">
        <v>178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5"/>
    </row>
    <row r="55" spans="1:229" ht="14" customHeight="1" x14ac:dyDescent="0.15">
      <c r="A55" s="62" t="s">
        <v>170</v>
      </c>
      <c r="B55" s="63"/>
      <c r="C55" s="63"/>
      <c r="D55" s="64"/>
      <c r="E55" s="64"/>
      <c r="F55" s="64"/>
      <c r="G55" s="64"/>
      <c r="H55" s="64"/>
      <c r="I55" s="65"/>
      <c r="J55" s="65"/>
      <c r="K55" s="65"/>
      <c r="L55" s="65"/>
      <c r="M55" s="64"/>
      <c r="N55" s="64"/>
      <c r="O55" s="64"/>
      <c r="P55" s="64"/>
      <c r="Q55" s="66"/>
    </row>
    <row r="56" spans="1:229" ht="14" customHeight="1" x14ac:dyDescent="0.15">
      <c r="A56" s="80"/>
      <c r="B56" s="80"/>
      <c r="C56" s="80"/>
      <c r="D56" s="81"/>
      <c r="E56" s="81"/>
      <c r="F56" s="81"/>
      <c r="G56" s="81"/>
      <c r="H56" s="81"/>
      <c r="I56" s="82"/>
      <c r="J56" s="82"/>
      <c r="K56" s="82"/>
      <c r="L56" s="82"/>
      <c r="M56" s="81"/>
      <c r="N56" s="81"/>
      <c r="O56" s="81"/>
      <c r="P56" s="81"/>
      <c r="Q56" s="81"/>
    </row>
    <row r="57" spans="1:229" ht="14" customHeight="1" x14ac:dyDescent="0.15">
      <c r="A57" s="316" t="s">
        <v>106</v>
      </c>
      <c r="B57" s="317"/>
      <c r="C57" s="317"/>
      <c r="D57" s="317"/>
      <c r="E57" s="317"/>
      <c r="F57" s="317"/>
      <c r="G57" s="317"/>
      <c r="H57" s="317"/>
      <c r="I57" s="318"/>
      <c r="J57" s="318"/>
      <c r="K57" s="318"/>
      <c r="L57" s="318"/>
      <c r="M57" s="318"/>
      <c r="N57" s="318"/>
      <c r="O57" s="319"/>
      <c r="P57" s="319"/>
      <c r="Q57" s="319"/>
    </row>
    <row r="58" spans="1:229" s="135" customFormat="1" ht="14" customHeight="1" x14ac:dyDescent="0.15">
      <c r="A58" s="210" t="s">
        <v>257</v>
      </c>
      <c r="B58" s="211"/>
      <c r="C58" s="212"/>
      <c r="D58" s="212"/>
      <c r="E58" s="212"/>
      <c r="F58" s="212"/>
      <c r="G58" s="212"/>
      <c r="H58" s="212"/>
      <c r="I58" s="213"/>
      <c r="J58" s="214"/>
      <c r="K58" s="215"/>
      <c r="L58" s="175"/>
      <c r="M58" s="175"/>
      <c r="N58" s="175"/>
      <c r="O58" s="176"/>
      <c r="P58" s="176"/>
      <c r="Q58" s="176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  <c r="EK58" s="134"/>
      <c r="EL58" s="134"/>
      <c r="EM58" s="134"/>
      <c r="EN58" s="134"/>
      <c r="EO58" s="134"/>
      <c r="EP58" s="134"/>
      <c r="EQ58" s="134"/>
      <c r="ER58" s="134"/>
      <c r="ES58" s="134"/>
      <c r="ET58" s="134"/>
      <c r="EU58" s="134"/>
      <c r="EV58" s="134"/>
      <c r="EW58" s="134"/>
      <c r="EX58" s="134"/>
      <c r="EY58" s="134"/>
      <c r="EZ58" s="134"/>
      <c r="FA58" s="134"/>
      <c r="FB58" s="134"/>
      <c r="FC58" s="134"/>
      <c r="FD58" s="134"/>
      <c r="FE58" s="134"/>
      <c r="FF58" s="134"/>
      <c r="FG58" s="134"/>
      <c r="FH58" s="134"/>
      <c r="FI58" s="134"/>
      <c r="FJ58" s="134"/>
      <c r="FK58" s="134"/>
      <c r="FL58" s="134"/>
      <c r="FM58" s="134"/>
      <c r="FN58" s="134"/>
      <c r="FO58" s="134"/>
      <c r="FP58" s="134"/>
      <c r="FQ58" s="134"/>
      <c r="FR58" s="134"/>
      <c r="FS58" s="134"/>
      <c r="FT58" s="134"/>
      <c r="FU58" s="134"/>
      <c r="FV58" s="134"/>
      <c r="FW58" s="134"/>
      <c r="FX58" s="134"/>
      <c r="FY58" s="134"/>
      <c r="FZ58" s="134"/>
      <c r="GA58" s="134"/>
      <c r="GB58" s="134"/>
      <c r="GC58" s="134"/>
      <c r="GD58" s="134"/>
      <c r="GE58" s="134"/>
      <c r="GF58" s="134"/>
      <c r="GG58" s="134"/>
      <c r="GH58" s="134"/>
      <c r="GI58" s="134"/>
      <c r="GJ58" s="134"/>
      <c r="GK58" s="134"/>
      <c r="GL58" s="134"/>
      <c r="GM58" s="134"/>
      <c r="GN58" s="134"/>
      <c r="GO58" s="134"/>
      <c r="GP58" s="134"/>
      <c r="GQ58" s="134"/>
      <c r="GR58" s="134"/>
      <c r="GS58" s="134"/>
      <c r="GT58" s="134"/>
      <c r="GU58" s="134"/>
      <c r="GV58" s="134"/>
      <c r="GW58" s="134"/>
      <c r="GX58" s="134"/>
      <c r="GY58" s="134"/>
      <c r="GZ58" s="134"/>
      <c r="HA58" s="134"/>
      <c r="HB58" s="134"/>
      <c r="HC58" s="134"/>
      <c r="HD58" s="134"/>
      <c r="HE58" s="134"/>
      <c r="HF58" s="134"/>
      <c r="HG58" s="134"/>
      <c r="HH58" s="134"/>
      <c r="HI58" s="134"/>
      <c r="HJ58" s="134"/>
      <c r="HK58" s="134"/>
      <c r="HL58" s="134"/>
      <c r="HM58" s="134"/>
      <c r="HN58" s="134"/>
      <c r="HO58" s="134"/>
      <c r="HP58" s="134"/>
      <c r="HQ58" s="134"/>
      <c r="HR58" s="134"/>
      <c r="HS58" s="134"/>
      <c r="HT58" s="134"/>
      <c r="HU58" s="134"/>
    </row>
    <row r="59" spans="1:229" s="135" customFormat="1" ht="14" customHeight="1" x14ac:dyDescent="0.15">
      <c r="A59" s="310" t="s">
        <v>107</v>
      </c>
      <c r="B59" s="311"/>
      <c r="C59" s="311"/>
      <c r="D59" s="311"/>
      <c r="E59" s="311"/>
      <c r="F59" s="311"/>
      <c r="G59" s="311"/>
      <c r="H59" s="311"/>
      <c r="I59" s="312"/>
      <c r="J59" s="310" t="s">
        <v>124</v>
      </c>
      <c r="K59" s="311"/>
      <c r="L59" s="311"/>
      <c r="M59" s="311"/>
      <c r="N59" s="311"/>
      <c r="O59" s="311"/>
      <c r="P59" s="311"/>
      <c r="Q59" s="311"/>
    </row>
    <row r="60" spans="1:229" s="135" customFormat="1" ht="15" customHeight="1" x14ac:dyDescent="0.15">
      <c r="A60" s="188" t="s">
        <v>109</v>
      </c>
      <c r="B60" s="220" t="s">
        <v>110</v>
      </c>
      <c r="C60" s="221"/>
      <c r="D60" s="222"/>
      <c r="E60" s="222"/>
      <c r="F60" s="222"/>
      <c r="G60" s="222"/>
      <c r="H60" s="222"/>
      <c r="I60" s="222"/>
      <c r="J60" s="188" t="s">
        <v>125</v>
      </c>
      <c r="K60" s="220" t="s">
        <v>260</v>
      </c>
      <c r="L60" s="221"/>
      <c r="M60" s="222"/>
      <c r="N60" s="222"/>
      <c r="O60" s="222"/>
      <c r="P60" s="222"/>
      <c r="Q60" s="222"/>
    </row>
    <row r="61" spans="1:229" s="135" customFormat="1" ht="15" customHeight="1" x14ac:dyDescent="0.15">
      <c r="A61" s="188" t="s">
        <v>112</v>
      </c>
      <c r="B61" s="220" t="s">
        <v>113</v>
      </c>
      <c r="C61" s="221"/>
      <c r="D61" s="222"/>
      <c r="E61" s="222"/>
      <c r="F61" s="222"/>
      <c r="G61" s="222"/>
      <c r="H61" s="222"/>
      <c r="I61" s="222"/>
      <c r="J61" s="188" t="s">
        <v>35</v>
      </c>
      <c r="K61" s="220" t="s">
        <v>261</v>
      </c>
      <c r="L61" s="221"/>
      <c r="M61" s="222"/>
      <c r="N61" s="222"/>
      <c r="O61" s="222"/>
      <c r="P61" s="222"/>
      <c r="Q61" s="222"/>
    </row>
    <row r="62" spans="1:229" s="135" customFormat="1" ht="15" customHeight="1" x14ac:dyDescent="0.15">
      <c r="A62" s="188" t="s">
        <v>81</v>
      </c>
      <c r="B62" s="220" t="s">
        <v>82</v>
      </c>
      <c r="C62" s="221"/>
      <c r="D62" s="222"/>
      <c r="E62" s="222"/>
      <c r="F62" s="222"/>
      <c r="G62" s="222"/>
      <c r="H62" s="222"/>
      <c r="I62" s="222"/>
      <c r="J62" s="188" t="s">
        <v>38</v>
      </c>
      <c r="K62" s="220" t="s">
        <v>262</v>
      </c>
      <c r="L62" s="221"/>
      <c r="M62" s="222"/>
      <c r="N62" s="222"/>
      <c r="O62" s="222"/>
      <c r="P62" s="222"/>
      <c r="Q62" s="222"/>
    </row>
    <row r="63" spans="1:229" s="135" customFormat="1" ht="15" customHeight="1" x14ac:dyDescent="0.15">
      <c r="A63" s="188" t="s">
        <v>85</v>
      </c>
      <c r="B63" s="220" t="s">
        <v>86</v>
      </c>
      <c r="C63" s="221"/>
      <c r="D63" s="222"/>
      <c r="E63" s="222"/>
      <c r="F63" s="222"/>
      <c r="G63" s="222"/>
      <c r="H63" s="222"/>
      <c r="I63" s="222"/>
      <c r="J63" s="188" t="s">
        <v>137</v>
      </c>
      <c r="K63" s="220" t="s">
        <v>263</v>
      </c>
      <c r="L63" s="221"/>
      <c r="M63" s="222"/>
      <c r="N63" s="222"/>
      <c r="O63" s="222"/>
      <c r="P63" s="222"/>
      <c r="Q63" s="222"/>
    </row>
    <row r="64" spans="1:229" s="135" customFormat="1" ht="15" customHeight="1" x14ac:dyDescent="0.15">
      <c r="A64" s="188" t="s">
        <v>89</v>
      </c>
      <c r="B64" s="220" t="s">
        <v>119</v>
      </c>
      <c r="C64" s="221"/>
      <c r="D64" s="222"/>
      <c r="E64" s="222"/>
      <c r="F64" s="222"/>
      <c r="G64" s="222"/>
      <c r="H64" s="222"/>
      <c r="I64" s="222"/>
      <c r="J64" s="188" t="s">
        <v>138</v>
      </c>
      <c r="K64" s="220" t="s">
        <v>264</v>
      </c>
      <c r="L64" s="221"/>
      <c r="M64" s="222"/>
      <c r="N64" s="222"/>
      <c r="O64" s="222"/>
      <c r="P64" s="222"/>
      <c r="Q64" s="222"/>
    </row>
    <row r="65" spans="1:17" s="135" customFormat="1" ht="15" customHeight="1" x14ac:dyDescent="0.15">
      <c r="A65" s="188" t="s">
        <v>122</v>
      </c>
      <c r="B65" s="220" t="s">
        <v>123</v>
      </c>
      <c r="C65" s="221"/>
      <c r="D65" s="222"/>
      <c r="E65" s="222"/>
      <c r="F65" s="222"/>
      <c r="G65" s="222"/>
      <c r="H65" s="222"/>
      <c r="I65" s="222"/>
      <c r="J65" s="188" t="s">
        <v>43</v>
      </c>
      <c r="K65" s="220" t="s">
        <v>44</v>
      </c>
      <c r="L65" s="221"/>
      <c r="M65" s="222"/>
      <c r="N65" s="222"/>
      <c r="O65" s="222"/>
      <c r="P65" s="222"/>
      <c r="Q65" s="222"/>
    </row>
    <row r="66" spans="1:17" s="135" customFormat="1" ht="15" customHeight="1" x14ac:dyDescent="0.15">
      <c r="A66" s="188" t="s">
        <v>153</v>
      </c>
      <c r="B66" s="244" t="s">
        <v>154</v>
      </c>
      <c r="C66" s="245"/>
      <c r="D66" s="245"/>
      <c r="E66" s="245"/>
      <c r="F66" s="245"/>
      <c r="G66" s="246"/>
      <c r="H66" s="246"/>
      <c r="I66" s="191"/>
      <c r="J66" s="188" t="s">
        <v>46</v>
      </c>
      <c r="K66" s="220" t="s">
        <v>93</v>
      </c>
      <c r="L66" s="221"/>
      <c r="M66" s="222"/>
      <c r="N66" s="222"/>
      <c r="O66" s="222"/>
      <c r="P66" s="222"/>
      <c r="Q66" s="222"/>
    </row>
    <row r="67" spans="1:17" s="135" customFormat="1" ht="15" customHeight="1" x14ac:dyDescent="0.15">
      <c r="A67" s="188" t="s">
        <v>155</v>
      </c>
      <c r="B67" s="244" t="s">
        <v>156</v>
      </c>
      <c r="C67" s="245"/>
      <c r="D67" s="245"/>
      <c r="E67" s="245"/>
      <c r="F67" s="245"/>
      <c r="G67" s="246"/>
      <c r="H67" s="246"/>
      <c r="I67" s="191"/>
      <c r="J67" s="188" t="s">
        <v>139</v>
      </c>
      <c r="K67" s="220" t="s">
        <v>140</v>
      </c>
      <c r="L67" s="221"/>
      <c r="M67" s="222"/>
      <c r="N67" s="222"/>
      <c r="O67" s="222"/>
      <c r="P67" s="222"/>
      <c r="Q67" s="222"/>
    </row>
    <row r="68" spans="1:17" s="135" customFormat="1" ht="15" customHeight="1" x14ac:dyDescent="0.15">
      <c r="A68" s="190" t="s">
        <v>152</v>
      </c>
      <c r="B68" s="254" t="s">
        <v>259</v>
      </c>
      <c r="C68" s="255"/>
      <c r="D68" s="255"/>
      <c r="E68" s="255"/>
      <c r="F68" s="255"/>
      <c r="G68" s="256"/>
      <c r="H68" s="256"/>
      <c r="I68" s="192"/>
      <c r="J68" s="187"/>
      <c r="K68" s="228"/>
      <c r="L68" s="228"/>
      <c r="M68" s="228"/>
      <c r="N68" s="228"/>
      <c r="O68" s="228"/>
      <c r="P68" s="228"/>
      <c r="Q68" s="229"/>
    </row>
    <row r="69" spans="1:17" s="135" customFormat="1" ht="15" customHeight="1" x14ac:dyDescent="0.15">
      <c r="A69" s="177" t="s">
        <v>150</v>
      </c>
      <c r="B69" s="244" t="s">
        <v>151</v>
      </c>
      <c r="C69" s="245"/>
      <c r="D69" s="245"/>
      <c r="E69" s="245"/>
      <c r="F69" s="245"/>
      <c r="G69" s="246"/>
      <c r="H69" s="246"/>
      <c r="I69" s="191"/>
      <c r="J69" s="178"/>
      <c r="K69" s="230"/>
      <c r="L69" s="230"/>
      <c r="M69" s="230"/>
      <c r="N69" s="230"/>
      <c r="O69" s="230"/>
      <c r="P69" s="230"/>
      <c r="Q69" s="231"/>
    </row>
    <row r="70" spans="1:17" s="135" customFormat="1" ht="15" customHeight="1" x14ac:dyDescent="0.15">
      <c r="A70" s="179" t="s">
        <v>181</v>
      </c>
      <c r="B70" s="232" t="s">
        <v>182</v>
      </c>
      <c r="C70" s="233"/>
      <c r="D70" s="234"/>
      <c r="E70" s="234"/>
      <c r="F70" s="234"/>
      <c r="G70" s="234"/>
      <c r="H70" s="234"/>
      <c r="I70" s="233"/>
      <c r="J70" s="178"/>
      <c r="K70" s="230"/>
      <c r="L70" s="230"/>
      <c r="M70" s="230"/>
      <c r="N70" s="230"/>
      <c r="O70" s="230"/>
      <c r="P70" s="230"/>
      <c r="Q70" s="231"/>
    </row>
    <row r="71" spans="1:17" s="7" customFormat="1" ht="14" customHeight="1" x14ac:dyDescent="0.15">
      <c r="A71" s="180"/>
      <c r="B71" s="180"/>
      <c r="C71" s="181"/>
      <c r="D71" s="182"/>
      <c r="E71" s="182"/>
      <c r="F71" s="182"/>
      <c r="G71" s="182"/>
      <c r="H71" s="182"/>
      <c r="I71" s="181"/>
      <c r="J71" s="183"/>
      <c r="K71" s="183"/>
      <c r="L71" s="183"/>
      <c r="M71" s="183"/>
      <c r="N71" s="183"/>
      <c r="O71" s="183"/>
      <c r="P71" s="183"/>
      <c r="Q71" s="183"/>
    </row>
    <row r="72" spans="1:17" ht="14" customHeight="1" x14ac:dyDescent="0.15">
      <c r="A72" s="235"/>
      <c r="B72" s="236"/>
      <c r="C72" s="236"/>
      <c r="D72" s="236"/>
      <c r="E72" s="236"/>
      <c r="F72" s="236"/>
      <c r="G72" s="236"/>
      <c r="H72" s="236"/>
      <c r="I72" s="236"/>
      <c r="J72" s="236"/>
      <c r="K72" s="236"/>
      <c r="L72" s="236"/>
      <c r="M72" s="236"/>
      <c r="N72" s="236"/>
      <c r="O72" s="236"/>
      <c r="P72" s="237"/>
      <c r="Q72" s="237"/>
    </row>
    <row r="73" spans="1:17" ht="14" customHeight="1" x14ac:dyDescent="0.15">
      <c r="A73" s="238" t="s">
        <v>108</v>
      </c>
      <c r="B73" s="239"/>
      <c r="C73" s="239"/>
      <c r="D73" s="239"/>
      <c r="E73" s="239"/>
      <c r="F73" s="239"/>
      <c r="G73" s="239"/>
      <c r="H73" s="239"/>
      <c r="I73" s="240"/>
      <c r="J73" s="238" t="s">
        <v>34</v>
      </c>
      <c r="K73" s="241"/>
      <c r="L73" s="241"/>
      <c r="M73" s="241"/>
      <c r="N73" s="241"/>
      <c r="O73" s="241"/>
      <c r="P73" s="242"/>
      <c r="Q73" s="243"/>
    </row>
    <row r="74" spans="1:17" ht="14" customHeight="1" x14ac:dyDescent="0.15">
      <c r="A74" s="188" t="s">
        <v>111</v>
      </c>
      <c r="B74" s="220" t="s">
        <v>265</v>
      </c>
      <c r="C74" s="221"/>
      <c r="D74" s="222"/>
      <c r="E74" s="222"/>
      <c r="F74" s="222"/>
      <c r="G74" s="222"/>
      <c r="H74" s="222"/>
      <c r="I74" s="222"/>
      <c r="J74" s="188" t="s">
        <v>94</v>
      </c>
      <c r="K74" s="220" t="s">
        <v>266</v>
      </c>
      <c r="L74" s="221"/>
      <c r="M74" s="222"/>
      <c r="N74" s="222"/>
      <c r="O74" s="222"/>
      <c r="P74" s="222"/>
      <c r="Q74" s="222"/>
    </row>
    <row r="75" spans="1:17" ht="14" customHeight="1" x14ac:dyDescent="0.15">
      <c r="A75" s="188" t="s">
        <v>114</v>
      </c>
      <c r="B75" s="220" t="s">
        <v>267</v>
      </c>
      <c r="C75" s="221"/>
      <c r="D75" s="222"/>
      <c r="E75" s="222"/>
      <c r="F75" s="222"/>
      <c r="G75" s="222"/>
      <c r="H75" s="222"/>
      <c r="I75" s="222"/>
      <c r="J75" s="188" t="s">
        <v>45</v>
      </c>
      <c r="K75" s="220" t="s">
        <v>268</v>
      </c>
      <c r="L75" s="221"/>
      <c r="M75" s="222"/>
      <c r="N75" s="222"/>
      <c r="O75" s="222"/>
      <c r="P75" s="222"/>
      <c r="Q75" s="222"/>
    </row>
    <row r="76" spans="1:17" ht="14" customHeight="1" x14ac:dyDescent="0.15">
      <c r="A76" s="188" t="s">
        <v>83</v>
      </c>
      <c r="B76" s="220" t="s">
        <v>84</v>
      </c>
      <c r="C76" s="221"/>
      <c r="D76" s="222"/>
      <c r="E76" s="222"/>
      <c r="F76" s="222"/>
      <c r="G76" s="222"/>
      <c r="H76" s="222"/>
      <c r="I76" s="222"/>
      <c r="J76" s="194" t="s">
        <v>183</v>
      </c>
      <c r="K76" s="225" t="s">
        <v>184</v>
      </c>
      <c r="L76" s="226"/>
      <c r="M76" s="227"/>
      <c r="N76" s="227"/>
      <c r="O76" s="227"/>
      <c r="P76" s="227"/>
      <c r="Q76" s="227"/>
    </row>
    <row r="77" spans="1:17" ht="14" customHeight="1" x14ac:dyDescent="0.15">
      <c r="A77" s="188" t="s">
        <v>120</v>
      </c>
      <c r="B77" s="220" t="s">
        <v>121</v>
      </c>
      <c r="C77" s="221"/>
      <c r="D77" s="222"/>
      <c r="E77" s="222"/>
      <c r="F77" s="222"/>
      <c r="G77" s="222"/>
      <c r="H77" s="222"/>
      <c r="I77" s="222"/>
      <c r="J77" s="188" t="s">
        <v>120</v>
      </c>
      <c r="K77" s="220" t="s">
        <v>121</v>
      </c>
      <c r="L77" s="221"/>
      <c r="M77" s="222"/>
      <c r="N77" s="222"/>
      <c r="O77" s="222"/>
      <c r="P77" s="222"/>
      <c r="Q77" s="222"/>
    </row>
    <row r="78" spans="1:17" ht="14" customHeight="1" x14ac:dyDescent="0.15">
      <c r="A78" s="184"/>
      <c r="B78" s="223"/>
      <c r="C78" s="223"/>
      <c r="D78" s="224"/>
      <c r="E78" s="224"/>
      <c r="F78" s="224"/>
      <c r="G78" s="224"/>
      <c r="H78" s="224"/>
      <c r="I78" s="224"/>
      <c r="J78" s="188" t="s">
        <v>87</v>
      </c>
      <c r="K78" s="220" t="s">
        <v>88</v>
      </c>
      <c r="L78" s="221"/>
      <c r="M78" s="222"/>
      <c r="N78" s="222"/>
      <c r="O78" s="222"/>
      <c r="P78" s="222"/>
      <c r="Q78" s="222"/>
    </row>
    <row r="79" spans="1:17" ht="14" customHeight="1" x14ac:dyDescent="0.15">
      <c r="A79" s="184"/>
      <c r="B79" s="223"/>
      <c r="C79" s="223"/>
      <c r="D79" s="224"/>
      <c r="E79" s="224"/>
      <c r="F79" s="224"/>
      <c r="G79" s="224"/>
      <c r="H79" s="224"/>
      <c r="I79" s="224"/>
      <c r="J79" s="188" t="s">
        <v>36</v>
      </c>
      <c r="K79" s="220" t="s">
        <v>37</v>
      </c>
      <c r="L79" s="221"/>
      <c r="M79" s="222"/>
      <c r="N79" s="222"/>
      <c r="O79" s="222"/>
      <c r="P79" s="222"/>
      <c r="Q79" s="222"/>
    </row>
    <row r="80" spans="1:17" ht="14" customHeight="1" x14ac:dyDescent="0.15">
      <c r="A80" s="184"/>
      <c r="B80" s="223"/>
      <c r="C80" s="223"/>
      <c r="D80" s="224"/>
      <c r="E80" s="224"/>
      <c r="F80" s="224"/>
      <c r="G80" s="224"/>
      <c r="H80" s="224"/>
      <c r="I80" s="224"/>
      <c r="J80" s="188" t="s">
        <v>39</v>
      </c>
      <c r="K80" s="220" t="s">
        <v>40</v>
      </c>
      <c r="L80" s="221"/>
      <c r="M80" s="222"/>
      <c r="N80" s="222"/>
      <c r="O80" s="222"/>
      <c r="P80" s="222"/>
      <c r="Q80" s="222"/>
    </row>
    <row r="81" spans="1:229" s="135" customFormat="1" ht="14" customHeight="1" x14ac:dyDescent="0.15">
      <c r="A81" s="184"/>
      <c r="B81" s="223"/>
      <c r="C81" s="223"/>
      <c r="D81" s="224"/>
      <c r="E81" s="224"/>
      <c r="F81" s="224"/>
      <c r="G81" s="224"/>
      <c r="H81" s="224"/>
      <c r="I81" s="224"/>
      <c r="J81" s="188" t="s">
        <v>41</v>
      </c>
      <c r="K81" s="220" t="s">
        <v>42</v>
      </c>
      <c r="L81" s="221"/>
      <c r="M81" s="222"/>
      <c r="N81" s="222"/>
      <c r="O81" s="222"/>
      <c r="P81" s="222"/>
      <c r="Q81" s="222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  <c r="EK81" s="134"/>
      <c r="EL81" s="134"/>
      <c r="EM81" s="134"/>
      <c r="EN81" s="134"/>
      <c r="EO81" s="134"/>
      <c r="EP81" s="134"/>
      <c r="EQ81" s="134"/>
      <c r="ER81" s="134"/>
      <c r="ES81" s="134"/>
      <c r="ET81" s="134"/>
      <c r="EU81" s="134"/>
      <c r="EV81" s="134"/>
      <c r="EW81" s="134"/>
      <c r="EX81" s="134"/>
      <c r="EY81" s="134"/>
      <c r="EZ81" s="134"/>
      <c r="FA81" s="134"/>
      <c r="FB81" s="134"/>
      <c r="FC81" s="134"/>
      <c r="FD81" s="134"/>
      <c r="FE81" s="134"/>
      <c r="FF81" s="134"/>
      <c r="FG81" s="134"/>
      <c r="FH81" s="134"/>
      <c r="FI81" s="134"/>
      <c r="FJ81" s="134"/>
      <c r="FK81" s="134"/>
      <c r="FL81" s="134"/>
      <c r="FM81" s="134"/>
      <c r="FN81" s="134"/>
      <c r="FO81" s="134"/>
      <c r="FP81" s="134"/>
      <c r="FQ81" s="134"/>
      <c r="FR81" s="134"/>
      <c r="FS81" s="134"/>
      <c r="FT81" s="134"/>
      <c r="FU81" s="134"/>
      <c r="FV81" s="134"/>
      <c r="FW81" s="134"/>
      <c r="FX81" s="134"/>
      <c r="FY81" s="134"/>
      <c r="FZ81" s="134"/>
      <c r="GA81" s="134"/>
      <c r="GB81" s="134"/>
      <c r="GC81" s="134"/>
      <c r="GD81" s="134"/>
      <c r="GE81" s="134"/>
      <c r="GF81" s="134"/>
      <c r="GG81" s="134"/>
      <c r="GH81" s="134"/>
      <c r="GI81" s="134"/>
      <c r="GJ81" s="134"/>
      <c r="GK81" s="134"/>
      <c r="GL81" s="134"/>
      <c r="GM81" s="134"/>
      <c r="GN81" s="134"/>
      <c r="GO81" s="134"/>
      <c r="GP81" s="134"/>
      <c r="GQ81" s="134"/>
      <c r="GR81" s="134"/>
      <c r="GS81" s="134"/>
      <c r="GT81" s="134"/>
      <c r="GU81" s="134"/>
      <c r="GV81" s="134"/>
      <c r="GW81" s="134"/>
      <c r="GX81" s="134"/>
      <c r="GY81" s="134"/>
      <c r="GZ81" s="134"/>
      <c r="HA81" s="134"/>
      <c r="HB81" s="134"/>
      <c r="HC81" s="134"/>
      <c r="HD81" s="134"/>
      <c r="HE81" s="134"/>
      <c r="HF81" s="134"/>
      <c r="HG81" s="134"/>
      <c r="HH81" s="134"/>
      <c r="HI81" s="134"/>
      <c r="HJ81" s="134"/>
      <c r="HK81" s="134"/>
      <c r="HL81" s="134"/>
      <c r="HM81" s="134"/>
      <c r="HN81" s="134"/>
      <c r="HO81" s="134"/>
      <c r="HP81" s="134"/>
      <c r="HQ81" s="134"/>
      <c r="HR81" s="134"/>
      <c r="HS81" s="134"/>
      <c r="HT81" s="134"/>
      <c r="HU81" s="134"/>
    </row>
    <row r="82" spans="1:229" ht="14" customHeight="1" x14ac:dyDescent="0.15">
      <c r="A82" s="184"/>
      <c r="B82" s="223"/>
      <c r="C82" s="223"/>
      <c r="D82" s="224"/>
      <c r="E82" s="224"/>
      <c r="F82" s="224"/>
      <c r="G82" s="224"/>
      <c r="H82" s="224"/>
      <c r="I82" s="224"/>
      <c r="J82" s="194" t="s">
        <v>253</v>
      </c>
      <c r="K82" s="225" t="s">
        <v>254</v>
      </c>
      <c r="L82" s="226"/>
      <c r="M82" s="227"/>
      <c r="N82" s="227"/>
      <c r="O82" s="227"/>
      <c r="P82" s="227"/>
      <c r="Q82" s="227"/>
    </row>
    <row r="83" spans="1:229" ht="14" customHeight="1" x14ac:dyDescent="0.15">
      <c r="A83" s="186"/>
      <c r="B83" s="223"/>
      <c r="C83" s="223"/>
      <c r="D83" s="224"/>
      <c r="E83" s="224"/>
      <c r="F83" s="224"/>
      <c r="G83" s="224"/>
      <c r="H83" s="224"/>
      <c r="I83" s="224"/>
      <c r="J83" s="194" t="s">
        <v>185</v>
      </c>
      <c r="K83" s="225" t="s">
        <v>186</v>
      </c>
      <c r="L83" s="322"/>
      <c r="M83" s="323"/>
      <c r="N83" s="323"/>
      <c r="O83" s="323"/>
      <c r="P83" s="323"/>
      <c r="Q83" s="323"/>
    </row>
    <row r="84" spans="1:229" ht="14" customHeight="1" x14ac:dyDescent="0.15">
      <c r="A84" s="186"/>
      <c r="B84" s="223"/>
      <c r="C84" s="223"/>
      <c r="D84" s="224"/>
      <c r="E84" s="224"/>
      <c r="F84" s="224"/>
      <c r="G84" s="224"/>
      <c r="H84" s="224"/>
      <c r="I84" s="224"/>
      <c r="J84" s="185"/>
      <c r="K84" s="324"/>
      <c r="L84" s="325"/>
      <c r="M84" s="326"/>
      <c r="N84" s="326"/>
      <c r="O84" s="326"/>
      <c r="P84" s="327"/>
      <c r="Q84" s="327"/>
    </row>
    <row r="85" spans="1:229" ht="14" customHeight="1" x14ac:dyDescent="0.15">
      <c r="A85" s="328" t="s">
        <v>144</v>
      </c>
      <c r="B85" s="329"/>
      <c r="C85" s="329"/>
      <c r="D85" s="329"/>
      <c r="E85" s="329"/>
      <c r="F85" s="329"/>
      <c r="G85" s="329"/>
      <c r="H85" s="329"/>
      <c r="I85" s="329"/>
      <c r="J85" s="329"/>
      <c r="K85" s="329"/>
      <c r="L85" s="329"/>
      <c r="M85" s="329"/>
      <c r="N85" s="329"/>
      <c r="O85" s="329"/>
      <c r="P85" s="329"/>
      <c r="Q85" s="329"/>
    </row>
    <row r="86" spans="1:229" ht="14" customHeight="1" x14ac:dyDescent="0.15">
      <c r="A86" s="188" t="s">
        <v>95</v>
      </c>
      <c r="B86" s="220" t="s">
        <v>47</v>
      </c>
      <c r="C86" s="221"/>
      <c r="D86" s="221"/>
      <c r="E86" s="221"/>
      <c r="F86" s="221"/>
      <c r="G86" s="221"/>
      <c r="H86" s="221"/>
      <c r="I86" s="221"/>
      <c r="J86" s="188" t="s">
        <v>129</v>
      </c>
      <c r="K86" s="220" t="s">
        <v>149</v>
      </c>
      <c r="L86" s="221"/>
      <c r="M86" s="222"/>
      <c r="N86" s="222"/>
      <c r="O86" s="222"/>
      <c r="P86" s="222"/>
      <c r="Q86" s="222"/>
    </row>
    <row r="87" spans="1:229" ht="14" customHeight="1" x14ac:dyDescent="0.15">
      <c r="A87" s="195" t="s">
        <v>269</v>
      </c>
      <c r="B87" s="189"/>
      <c r="C87" s="196"/>
      <c r="D87" s="189"/>
      <c r="E87" s="189"/>
      <c r="F87" s="189"/>
      <c r="G87" s="189"/>
      <c r="H87" s="189"/>
      <c r="I87" s="189"/>
      <c r="J87" s="189"/>
      <c r="K87" s="189"/>
      <c r="L87" s="197"/>
      <c r="M87" s="198"/>
      <c r="N87" s="198"/>
      <c r="O87" s="198"/>
      <c r="P87" s="198"/>
      <c r="Q87" s="199"/>
    </row>
    <row r="88" spans="1:229" ht="11" customHeight="1" x14ac:dyDescent="0.15">
      <c r="A88" s="193"/>
      <c r="B88" s="185"/>
      <c r="C88" s="186"/>
      <c r="D88" s="185"/>
      <c r="E88" s="185"/>
      <c r="F88" s="185"/>
      <c r="G88" s="185"/>
      <c r="H88" s="185"/>
      <c r="I88" s="185"/>
      <c r="J88" s="185"/>
      <c r="K88" s="185"/>
      <c r="L88" s="186"/>
      <c r="M88" s="176"/>
      <c r="N88" s="176"/>
      <c r="O88" s="176"/>
      <c r="P88" s="176"/>
      <c r="Q88" s="176"/>
    </row>
    <row r="89" spans="1:229" ht="15" customHeight="1" x14ac:dyDescent="0.15">
      <c r="A89" s="257" t="s">
        <v>176</v>
      </c>
      <c r="B89" s="258"/>
      <c r="C89" s="258"/>
      <c r="D89" s="258"/>
      <c r="E89" s="258"/>
      <c r="F89" s="258"/>
      <c r="G89" s="258"/>
      <c r="H89" s="258"/>
      <c r="I89" s="258"/>
      <c r="J89" s="258"/>
      <c r="K89" s="258"/>
      <c r="L89" s="258"/>
      <c r="M89" s="258"/>
      <c r="N89" s="258"/>
      <c r="O89" s="258"/>
      <c r="P89" s="258"/>
      <c r="Q89" s="259"/>
    </row>
    <row r="90" spans="1:229" ht="14" customHeight="1" x14ac:dyDescent="0.15">
      <c r="A90" s="247" t="s">
        <v>157</v>
      </c>
      <c r="B90" s="248"/>
      <c r="C90" s="248"/>
      <c r="D90" s="248"/>
      <c r="E90" s="248"/>
      <c r="F90" s="248"/>
      <c r="G90" s="248"/>
      <c r="H90" s="248"/>
      <c r="I90" s="248"/>
      <c r="J90" s="249" t="s">
        <v>159</v>
      </c>
      <c r="K90" s="250"/>
      <c r="L90" s="250"/>
      <c r="M90" s="250"/>
      <c r="N90" s="250"/>
      <c r="O90" s="250"/>
      <c r="P90" s="250"/>
      <c r="Q90" s="251"/>
    </row>
    <row r="91" spans="1:229" ht="14" customHeight="1" x14ac:dyDescent="0.15">
      <c r="A91" s="247" t="s">
        <v>163</v>
      </c>
      <c r="B91" s="248"/>
      <c r="C91" s="248"/>
      <c r="D91" s="248"/>
      <c r="E91" s="248"/>
      <c r="F91" s="248"/>
      <c r="G91" s="248"/>
      <c r="H91" s="248"/>
      <c r="I91" s="248"/>
      <c r="J91" s="249" t="s">
        <v>164</v>
      </c>
      <c r="K91" s="320"/>
      <c r="L91" s="320"/>
      <c r="M91" s="320"/>
      <c r="N91" s="320"/>
      <c r="O91" s="320"/>
      <c r="P91" s="320"/>
      <c r="Q91" s="321"/>
    </row>
    <row r="92" spans="1:229" ht="14" customHeight="1" x14ac:dyDescent="0.15">
      <c r="A92" s="247" t="s">
        <v>158</v>
      </c>
      <c r="B92" s="248"/>
      <c r="C92" s="248"/>
      <c r="D92" s="248"/>
      <c r="E92" s="248"/>
      <c r="F92" s="248"/>
      <c r="G92" s="248"/>
      <c r="H92" s="248"/>
      <c r="I92" s="248"/>
      <c r="J92" s="249" t="s">
        <v>162</v>
      </c>
      <c r="K92" s="250"/>
      <c r="L92" s="250"/>
      <c r="M92" s="250"/>
      <c r="N92" s="250"/>
      <c r="O92" s="250"/>
      <c r="P92" s="250"/>
      <c r="Q92" s="251"/>
    </row>
    <row r="93" spans="1:229" ht="14" customHeight="1" x14ac:dyDescent="0.15">
      <c r="A93" s="247" t="s">
        <v>187</v>
      </c>
      <c r="B93" s="248"/>
      <c r="C93" s="248"/>
      <c r="D93" s="248"/>
      <c r="E93" s="248"/>
      <c r="F93" s="248"/>
      <c r="G93" s="248"/>
      <c r="H93" s="248"/>
      <c r="I93" s="248"/>
      <c r="J93" s="249" t="s">
        <v>188</v>
      </c>
      <c r="K93" s="250"/>
      <c r="L93" s="250"/>
      <c r="M93" s="250"/>
      <c r="N93" s="250"/>
      <c r="O93" s="250"/>
      <c r="P93" s="250"/>
      <c r="Q93" s="251"/>
    </row>
    <row r="94" spans="1:229" ht="15" customHeight="1" x14ac:dyDescent="0.15">
      <c r="A94" s="252" t="s">
        <v>177</v>
      </c>
      <c r="B94" s="253"/>
      <c r="C94" s="253"/>
      <c r="D94" s="253"/>
      <c r="E94" s="253"/>
      <c r="F94" s="253"/>
      <c r="G94" s="253"/>
      <c r="H94" s="253"/>
      <c r="I94" s="253"/>
      <c r="J94" s="253"/>
      <c r="K94" s="253"/>
      <c r="L94" s="253"/>
      <c r="M94" s="253"/>
      <c r="N94" s="253"/>
      <c r="O94" s="253"/>
      <c r="P94" s="253"/>
      <c r="Q94" s="253"/>
    </row>
    <row r="95" spans="1:229" ht="15" customHeight="1" x14ac:dyDescent="0.15">
      <c r="A95" s="83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</row>
    <row r="96" spans="1:229" ht="14" x14ac:dyDescent="0.2">
      <c r="A96" s="156" t="s">
        <v>171</v>
      </c>
      <c r="B96" s="157"/>
      <c r="C96" s="157"/>
      <c r="D96" s="158"/>
      <c r="E96" s="158"/>
      <c r="F96" s="158"/>
      <c r="G96" s="158"/>
      <c r="H96" s="158"/>
      <c r="I96" s="157"/>
      <c r="J96" s="157"/>
      <c r="K96" s="159"/>
      <c r="L96" s="153"/>
      <c r="M96" s="154"/>
      <c r="N96" s="154"/>
      <c r="O96" s="154"/>
      <c r="P96" s="154"/>
      <c r="Q96" s="154"/>
    </row>
    <row r="97" spans="1:17" ht="14" x14ac:dyDescent="0.2">
      <c r="A97" s="156" t="s">
        <v>172</v>
      </c>
      <c r="B97" s="157"/>
      <c r="C97" s="157"/>
      <c r="D97" s="158"/>
      <c r="E97" s="158"/>
      <c r="F97" s="158"/>
      <c r="G97" s="158"/>
      <c r="H97" s="158"/>
      <c r="I97" s="157"/>
      <c r="J97" s="157"/>
      <c r="K97" s="159"/>
      <c r="L97" s="153"/>
      <c r="M97" s="154"/>
      <c r="N97" s="154"/>
      <c r="O97" s="154"/>
      <c r="P97" s="154"/>
      <c r="Q97" s="154"/>
    </row>
    <row r="98" spans="1:17" ht="14" x14ac:dyDescent="0.2">
      <c r="A98" s="156"/>
      <c r="B98" s="157"/>
      <c r="C98" s="157"/>
      <c r="D98" s="158"/>
      <c r="E98" s="158"/>
      <c r="F98" s="158"/>
      <c r="G98" s="158"/>
      <c r="H98" s="158"/>
      <c r="I98" s="157"/>
      <c r="J98" s="157"/>
      <c r="K98" s="209"/>
      <c r="L98" s="153"/>
      <c r="M98" s="154"/>
      <c r="N98" s="154"/>
      <c r="O98" s="154"/>
      <c r="P98" s="154"/>
      <c r="Q98" s="154"/>
    </row>
    <row r="99" spans="1:17" s="55" customFormat="1" ht="15" customHeight="1" x14ac:dyDescent="0.15">
      <c r="A99" s="200" t="s">
        <v>255</v>
      </c>
      <c r="B99" s="201"/>
      <c r="C99" s="201"/>
      <c r="D99" s="202"/>
      <c r="E99" s="202"/>
      <c r="F99" s="202"/>
      <c r="G99" s="202"/>
      <c r="H99" s="202"/>
      <c r="I99" s="201"/>
      <c r="J99" s="201"/>
      <c r="K99" s="203"/>
      <c r="L99" s="155"/>
      <c r="M99" s="136"/>
      <c r="N99" s="136"/>
      <c r="O99" s="136"/>
      <c r="P99" s="136"/>
      <c r="Q99" s="136"/>
    </row>
    <row r="100" spans="1:17" s="55" customFormat="1" ht="15" customHeight="1" x14ac:dyDescent="0.2">
      <c r="A100" s="200" t="s">
        <v>256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5"/>
      <c r="M100" s="56"/>
      <c r="N100" s="56"/>
      <c r="O100" s="56"/>
      <c r="P100" s="56"/>
      <c r="Q100" s="56"/>
    </row>
    <row r="101" spans="1:17" s="55" customFormat="1" ht="9" customHeight="1" x14ac:dyDescent="0.15">
      <c r="D101" s="56"/>
      <c r="E101" s="56"/>
      <c r="F101" s="56"/>
      <c r="G101" s="56"/>
      <c r="H101" s="56"/>
      <c r="M101" s="56"/>
      <c r="N101" s="56"/>
      <c r="O101" s="56"/>
      <c r="P101" s="56"/>
      <c r="Q101" s="56"/>
    </row>
    <row r="102" spans="1:17" s="55" customFormat="1" ht="14" x14ac:dyDescent="0.15">
      <c r="A102" s="206" t="s">
        <v>270</v>
      </c>
      <c r="B102" s="207"/>
      <c r="C102" s="207"/>
      <c r="D102" s="208"/>
      <c r="E102" s="208"/>
      <c r="F102" s="208"/>
      <c r="G102" s="208"/>
      <c r="H102" s="208"/>
      <c r="I102" s="207"/>
      <c r="J102" s="207"/>
      <c r="M102" s="56"/>
      <c r="N102" s="56"/>
      <c r="O102" s="56"/>
      <c r="P102" s="56"/>
      <c r="Q102" s="56"/>
    </row>
    <row r="103" spans="1:17" s="55" customFormat="1" ht="14" x14ac:dyDescent="0.15">
      <c r="A103" s="206" t="s">
        <v>271</v>
      </c>
      <c r="B103" s="207"/>
      <c r="C103" s="207"/>
      <c r="D103" s="208"/>
      <c r="E103" s="208"/>
      <c r="F103" s="208"/>
      <c r="G103" s="208"/>
      <c r="H103" s="208"/>
      <c r="I103" s="207"/>
      <c r="J103" s="207"/>
      <c r="M103" s="56"/>
      <c r="N103" s="56"/>
      <c r="O103" s="56"/>
      <c r="P103" s="56"/>
      <c r="Q103" s="56"/>
    </row>
  </sheetData>
  <mergeCells count="102">
    <mergeCell ref="J92:Q92"/>
    <mergeCell ref="A90:I90"/>
    <mergeCell ref="J90:Q90"/>
    <mergeCell ref="A91:I91"/>
    <mergeCell ref="B83:I83"/>
    <mergeCell ref="K83:Q83"/>
    <mergeCell ref="B84:I84"/>
    <mergeCell ref="K84:Q84"/>
    <mergeCell ref="A85:Q85"/>
    <mergeCell ref="B86:I86"/>
    <mergeCell ref="K61:Q61"/>
    <mergeCell ref="J91:Q91"/>
    <mergeCell ref="K75:Q75"/>
    <mergeCell ref="K76:Q76"/>
    <mergeCell ref="K63:Q63"/>
    <mergeCell ref="K62:Q62"/>
    <mergeCell ref="K64:Q64"/>
    <mergeCell ref="K66:Q66"/>
    <mergeCell ref="K74:Q74"/>
    <mergeCell ref="K65:Q65"/>
    <mergeCell ref="K60:Q60"/>
    <mergeCell ref="A53:Q53"/>
    <mergeCell ref="A51:Q51"/>
    <mergeCell ref="J59:Q59"/>
    <mergeCell ref="A59:I59"/>
    <mergeCell ref="A52:Q52"/>
    <mergeCell ref="A54:Q54"/>
    <mergeCell ref="A57:Q57"/>
    <mergeCell ref="A49:B49"/>
    <mergeCell ref="F49:H49"/>
    <mergeCell ref="J49:K49"/>
    <mergeCell ref="O49:Q49"/>
    <mergeCell ref="A50:B50"/>
    <mergeCell ref="J50:K50"/>
    <mergeCell ref="N50:O50"/>
    <mergeCell ref="J39:Q39"/>
    <mergeCell ref="B46:E46"/>
    <mergeCell ref="K46:N46"/>
    <mergeCell ref="A47:Q47"/>
    <mergeCell ref="A48:H48"/>
    <mergeCell ref="J48:K48"/>
    <mergeCell ref="K25:N25"/>
    <mergeCell ref="M48:N48"/>
    <mergeCell ref="O48:Q48"/>
    <mergeCell ref="M26:O26"/>
    <mergeCell ref="A28:H28"/>
    <mergeCell ref="J28:Q28"/>
    <mergeCell ref="B36:E36"/>
    <mergeCell ref="K36:N36"/>
    <mergeCell ref="M37:O37"/>
    <mergeCell ref="A39:H39"/>
    <mergeCell ref="A1:Q1"/>
    <mergeCell ref="A2:Q2"/>
    <mergeCell ref="A3:Q3"/>
    <mergeCell ref="A5:H5"/>
    <mergeCell ref="J5:Q5"/>
    <mergeCell ref="D13:F13"/>
    <mergeCell ref="M13:O13"/>
    <mergeCell ref="A17:H17"/>
    <mergeCell ref="J17:Q17"/>
    <mergeCell ref="B14:E14"/>
    <mergeCell ref="K14:N14"/>
    <mergeCell ref="B65:I65"/>
    <mergeCell ref="B60:I60"/>
    <mergeCell ref="B61:I61"/>
    <mergeCell ref="B62:I62"/>
    <mergeCell ref="B63:I63"/>
    <mergeCell ref="B25:E25"/>
    <mergeCell ref="A94:Q94"/>
    <mergeCell ref="K67:Q67"/>
    <mergeCell ref="B69:H69"/>
    <mergeCell ref="B68:H68"/>
    <mergeCell ref="B66:H66"/>
    <mergeCell ref="A89:Q89"/>
    <mergeCell ref="K79:Q79"/>
    <mergeCell ref="B75:I75"/>
    <mergeCell ref="B76:I76"/>
    <mergeCell ref="K80:Q80"/>
    <mergeCell ref="B64:I64"/>
    <mergeCell ref="B74:I74"/>
    <mergeCell ref="B67:H67"/>
    <mergeCell ref="A93:I93"/>
    <mergeCell ref="J93:Q93"/>
    <mergeCell ref="B77:I77"/>
    <mergeCell ref="K78:Q78"/>
    <mergeCell ref="B81:I81"/>
    <mergeCell ref="K81:Q81"/>
    <mergeCell ref="A92:I92"/>
    <mergeCell ref="K68:Q68"/>
    <mergeCell ref="K69:Q69"/>
    <mergeCell ref="B70:I70"/>
    <mergeCell ref="K70:Q70"/>
    <mergeCell ref="A72:Q72"/>
    <mergeCell ref="A73:I73"/>
    <mergeCell ref="J73:Q73"/>
    <mergeCell ref="K86:Q86"/>
    <mergeCell ref="K77:Q77"/>
    <mergeCell ref="B78:I78"/>
    <mergeCell ref="B79:I79"/>
    <mergeCell ref="B80:I80"/>
    <mergeCell ref="B82:I82"/>
    <mergeCell ref="K82:Q82"/>
  </mergeCells>
  <phoneticPr fontId="3" type="noConversion"/>
  <printOptions horizontalCentered="1"/>
  <pageMargins left="0.47" right="0.47" top="0.87" bottom="0.71" header="0.5" footer="0.5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A11" sqref="A11:B12"/>
    </sheetView>
  </sheetViews>
  <sheetFormatPr baseColWidth="10" defaultColWidth="11" defaultRowHeight="13" x14ac:dyDescent="0.15"/>
  <cols>
    <col min="1" max="1" width="9" customWidth="1"/>
    <col min="2" max="2" width="25.1640625" customWidth="1"/>
    <col min="3" max="3" width="3.6640625" customWidth="1"/>
    <col min="4" max="4" width="3" customWidth="1"/>
    <col min="5" max="5" width="10.6640625" customWidth="1"/>
    <col min="6" max="6" width="14.6640625" customWidth="1"/>
    <col min="7" max="7" width="4.1640625" customWidth="1"/>
  </cols>
  <sheetData>
    <row r="1" spans="1:7" ht="9" customHeight="1" thickBot="1" x14ac:dyDescent="0.2"/>
    <row r="2" spans="1:7" ht="21" customHeight="1" thickBot="1" x14ac:dyDescent="0.2">
      <c r="A2" s="354" t="s">
        <v>201</v>
      </c>
      <c r="B2" s="355"/>
      <c r="C2" s="355"/>
      <c r="D2" s="355"/>
      <c r="E2" s="355"/>
      <c r="F2" s="355"/>
      <c r="G2" s="356"/>
    </row>
    <row r="3" spans="1:7" ht="14" x14ac:dyDescent="0.15">
      <c r="A3" s="357" t="s">
        <v>202</v>
      </c>
      <c r="B3" s="358"/>
      <c r="C3" s="358"/>
      <c r="D3" s="358"/>
      <c r="E3" s="358"/>
      <c r="F3" s="358"/>
      <c r="G3" s="358"/>
    </row>
    <row r="4" spans="1:7" ht="11" customHeight="1" thickBot="1" x14ac:dyDescent="0.2"/>
    <row r="5" spans="1:7" ht="51.75" customHeight="1" thickBot="1" x14ac:dyDescent="0.2">
      <c r="A5" s="347" t="s">
        <v>203</v>
      </c>
      <c r="B5" s="348"/>
      <c r="C5" s="348"/>
      <c r="D5" s="348"/>
      <c r="E5" s="348"/>
      <c r="F5" s="348"/>
      <c r="G5" s="349"/>
    </row>
    <row r="6" spans="1:7" ht="8" customHeight="1" x14ac:dyDescent="0.15">
      <c r="A6" s="111"/>
      <c r="B6" s="111"/>
      <c r="C6" s="111"/>
      <c r="D6" s="111"/>
      <c r="E6" s="111"/>
      <c r="F6" s="111"/>
      <c r="G6" s="111"/>
    </row>
    <row r="7" spans="1:7" ht="14" customHeight="1" x14ac:dyDescent="0.15">
      <c r="A7" s="341" t="s">
        <v>204</v>
      </c>
      <c r="B7" s="342"/>
      <c r="C7" s="112" t="s">
        <v>205</v>
      </c>
      <c r="D7" s="113"/>
      <c r="E7" s="359" t="s">
        <v>206</v>
      </c>
      <c r="F7" s="360"/>
      <c r="G7" s="112" t="s">
        <v>207</v>
      </c>
    </row>
    <row r="8" spans="1:7" ht="14" customHeight="1" x14ac:dyDescent="0.15">
      <c r="A8" s="361" t="s">
        <v>208</v>
      </c>
      <c r="B8" s="362"/>
      <c r="C8" s="112" t="s">
        <v>205</v>
      </c>
      <c r="D8" s="113"/>
      <c r="E8" s="341" t="s">
        <v>209</v>
      </c>
      <c r="F8" s="342"/>
      <c r="G8" s="112" t="s">
        <v>205</v>
      </c>
    </row>
    <row r="9" spans="1:7" ht="14" customHeight="1" x14ac:dyDescent="0.15">
      <c r="A9" s="341" t="s">
        <v>210</v>
      </c>
      <c r="B9" s="342"/>
      <c r="C9" s="112" t="s">
        <v>205</v>
      </c>
      <c r="D9" s="113"/>
      <c r="E9" s="341" t="s">
        <v>211</v>
      </c>
      <c r="F9" s="342"/>
      <c r="G9" s="112" t="s">
        <v>205</v>
      </c>
    </row>
    <row r="10" spans="1:7" ht="14" customHeight="1" x14ac:dyDescent="0.15">
      <c r="A10" s="341" t="s">
        <v>212</v>
      </c>
      <c r="B10" s="342"/>
      <c r="C10" s="112" t="s">
        <v>207</v>
      </c>
      <c r="D10" s="113"/>
      <c r="E10" s="341" t="s">
        <v>213</v>
      </c>
      <c r="F10" s="342"/>
      <c r="G10" s="112" t="s">
        <v>214</v>
      </c>
    </row>
    <row r="11" spans="1:7" ht="14" customHeight="1" x14ac:dyDescent="0.15">
      <c r="A11" s="352" t="s">
        <v>215</v>
      </c>
      <c r="B11" s="353"/>
      <c r="C11" s="112" t="s">
        <v>207</v>
      </c>
      <c r="D11" s="113"/>
      <c r="E11" s="341" t="s">
        <v>216</v>
      </c>
      <c r="F11" s="342"/>
      <c r="G11" s="112" t="s">
        <v>214</v>
      </c>
    </row>
    <row r="12" spans="1:7" ht="14" customHeight="1" x14ac:dyDescent="0.15">
      <c r="A12" s="350" t="s">
        <v>217</v>
      </c>
      <c r="B12" s="351"/>
      <c r="C12" s="112" t="s">
        <v>205</v>
      </c>
      <c r="D12" s="113"/>
      <c r="E12" s="343" t="s">
        <v>218</v>
      </c>
      <c r="F12" s="344"/>
      <c r="G12" s="112" t="s">
        <v>205</v>
      </c>
    </row>
    <row r="13" spans="1:7" ht="14" customHeight="1" x14ac:dyDescent="0.15">
      <c r="A13" s="341" t="s">
        <v>219</v>
      </c>
      <c r="B13" s="342"/>
      <c r="C13" s="112" t="s">
        <v>207</v>
      </c>
      <c r="D13" s="113"/>
      <c r="E13" s="343" t="s">
        <v>220</v>
      </c>
      <c r="F13" s="344"/>
      <c r="G13" s="112" t="s">
        <v>205</v>
      </c>
    </row>
    <row r="14" spans="1:7" ht="18" customHeight="1" x14ac:dyDescent="0.15">
      <c r="A14" s="114" t="s">
        <v>221</v>
      </c>
      <c r="B14" s="111"/>
      <c r="C14" s="111"/>
      <c r="D14" s="111"/>
      <c r="E14" s="111"/>
      <c r="F14" s="111"/>
      <c r="G14" s="111"/>
    </row>
    <row r="15" spans="1:7" ht="15" x14ac:dyDescent="0.15">
      <c r="A15" s="345" t="s">
        <v>222</v>
      </c>
      <c r="B15" s="345"/>
      <c r="C15" s="345"/>
      <c r="D15" s="345"/>
      <c r="E15" s="345"/>
      <c r="F15" s="345"/>
      <c r="G15" s="345"/>
    </row>
    <row r="16" spans="1:7" ht="14" customHeight="1" x14ac:dyDescent="0.15">
      <c r="A16" s="343" t="s">
        <v>223</v>
      </c>
      <c r="B16" s="344"/>
      <c r="C16" s="112" t="s">
        <v>205</v>
      </c>
      <c r="D16" s="113"/>
      <c r="E16" s="343" t="s">
        <v>224</v>
      </c>
      <c r="F16" s="344"/>
      <c r="G16" s="112" t="s">
        <v>205</v>
      </c>
    </row>
    <row r="17" spans="1:7" ht="14" customHeight="1" x14ac:dyDescent="0.15">
      <c r="A17" s="341" t="s">
        <v>225</v>
      </c>
      <c r="B17" s="342"/>
      <c r="C17" s="112" t="s">
        <v>205</v>
      </c>
      <c r="D17" s="113"/>
      <c r="E17" s="343" t="s">
        <v>226</v>
      </c>
      <c r="F17" s="344"/>
      <c r="G17" s="112" t="s">
        <v>207</v>
      </c>
    </row>
    <row r="18" spans="1:7" ht="15" x14ac:dyDescent="0.15">
      <c r="A18" s="345" t="s">
        <v>227</v>
      </c>
      <c r="B18" s="346"/>
      <c r="C18" s="346"/>
      <c r="D18" s="346"/>
      <c r="E18" s="346"/>
      <c r="F18" s="346"/>
      <c r="G18" s="346"/>
    </row>
    <row r="19" spans="1:7" ht="12" customHeight="1" thickBot="1" x14ac:dyDescent="0.2"/>
    <row r="20" spans="1:7" ht="71" customHeight="1" thickBot="1" x14ac:dyDescent="0.2">
      <c r="A20" s="347" t="s">
        <v>228</v>
      </c>
      <c r="B20" s="348"/>
      <c r="C20" s="348"/>
      <c r="D20" s="348"/>
      <c r="E20" s="348"/>
      <c r="F20" s="348"/>
      <c r="G20" s="349"/>
    </row>
    <row r="21" spans="1:7" ht="8" customHeight="1" x14ac:dyDescent="0.15">
      <c r="A21" s="111"/>
      <c r="B21" s="111"/>
      <c r="C21" s="111"/>
      <c r="D21" s="111"/>
      <c r="E21" s="111"/>
      <c r="F21" s="111"/>
      <c r="G21" s="111"/>
    </row>
    <row r="22" spans="1:7" ht="14" customHeight="1" x14ac:dyDescent="0.15">
      <c r="A22" s="115" t="s">
        <v>229</v>
      </c>
      <c r="B22" s="339" t="s">
        <v>230</v>
      </c>
      <c r="C22" s="340"/>
      <c r="D22" s="340"/>
      <c r="E22" s="116" t="s">
        <v>205</v>
      </c>
      <c r="F22" s="111"/>
      <c r="G22" s="111"/>
    </row>
    <row r="23" spans="1:7" ht="14" customHeight="1" x14ac:dyDescent="0.15">
      <c r="A23" s="115" t="s">
        <v>24</v>
      </c>
      <c r="B23" s="339" t="s">
        <v>231</v>
      </c>
      <c r="C23" s="340"/>
      <c r="D23" s="340"/>
      <c r="E23" s="116" t="s">
        <v>205</v>
      </c>
      <c r="F23" s="111"/>
      <c r="G23" s="111"/>
    </row>
    <row r="24" spans="1:7" ht="14" customHeight="1" x14ac:dyDescent="0.15">
      <c r="A24" s="115" t="s">
        <v>147</v>
      </c>
      <c r="B24" s="339" t="s">
        <v>232</v>
      </c>
      <c r="C24" s="340"/>
      <c r="D24" s="340"/>
      <c r="E24" s="117" t="s">
        <v>207</v>
      </c>
      <c r="F24" s="111"/>
      <c r="G24" s="111"/>
    </row>
    <row r="25" spans="1:7" ht="14" customHeight="1" x14ac:dyDescent="0.15">
      <c r="A25" s="115" t="s">
        <v>233</v>
      </c>
      <c r="B25" s="339" t="s">
        <v>234</v>
      </c>
      <c r="C25" s="340"/>
      <c r="D25" s="340"/>
      <c r="E25" s="117" t="s">
        <v>207</v>
      </c>
      <c r="F25" s="111"/>
      <c r="G25" s="118"/>
    </row>
    <row r="26" spans="1:7" ht="14" customHeight="1" x14ac:dyDescent="0.15">
      <c r="A26" s="115" t="s">
        <v>235</v>
      </c>
      <c r="B26" s="339" t="s">
        <v>236</v>
      </c>
      <c r="C26" s="340"/>
      <c r="D26" s="340"/>
      <c r="E26" s="117" t="s">
        <v>207</v>
      </c>
      <c r="F26" s="111"/>
      <c r="G26" s="118"/>
    </row>
    <row r="27" spans="1:7" ht="14" customHeight="1" x14ac:dyDescent="0.15">
      <c r="A27" s="115" t="s">
        <v>28</v>
      </c>
      <c r="B27" s="339" t="s">
        <v>237</v>
      </c>
      <c r="C27" s="340"/>
      <c r="D27" s="340"/>
      <c r="E27" s="117" t="s">
        <v>238</v>
      </c>
      <c r="F27" s="111"/>
      <c r="G27" s="118"/>
    </row>
    <row r="28" spans="1:7" ht="14" customHeight="1" x14ac:dyDescent="0.15">
      <c r="A28" s="115" t="s">
        <v>239</v>
      </c>
      <c r="B28" s="339" t="s">
        <v>240</v>
      </c>
      <c r="C28" s="340"/>
      <c r="D28" s="340"/>
      <c r="E28" s="117" t="s">
        <v>207</v>
      </c>
      <c r="F28" s="111"/>
      <c r="G28" s="111"/>
    </row>
    <row r="29" spans="1:7" ht="14" customHeight="1" x14ac:dyDescent="0.15">
      <c r="A29" s="115" t="s">
        <v>30</v>
      </c>
      <c r="B29" s="339" t="s">
        <v>31</v>
      </c>
      <c r="C29" s="340"/>
      <c r="D29" s="340"/>
      <c r="E29" s="117" t="s">
        <v>238</v>
      </c>
      <c r="F29" s="111"/>
      <c r="G29" s="111"/>
    </row>
    <row r="30" spans="1:7" ht="9" customHeight="1" x14ac:dyDescent="0.15">
      <c r="A30" s="119"/>
      <c r="B30" s="119"/>
      <c r="C30" s="120"/>
      <c r="D30" s="47"/>
      <c r="E30" s="121"/>
      <c r="F30" s="111"/>
      <c r="G30" s="118"/>
    </row>
    <row r="31" spans="1:7" ht="12.75" customHeight="1" x14ac:dyDescent="0.2">
      <c r="A31" s="122" t="s">
        <v>241</v>
      </c>
      <c r="B31" s="123"/>
      <c r="C31" s="123"/>
      <c r="D31" s="123"/>
      <c r="E31" s="123"/>
      <c r="F31" s="123"/>
      <c r="G31" s="123"/>
    </row>
    <row r="32" spans="1:7" ht="12.75" customHeight="1" x14ac:dyDescent="0.15">
      <c r="A32" s="124" t="s">
        <v>242</v>
      </c>
      <c r="B32" s="125"/>
      <c r="C32" s="125"/>
      <c r="D32" s="125"/>
      <c r="E32" s="125"/>
      <c r="F32" s="125"/>
      <c r="G32" s="123"/>
    </row>
    <row r="33" spans="1:8" ht="12.75" customHeight="1" x14ac:dyDescent="0.15">
      <c r="A33" s="124" t="s">
        <v>243</v>
      </c>
      <c r="B33" s="125"/>
      <c r="C33" s="125"/>
      <c r="D33" s="125"/>
      <c r="E33" s="125"/>
      <c r="F33" s="125"/>
      <c r="G33" s="123"/>
    </row>
    <row r="34" spans="1:8" ht="12.75" customHeight="1" x14ac:dyDescent="0.15">
      <c r="A34" s="124" t="s">
        <v>244</v>
      </c>
      <c r="B34" s="125"/>
      <c r="C34" s="125"/>
      <c r="D34" s="125"/>
      <c r="E34" s="125"/>
      <c r="F34" s="125"/>
      <c r="G34" s="123"/>
    </row>
    <row r="35" spans="1:8" ht="14" thickBot="1" x14ac:dyDescent="0.2"/>
    <row r="36" spans="1:8" ht="51.75" customHeight="1" thickBot="1" x14ac:dyDescent="0.2">
      <c r="A36" s="330" t="s">
        <v>245</v>
      </c>
      <c r="B36" s="331"/>
      <c r="C36" s="331"/>
      <c r="D36" s="331"/>
      <c r="E36" s="331"/>
      <c r="F36" s="331"/>
      <c r="G36" s="332"/>
    </row>
    <row r="37" spans="1:8" ht="8" customHeight="1" x14ac:dyDescent="0.15">
      <c r="A37" s="126"/>
      <c r="B37" s="126"/>
      <c r="C37" s="126"/>
      <c r="D37" s="126"/>
      <c r="E37" s="126"/>
      <c r="F37" s="126"/>
      <c r="G37" s="126"/>
    </row>
    <row r="38" spans="1:8" ht="15" customHeight="1" x14ac:dyDescent="0.2">
      <c r="A38" s="333" t="s">
        <v>246</v>
      </c>
      <c r="B38" s="334"/>
      <c r="C38" s="127" t="s">
        <v>205</v>
      </c>
      <c r="D38" s="126"/>
      <c r="E38" s="335" t="s">
        <v>247</v>
      </c>
      <c r="F38" s="336"/>
      <c r="G38" s="128" t="s">
        <v>207</v>
      </c>
    </row>
    <row r="39" spans="1:8" ht="15" customHeight="1" x14ac:dyDescent="0.2">
      <c r="A39" s="335" t="s">
        <v>248</v>
      </c>
      <c r="B39" s="336"/>
      <c r="C39" s="127" t="s">
        <v>205</v>
      </c>
      <c r="D39" s="126"/>
      <c r="E39" s="335" t="s">
        <v>249</v>
      </c>
      <c r="F39" s="336"/>
      <c r="G39" s="128" t="s">
        <v>207</v>
      </c>
    </row>
    <row r="40" spans="1:8" ht="8" customHeight="1" x14ac:dyDescent="0.2">
      <c r="A40" s="337"/>
      <c r="B40" s="338"/>
      <c r="C40" s="338"/>
      <c r="D40" s="338"/>
      <c r="E40" s="338"/>
      <c r="F40" s="338"/>
      <c r="G40" s="338"/>
    </row>
    <row r="41" spans="1:8" ht="15" customHeight="1" x14ac:dyDescent="0.2">
      <c r="A41" s="129" t="s">
        <v>250</v>
      </c>
      <c r="B41" s="130"/>
      <c r="C41" s="130"/>
      <c r="D41" s="130"/>
      <c r="E41" s="130"/>
      <c r="F41" s="130"/>
      <c r="G41" s="130"/>
    </row>
    <row r="42" spans="1:8" ht="16" x14ac:dyDescent="0.15">
      <c r="A42" s="129" t="s">
        <v>251</v>
      </c>
      <c r="B42" s="131"/>
      <c r="C42" s="131"/>
      <c r="D42" s="131"/>
      <c r="E42" s="131"/>
      <c r="F42" s="131"/>
      <c r="G42" s="131"/>
      <c r="H42" s="132"/>
    </row>
    <row r="43" spans="1:8" ht="14" customHeight="1" x14ac:dyDescent="0.15">
      <c r="A43" s="114" t="s">
        <v>221</v>
      </c>
    </row>
    <row r="44" spans="1:8" x14ac:dyDescent="0.15">
      <c r="A44" s="133" t="s">
        <v>252</v>
      </c>
    </row>
  </sheetData>
  <mergeCells count="38">
    <mergeCell ref="A2:G2"/>
    <mergeCell ref="A3:G3"/>
    <mergeCell ref="A5:G5"/>
    <mergeCell ref="A7:B7"/>
    <mergeCell ref="E7:F7"/>
    <mergeCell ref="A8:B8"/>
    <mergeCell ref="E8:F8"/>
    <mergeCell ref="A9:B9"/>
    <mergeCell ref="E9:F9"/>
    <mergeCell ref="A10:B10"/>
    <mergeCell ref="E10:F10"/>
    <mergeCell ref="A11:B11"/>
    <mergeCell ref="E11:F11"/>
    <mergeCell ref="A12:B12"/>
    <mergeCell ref="E12:F12"/>
    <mergeCell ref="A13:B13"/>
    <mergeCell ref="E13:F13"/>
    <mergeCell ref="A15:G15"/>
    <mergeCell ref="A16:B16"/>
    <mergeCell ref="E16:F16"/>
    <mergeCell ref="A17:B17"/>
    <mergeCell ref="E17:F17"/>
    <mergeCell ref="A18:G18"/>
    <mergeCell ref="A20:G20"/>
    <mergeCell ref="B22:D22"/>
    <mergeCell ref="B23:D23"/>
    <mergeCell ref="B24:D24"/>
    <mergeCell ref="B25:D25"/>
    <mergeCell ref="B26:D26"/>
    <mergeCell ref="B27:D27"/>
    <mergeCell ref="B28:D28"/>
    <mergeCell ref="B29:D29"/>
    <mergeCell ref="A36:G36"/>
    <mergeCell ref="A38:B38"/>
    <mergeCell ref="E38:F38"/>
    <mergeCell ref="A39:B39"/>
    <mergeCell ref="E39:F39"/>
    <mergeCell ref="A40:G40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EE-curriculum-December2015</vt:lpstr>
      <vt:lpstr>EE Major Minor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Erkan Türe</dc:creator>
  <cp:lastModifiedBy>Ali Cakmak</cp:lastModifiedBy>
  <cp:lastPrinted>2016-01-12T11:27:01Z</cp:lastPrinted>
  <dcterms:created xsi:type="dcterms:W3CDTF">2012-03-30T10:24:35Z</dcterms:created>
  <dcterms:modified xsi:type="dcterms:W3CDTF">2016-05-09T14:11:57Z</dcterms:modified>
</cp:coreProperties>
</file>